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 garg\Desktop\GWP1_group_3132\Final submit\"/>
    </mc:Choice>
  </mc:AlternateContent>
  <bookViews>
    <workbookView xWindow="0" yWindow="0" windowWidth="20490" windowHeight="7755"/>
  </bookViews>
  <sheets>
    <sheet name="Portfolio Optimization" sheetId="8" r:id="rId1"/>
    <sheet name="Portofolio Analysis" sheetId="7" r:id="rId2"/>
    <sheet name="Data Analysis" sheetId="2" r:id="rId3"/>
    <sheet name="Charts" sheetId="9" r:id="rId4"/>
    <sheet name="Data" sheetId="1" r:id="rId5"/>
  </sheets>
  <definedNames>
    <definedName name="solver_adj" localSheetId="0" hidden="1">'Portfolio Optimization'!$B$2:$B$3</definedName>
    <definedName name="solver_adj" localSheetId="1" hidden="1">'Portofolio Analysis'!$A$2:$B$2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'Portfolio Optimization'!$B$4</definedName>
    <definedName name="solver_lhs1" localSheetId="1" hidden="1">'Portofolio Analysis'!#REF!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'Portfolio Optimization'!$D$8</definedName>
    <definedName name="solver_opt" localSheetId="1" hidden="1">'Portofolio Analysis'!$Q$2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hs1" localSheetId="0" hidden="1">1</definedName>
    <definedName name="solver_rhs1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3" i="9"/>
  <c r="J2" i="9"/>
  <c r="J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13" i="8" l="1"/>
  <c r="D14" i="8"/>
  <c r="D15" i="8"/>
  <c r="D12" i="8"/>
  <c r="E12" i="8"/>
  <c r="E13" i="8"/>
  <c r="E14" i="8"/>
  <c r="E15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" i="7"/>
  <c r="C8" i="8" l="1"/>
  <c r="E3" i="8"/>
  <c r="E2" i="8"/>
  <c r="D3" i="8"/>
  <c r="D2" i="8"/>
  <c r="C33" i="7"/>
  <c r="C3" i="8"/>
  <c r="B35" i="7"/>
  <c r="C2" i="8"/>
  <c r="B33" i="7"/>
  <c r="B32" i="7"/>
  <c r="B4" i="8"/>
  <c r="M6" i="2"/>
  <c r="M5" i="2"/>
  <c r="M4" i="2"/>
  <c r="M3" i="2"/>
  <c r="M2" i="2"/>
  <c r="F4" i="7" l="1"/>
  <c r="F8" i="7"/>
  <c r="F12" i="7"/>
  <c r="F16" i="7"/>
  <c r="F20" i="7"/>
  <c r="F24" i="7"/>
  <c r="F28" i="7"/>
  <c r="F6" i="7"/>
  <c r="F11" i="7"/>
  <c r="F17" i="7"/>
  <c r="F22" i="7"/>
  <c r="F27" i="7"/>
  <c r="F7" i="7"/>
  <c r="F13" i="7"/>
  <c r="F18" i="7"/>
  <c r="F23" i="7"/>
  <c r="F3" i="7"/>
  <c r="F9" i="7"/>
  <c r="F14" i="7"/>
  <c r="F19" i="7"/>
  <c r="F25" i="7"/>
  <c r="F5" i="7"/>
  <c r="F10" i="7"/>
  <c r="F15" i="7"/>
  <c r="F21" i="7"/>
  <c r="F26" i="7"/>
  <c r="O2" i="7"/>
  <c r="O5" i="7"/>
  <c r="O9" i="7"/>
  <c r="O13" i="7"/>
  <c r="O17" i="7"/>
  <c r="O21" i="7"/>
  <c r="O25" i="7"/>
  <c r="O6" i="7"/>
  <c r="O10" i="7"/>
  <c r="O14" i="7"/>
  <c r="O18" i="7"/>
  <c r="O22" i="7"/>
  <c r="O26" i="7"/>
  <c r="O3" i="7"/>
  <c r="O11" i="7"/>
  <c r="O19" i="7"/>
  <c r="O27" i="7"/>
  <c r="O12" i="7"/>
  <c r="O23" i="7"/>
  <c r="O4" i="7"/>
  <c r="O15" i="7"/>
  <c r="O24" i="7"/>
  <c r="O7" i="7"/>
  <c r="O16" i="7"/>
  <c r="O28" i="7"/>
  <c r="O8" i="7"/>
  <c r="O20" i="7"/>
  <c r="E4" i="8"/>
  <c r="B8" i="8" s="1"/>
  <c r="D8" i="8" s="1"/>
  <c r="C32" i="7"/>
  <c r="C34" i="7"/>
  <c r="M17" i="7" s="1"/>
  <c r="C35" i="7"/>
  <c r="P11" i="7" s="1"/>
  <c r="C36" i="7"/>
  <c r="S5" i="7" s="1"/>
  <c r="B34" i="7"/>
  <c r="C2" i="7" s="1"/>
  <c r="B36" i="7"/>
  <c r="I14" i="7" s="1"/>
  <c r="A32" i="7"/>
  <c r="A33" i="7"/>
  <c r="A34" i="7"/>
  <c r="A35" i="7"/>
  <c r="A36" i="7"/>
  <c r="L13" i="7" l="1"/>
  <c r="L15" i="7"/>
  <c r="S28" i="7"/>
  <c r="L17" i="7"/>
  <c r="N17" i="7" s="1"/>
  <c r="L16" i="7"/>
  <c r="S11" i="7"/>
  <c r="S23" i="7"/>
  <c r="S18" i="7"/>
  <c r="P17" i="7"/>
  <c r="Q17" i="7" s="1"/>
  <c r="S6" i="7"/>
  <c r="P5" i="7"/>
  <c r="Q5" i="7" s="1"/>
  <c r="P24" i="7"/>
  <c r="Q24" i="7" s="1"/>
  <c r="P7" i="7"/>
  <c r="Q7" i="7" s="1"/>
  <c r="P12" i="7"/>
  <c r="Q12" i="7" s="1"/>
  <c r="L10" i="7"/>
  <c r="P25" i="7"/>
  <c r="Q25" i="7" s="1"/>
  <c r="S16" i="7"/>
  <c r="S20" i="7"/>
  <c r="S3" i="7"/>
  <c r="P8" i="7"/>
  <c r="Q8" i="7" s="1"/>
  <c r="P23" i="7"/>
  <c r="Q23" i="7" s="1"/>
  <c r="S17" i="7"/>
  <c r="P10" i="7"/>
  <c r="Q10" i="7" s="1"/>
  <c r="P3" i="7"/>
  <c r="Q3" i="7" s="1"/>
  <c r="P14" i="7"/>
  <c r="Q14" i="7" s="1"/>
  <c r="P26" i="7"/>
  <c r="Q26" i="7" s="1"/>
  <c r="P13" i="7"/>
  <c r="Q13" i="7" s="1"/>
  <c r="P28" i="7"/>
  <c r="Q28" i="7" s="1"/>
  <c r="S22" i="7"/>
  <c r="P19" i="7"/>
  <c r="Q19" i="7" s="1"/>
  <c r="S13" i="7"/>
  <c r="R14" i="7"/>
  <c r="R22" i="7"/>
  <c r="T22" i="7" s="1"/>
  <c r="R26" i="7"/>
  <c r="Q11" i="7"/>
  <c r="R9" i="7"/>
  <c r="R20" i="7"/>
  <c r="T20" i="7" s="1"/>
  <c r="I21" i="7"/>
  <c r="I26" i="7"/>
  <c r="I10" i="7"/>
  <c r="M16" i="7"/>
  <c r="N16" i="7" s="1"/>
  <c r="M23" i="7"/>
  <c r="M18" i="7"/>
  <c r="J4" i="7"/>
  <c r="J8" i="7"/>
  <c r="J12" i="7"/>
  <c r="J16" i="7"/>
  <c r="J20" i="7"/>
  <c r="J24" i="7"/>
  <c r="J28" i="7"/>
  <c r="J5" i="7"/>
  <c r="J10" i="7"/>
  <c r="J15" i="7"/>
  <c r="J21" i="7"/>
  <c r="J26" i="7"/>
  <c r="G6" i="7"/>
  <c r="H6" i="7" s="1"/>
  <c r="G10" i="7"/>
  <c r="H10" i="7" s="1"/>
  <c r="G14" i="7"/>
  <c r="H14" i="7" s="1"/>
  <c r="G18" i="7"/>
  <c r="H18" i="7" s="1"/>
  <c r="G22" i="7"/>
  <c r="H22" i="7" s="1"/>
  <c r="G26" i="7"/>
  <c r="H26" i="7" s="1"/>
  <c r="D4" i="7"/>
  <c r="D8" i="7"/>
  <c r="D12" i="7"/>
  <c r="D16" i="7"/>
  <c r="D20" i="7"/>
  <c r="D24" i="7"/>
  <c r="D28" i="7"/>
  <c r="J6" i="7"/>
  <c r="J13" i="7"/>
  <c r="J19" i="7"/>
  <c r="J27" i="7"/>
  <c r="G5" i="7"/>
  <c r="H5" i="7" s="1"/>
  <c r="G11" i="7"/>
  <c r="H11" i="7" s="1"/>
  <c r="G16" i="7"/>
  <c r="H16" i="7" s="1"/>
  <c r="G21" i="7"/>
  <c r="H21" i="7" s="1"/>
  <c r="G27" i="7"/>
  <c r="H27" i="7" s="1"/>
  <c r="J7" i="7"/>
  <c r="J14" i="7"/>
  <c r="K14" i="7" s="1"/>
  <c r="J22" i="7"/>
  <c r="G7" i="7"/>
  <c r="H7" i="7" s="1"/>
  <c r="G12" i="7"/>
  <c r="H12" i="7" s="1"/>
  <c r="G17" i="7"/>
  <c r="H17" i="7" s="1"/>
  <c r="G23" i="7"/>
  <c r="H23" i="7" s="1"/>
  <c r="G28" i="7"/>
  <c r="H28" i="7" s="1"/>
  <c r="D3" i="7"/>
  <c r="D9" i="7"/>
  <c r="D14" i="7"/>
  <c r="D19" i="7"/>
  <c r="D25" i="7"/>
  <c r="J9" i="7"/>
  <c r="J17" i="7"/>
  <c r="J23" i="7"/>
  <c r="G3" i="7"/>
  <c r="H3" i="7" s="1"/>
  <c r="G8" i="7"/>
  <c r="H8" i="7" s="1"/>
  <c r="G13" i="7"/>
  <c r="H13" i="7" s="1"/>
  <c r="G19" i="7"/>
  <c r="H19" i="7" s="1"/>
  <c r="G24" i="7"/>
  <c r="H24" i="7" s="1"/>
  <c r="D5" i="7"/>
  <c r="D10" i="7"/>
  <c r="D15" i="7"/>
  <c r="D21" i="7"/>
  <c r="D26" i="7"/>
  <c r="J3" i="7"/>
  <c r="J11" i="7"/>
  <c r="J18" i="7"/>
  <c r="J25" i="7"/>
  <c r="G4" i="7"/>
  <c r="H4" i="7" s="1"/>
  <c r="G9" i="7"/>
  <c r="H9" i="7" s="1"/>
  <c r="G15" i="7"/>
  <c r="H15" i="7" s="1"/>
  <c r="G20" i="7"/>
  <c r="H20" i="7" s="1"/>
  <c r="G25" i="7"/>
  <c r="H25" i="7" s="1"/>
  <c r="D6" i="7"/>
  <c r="D11" i="7"/>
  <c r="D17" i="7"/>
  <c r="D22" i="7"/>
  <c r="D27" i="7"/>
  <c r="D7" i="7"/>
  <c r="D13" i="7"/>
  <c r="D18" i="7"/>
  <c r="D23" i="7"/>
  <c r="R18" i="7"/>
  <c r="L5" i="7"/>
  <c r="L28" i="7"/>
  <c r="L27" i="7"/>
  <c r="L11" i="7"/>
  <c r="I17" i="7"/>
  <c r="I23" i="7"/>
  <c r="I22" i="7"/>
  <c r="M19" i="7"/>
  <c r="M4" i="7"/>
  <c r="M15" i="7"/>
  <c r="M25" i="7"/>
  <c r="M9" i="7"/>
  <c r="L14" i="7"/>
  <c r="R13" i="7"/>
  <c r="L18" i="7"/>
  <c r="R21" i="7"/>
  <c r="R10" i="7"/>
  <c r="R25" i="7"/>
  <c r="L24" i="7"/>
  <c r="L8" i="7"/>
  <c r="R28" i="7"/>
  <c r="T28" i="7" s="1"/>
  <c r="R12" i="7"/>
  <c r="L23" i="7"/>
  <c r="L7" i="7"/>
  <c r="R27" i="7"/>
  <c r="R11" i="7"/>
  <c r="I7" i="7"/>
  <c r="K7" i="7" s="1"/>
  <c r="I12" i="7"/>
  <c r="I9" i="7"/>
  <c r="I15" i="7"/>
  <c r="I11" i="7"/>
  <c r="I18" i="7"/>
  <c r="M20" i="7"/>
  <c r="S24" i="7"/>
  <c r="M8" i="7"/>
  <c r="S7" i="7"/>
  <c r="P18" i="7"/>
  <c r="Q18" i="7" s="1"/>
  <c r="M12" i="7"/>
  <c r="P6" i="7"/>
  <c r="Q6" i="7" s="1"/>
  <c r="S12" i="7"/>
  <c r="M7" i="7"/>
  <c r="S27" i="7"/>
  <c r="M26" i="7"/>
  <c r="M10" i="7"/>
  <c r="P20" i="7"/>
  <c r="Q20" i="7" s="1"/>
  <c r="P4" i="7"/>
  <c r="Q4" i="7" s="1"/>
  <c r="S14" i="7"/>
  <c r="M21" i="7"/>
  <c r="M5" i="7"/>
  <c r="P15" i="7"/>
  <c r="Q15" i="7" s="1"/>
  <c r="S25" i="7"/>
  <c r="S9" i="7"/>
  <c r="R4" i="7"/>
  <c r="R19" i="7"/>
  <c r="R3" i="7"/>
  <c r="I20" i="7"/>
  <c r="I25" i="7"/>
  <c r="I24" i="7"/>
  <c r="M28" i="7"/>
  <c r="M13" i="7"/>
  <c r="N13" i="7" s="1"/>
  <c r="L6" i="7"/>
  <c r="L25" i="7"/>
  <c r="R6" i="7"/>
  <c r="T6" i="7" s="1"/>
  <c r="L12" i="7"/>
  <c r="R16" i="7"/>
  <c r="R15" i="7"/>
  <c r="I13" i="7"/>
  <c r="I19" i="7"/>
  <c r="I16" i="7"/>
  <c r="I6" i="7"/>
  <c r="M24" i="7"/>
  <c r="M14" i="7"/>
  <c r="L26" i="7"/>
  <c r="L22" i="7"/>
  <c r="L9" i="7"/>
  <c r="R5" i="7"/>
  <c r="T5" i="7" s="1"/>
  <c r="L21" i="7"/>
  <c r="R17" i="7"/>
  <c r="L20" i="7"/>
  <c r="L4" i="7"/>
  <c r="R24" i="7"/>
  <c r="R8" i="7"/>
  <c r="L19" i="7"/>
  <c r="L3" i="7"/>
  <c r="R23" i="7"/>
  <c r="R7" i="7"/>
  <c r="I28" i="7"/>
  <c r="I4" i="7"/>
  <c r="I3" i="7"/>
  <c r="I8" i="7"/>
  <c r="I27" i="7"/>
  <c r="I5" i="7"/>
  <c r="M11" i="7"/>
  <c r="S8" i="7"/>
  <c r="P22" i="7"/>
  <c r="Q22" i="7" s="1"/>
  <c r="M27" i="7"/>
  <c r="P9" i="7"/>
  <c r="Q9" i="7" s="1"/>
  <c r="M3" i="7"/>
  <c r="S15" i="7"/>
  <c r="S4" i="7"/>
  <c r="P21" i="7"/>
  <c r="Q21" i="7" s="1"/>
  <c r="S19" i="7"/>
  <c r="M22" i="7"/>
  <c r="M6" i="7"/>
  <c r="P16" i="7"/>
  <c r="Q16" i="7" s="1"/>
  <c r="S26" i="7"/>
  <c r="S10" i="7"/>
  <c r="P27" i="7"/>
  <c r="Q27" i="7" s="1"/>
  <c r="S21" i="7"/>
  <c r="P2" i="7"/>
  <c r="S2" i="7"/>
  <c r="G2" i="7"/>
  <c r="D2" i="7"/>
  <c r="E2" i="7" s="1"/>
  <c r="J2" i="7"/>
  <c r="M2" i="7"/>
  <c r="C13" i="7"/>
  <c r="C4" i="7"/>
  <c r="C9" i="7"/>
  <c r="C3" i="7"/>
  <c r="E3" i="7" s="1"/>
  <c r="C14" i="7"/>
  <c r="C10" i="7"/>
  <c r="C8" i="7"/>
  <c r="C11" i="7"/>
  <c r="E11" i="7" s="1"/>
  <c r="C15" i="7"/>
  <c r="C6" i="7"/>
  <c r="F2" i="7"/>
  <c r="L2" i="7"/>
  <c r="N2" i="7" s="1"/>
  <c r="R2" i="7"/>
  <c r="C12" i="7"/>
  <c r="C5" i="7"/>
  <c r="C7" i="7"/>
  <c r="E7" i="7" s="1"/>
  <c r="I2" i="7"/>
  <c r="N25" i="7" l="1"/>
  <c r="T16" i="7"/>
  <c r="K27" i="7"/>
  <c r="N12" i="7"/>
  <c r="K3" i="7"/>
  <c r="N18" i="7"/>
  <c r="E8" i="7"/>
  <c r="K16" i="7"/>
  <c r="E5" i="7"/>
  <c r="E9" i="7"/>
  <c r="K25" i="7"/>
  <c r="N26" i="7"/>
  <c r="K28" i="7"/>
  <c r="K12" i="7"/>
  <c r="N15" i="7"/>
  <c r="T23" i="7"/>
  <c r="K13" i="7"/>
  <c r="N10" i="7"/>
  <c r="K18" i="7"/>
  <c r="E4" i="7"/>
  <c r="T3" i="7"/>
  <c r="T11" i="7"/>
  <c r="N23" i="7"/>
  <c r="T18" i="7"/>
  <c r="K24" i="7"/>
  <c r="K23" i="7"/>
  <c r="T4" i="7"/>
  <c r="T25" i="7"/>
  <c r="N27" i="7"/>
  <c r="N11" i="7"/>
  <c r="T8" i="7"/>
  <c r="N20" i="7"/>
  <c r="T9" i="7"/>
  <c r="K17" i="7"/>
  <c r="E13" i="7"/>
  <c r="K5" i="7"/>
  <c r="T24" i="7"/>
  <c r="T17" i="7"/>
  <c r="N9" i="7"/>
  <c r="K19" i="7"/>
  <c r="T19" i="7"/>
  <c r="K9" i="7"/>
  <c r="T13" i="7"/>
  <c r="T14" i="7"/>
  <c r="K6" i="7"/>
  <c r="N7" i="7"/>
  <c r="E12" i="7"/>
  <c r="E6" i="7"/>
  <c r="E10" i="7"/>
  <c r="K8" i="7"/>
  <c r="K4" i="7"/>
  <c r="N3" i="7"/>
  <c r="K20" i="7"/>
  <c r="K11" i="7"/>
  <c r="N8" i="7"/>
  <c r="T10" i="7"/>
  <c r="K22" i="7"/>
  <c r="K26" i="7"/>
  <c r="T26" i="7"/>
  <c r="T15" i="7"/>
  <c r="N5" i="7"/>
  <c r="K15" i="7"/>
  <c r="K10" i="7"/>
  <c r="C16" i="7"/>
  <c r="E16" i="7" s="1"/>
  <c r="E15" i="7"/>
  <c r="E14" i="7"/>
  <c r="T7" i="7"/>
  <c r="N19" i="7"/>
  <c r="N4" i="7"/>
  <c r="N21" i="7"/>
  <c r="N22" i="7"/>
  <c r="N6" i="7"/>
  <c r="T27" i="7"/>
  <c r="T12" i="7"/>
  <c r="N24" i="7"/>
  <c r="T21" i="7"/>
  <c r="N14" i="7"/>
  <c r="N28" i="7"/>
  <c r="K21" i="7"/>
  <c r="C17" i="7"/>
  <c r="E17" i="7" s="1"/>
  <c r="K2" i="7"/>
  <c r="Q2" i="7"/>
  <c r="H2" i="7"/>
  <c r="T2" i="7"/>
  <c r="B2" i="2"/>
  <c r="C2" i="2"/>
  <c r="D2" i="2"/>
  <c r="E2" i="2"/>
  <c r="F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B165" i="2"/>
  <c r="C165" i="2"/>
  <c r="D165" i="2"/>
  <c r="E165" i="2"/>
  <c r="F165" i="2"/>
  <c r="B166" i="2"/>
  <c r="C166" i="2"/>
  <c r="D166" i="2"/>
  <c r="E166" i="2"/>
  <c r="F166" i="2"/>
  <c r="B167" i="2"/>
  <c r="C167" i="2"/>
  <c r="D167" i="2"/>
  <c r="E167" i="2"/>
  <c r="F167" i="2"/>
  <c r="B168" i="2"/>
  <c r="C168" i="2"/>
  <c r="D168" i="2"/>
  <c r="E168" i="2"/>
  <c r="F168" i="2"/>
  <c r="B169" i="2"/>
  <c r="C169" i="2"/>
  <c r="D169" i="2"/>
  <c r="E169" i="2"/>
  <c r="F169" i="2"/>
  <c r="B170" i="2"/>
  <c r="C170" i="2"/>
  <c r="D170" i="2"/>
  <c r="E170" i="2"/>
  <c r="F170" i="2"/>
  <c r="B171" i="2"/>
  <c r="C171" i="2"/>
  <c r="D171" i="2"/>
  <c r="E171" i="2"/>
  <c r="F171" i="2"/>
  <c r="B172" i="2"/>
  <c r="C172" i="2"/>
  <c r="D172" i="2"/>
  <c r="E172" i="2"/>
  <c r="F172" i="2"/>
  <c r="B173" i="2"/>
  <c r="C173" i="2"/>
  <c r="D173" i="2"/>
  <c r="E173" i="2"/>
  <c r="F173" i="2"/>
  <c r="B174" i="2"/>
  <c r="C174" i="2"/>
  <c r="D174" i="2"/>
  <c r="E174" i="2"/>
  <c r="F174" i="2"/>
  <c r="B175" i="2"/>
  <c r="C175" i="2"/>
  <c r="D175" i="2"/>
  <c r="E175" i="2"/>
  <c r="F175" i="2"/>
  <c r="B176" i="2"/>
  <c r="C176" i="2"/>
  <c r="D176" i="2"/>
  <c r="E176" i="2"/>
  <c r="F176" i="2"/>
  <c r="B177" i="2"/>
  <c r="C177" i="2"/>
  <c r="D177" i="2"/>
  <c r="E177" i="2"/>
  <c r="F177" i="2"/>
  <c r="B178" i="2"/>
  <c r="C178" i="2"/>
  <c r="D178" i="2"/>
  <c r="E178" i="2"/>
  <c r="F178" i="2"/>
  <c r="B179" i="2"/>
  <c r="C179" i="2"/>
  <c r="D179" i="2"/>
  <c r="E179" i="2"/>
  <c r="F179" i="2"/>
  <c r="B180" i="2"/>
  <c r="C180" i="2"/>
  <c r="D180" i="2"/>
  <c r="E180" i="2"/>
  <c r="F180" i="2"/>
  <c r="B181" i="2"/>
  <c r="C181" i="2"/>
  <c r="D181" i="2"/>
  <c r="E181" i="2"/>
  <c r="F181" i="2"/>
  <c r="B182" i="2"/>
  <c r="C182" i="2"/>
  <c r="D182" i="2"/>
  <c r="E182" i="2"/>
  <c r="F182" i="2"/>
  <c r="B183" i="2"/>
  <c r="C183" i="2"/>
  <c r="D183" i="2"/>
  <c r="E183" i="2"/>
  <c r="F183" i="2"/>
  <c r="B184" i="2"/>
  <c r="C184" i="2"/>
  <c r="D184" i="2"/>
  <c r="E184" i="2"/>
  <c r="F184" i="2"/>
  <c r="B185" i="2"/>
  <c r="C185" i="2"/>
  <c r="D185" i="2"/>
  <c r="E185" i="2"/>
  <c r="F185" i="2"/>
  <c r="B186" i="2"/>
  <c r="C186" i="2"/>
  <c r="D186" i="2"/>
  <c r="E186" i="2"/>
  <c r="F186" i="2"/>
  <c r="B187" i="2"/>
  <c r="C187" i="2"/>
  <c r="D187" i="2"/>
  <c r="E187" i="2"/>
  <c r="F187" i="2"/>
  <c r="B188" i="2"/>
  <c r="C188" i="2"/>
  <c r="D188" i="2"/>
  <c r="E188" i="2"/>
  <c r="F188" i="2"/>
  <c r="B189" i="2"/>
  <c r="C189" i="2"/>
  <c r="D189" i="2"/>
  <c r="E189" i="2"/>
  <c r="F189" i="2"/>
  <c r="B190" i="2"/>
  <c r="C190" i="2"/>
  <c r="D190" i="2"/>
  <c r="E190" i="2"/>
  <c r="F190" i="2"/>
  <c r="B191" i="2"/>
  <c r="C191" i="2"/>
  <c r="D191" i="2"/>
  <c r="E191" i="2"/>
  <c r="F191" i="2"/>
  <c r="B192" i="2"/>
  <c r="C192" i="2"/>
  <c r="D192" i="2"/>
  <c r="E192" i="2"/>
  <c r="F192" i="2"/>
  <c r="B193" i="2"/>
  <c r="C193" i="2"/>
  <c r="D193" i="2"/>
  <c r="E193" i="2"/>
  <c r="F193" i="2"/>
  <c r="B194" i="2"/>
  <c r="C194" i="2"/>
  <c r="D194" i="2"/>
  <c r="E194" i="2"/>
  <c r="F194" i="2"/>
  <c r="B195" i="2"/>
  <c r="C195" i="2"/>
  <c r="D195" i="2"/>
  <c r="E195" i="2"/>
  <c r="F195" i="2"/>
  <c r="B196" i="2"/>
  <c r="C196" i="2"/>
  <c r="D196" i="2"/>
  <c r="E196" i="2"/>
  <c r="F196" i="2"/>
  <c r="B197" i="2"/>
  <c r="C197" i="2"/>
  <c r="D197" i="2"/>
  <c r="E197" i="2"/>
  <c r="F197" i="2"/>
  <c r="B198" i="2"/>
  <c r="C198" i="2"/>
  <c r="D198" i="2"/>
  <c r="E198" i="2"/>
  <c r="F198" i="2"/>
  <c r="B199" i="2"/>
  <c r="C199" i="2"/>
  <c r="D199" i="2"/>
  <c r="E199" i="2"/>
  <c r="F199" i="2"/>
  <c r="B200" i="2"/>
  <c r="C200" i="2"/>
  <c r="D200" i="2"/>
  <c r="E200" i="2"/>
  <c r="F200" i="2"/>
  <c r="B201" i="2"/>
  <c r="C201" i="2"/>
  <c r="D201" i="2"/>
  <c r="E201" i="2"/>
  <c r="F201" i="2"/>
  <c r="B202" i="2"/>
  <c r="C202" i="2"/>
  <c r="D202" i="2"/>
  <c r="E202" i="2"/>
  <c r="F202" i="2"/>
  <c r="B203" i="2"/>
  <c r="C203" i="2"/>
  <c r="D203" i="2"/>
  <c r="E203" i="2"/>
  <c r="F203" i="2"/>
  <c r="B204" i="2"/>
  <c r="C204" i="2"/>
  <c r="D204" i="2"/>
  <c r="E204" i="2"/>
  <c r="F204" i="2"/>
  <c r="B205" i="2"/>
  <c r="C205" i="2"/>
  <c r="D205" i="2"/>
  <c r="E205" i="2"/>
  <c r="F205" i="2"/>
  <c r="B206" i="2"/>
  <c r="C206" i="2"/>
  <c r="D206" i="2"/>
  <c r="E206" i="2"/>
  <c r="F206" i="2"/>
  <c r="B207" i="2"/>
  <c r="C207" i="2"/>
  <c r="D207" i="2"/>
  <c r="E207" i="2"/>
  <c r="F207" i="2"/>
  <c r="B208" i="2"/>
  <c r="C208" i="2"/>
  <c r="D208" i="2"/>
  <c r="E208" i="2"/>
  <c r="F208" i="2"/>
  <c r="B209" i="2"/>
  <c r="C209" i="2"/>
  <c r="D209" i="2"/>
  <c r="E209" i="2"/>
  <c r="F209" i="2"/>
  <c r="B210" i="2"/>
  <c r="C210" i="2"/>
  <c r="D210" i="2"/>
  <c r="E210" i="2"/>
  <c r="F210" i="2"/>
  <c r="B211" i="2"/>
  <c r="C211" i="2"/>
  <c r="D211" i="2"/>
  <c r="E211" i="2"/>
  <c r="F211" i="2"/>
  <c r="B212" i="2"/>
  <c r="C212" i="2"/>
  <c r="D212" i="2"/>
  <c r="E212" i="2"/>
  <c r="F212" i="2"/>
  <c r="B213" i="2"/>
  <c r="C213" i="2"/>
  <c r="D213" i="2"/>
  <c r="E213" i="2"/>
  <c r="F213" i="2"/>
  <c r="B214" i="2"/>
  <c r="C214" i="2"/>
  <c r="D214" i="2"/>
  <c r="E214" i="2"/>
  <c r="F214" i="2"/>
  <c r="B215" i="2"/>
  <c r="C215" i="2"/>
  <c r="D215" i="2"/>
  <c r="E215" i="2"/>
  <c r="F215" i="2"/>
  <c r="B216" i="2"/>
  <c r="C216" i="2"/>
  <c r="D216" i="2"/>
  <c r="E216" i="2"/>
  <c r="F216" i="2"/>
  <c r="B217" i="2"/>
  <c r="C217" i="2"/>
  <c r="D217" i="2"/>
  <c r="E217" i="2"/>
  <c r="F217" i="2"/>
  <c r="B218" i="2"/>
  <c r="C218" i="2"/>
  <c r="D218" i="2"/>
  <c r="E218" i="2"/>
  <c r="F218" i="2"/>
  <c r="B219" i="2"/>
  <c r="C219" i="2"/>
  <c r="D219" i="2"/>
  <c r="E219" i="2"/>
  <c r="F219" i="2"/>
  <c r="B220" i="2"/>
  <c r="C220" i="2"/>
  <c r="D220" i="2"/>
  <c r="E220" i="2"/>
  <c r="F220" i="2"/>
  <c r="B221" i="2"/>
  <c r="C221" i="2"/>
  <c r="D221" i="2"/>
  <c r="E221" i="2"/>
  <c r="F221" i="2"/>
  <c r="B222" i="2"/>
  <c r="C222" i="2"/>
  <c r="D222" i="2"/>
  <c r="E222" i="2"/>
  <c r="F222" i="2"/>
  <c r="B223" i="2"/>
  <c r="C223" i="2"/>
  <c r="D223" i="2"/>
  <c r="E223" i="2"/>
  <c r="F223" i="2"/>
  <c r="B224" i="2"/>
  <c r="C224" i="2"/>
  <c r="D224" i="2"/>
  <c r="E224" i="2"/>
  <c r="F224" i="2"/>
  <c r="B225" i="2"/>
  <c r="C225" i="2"/>
  <c r="D225" i="2"/>
  <c r="E225" i="2"/>
  <c r="F225" i="2"/>
  <c r="B226" i="2"/>
  <c r="C226" i="2"/>
  <c r="D226" i="2"/>
  <c r="E226" i="2"/>
  <c r="F226" i="2"/>
  <c r="B227" i="2"/>
  <c r="C227" i="2"/>
  <c r="D227" i="2"/>
  <c r="E227" i="2"/>
  <c r="F227" i="2"/>
  <c r="B228" i="2"/>
  <c r="C228" i="2"/>
  <c r="D228" i="2"/>
  <c r="E228" i="2"/>
  <c r="F228" i="2"/>
  <c r="B229" i="2"/>
  <c r="C229" i="2"/>
  <c r="D229" i="2"/>
  <c r="E229" i="2"/>
  <c r="F229" i="2"/>
  <c r="B230" i="2"/>
  <c r="C230" i="2"/>
  <c r="D230" i="2"/>
  <c r="E230" i="2"/>
  <c r="F230" i="2"/>
  <c r="B231" i="2"/>
  <c r="C231" i="2"/>
  <c r="D231" i="2"/>
  <c r="E231" i="2"/>
  <c r="F231" i="2"/>
  <c r="B232" i="2"/>
  <c r="C232" i="2"/>
  <c r="D232" i="2"/>
  <c r="E232" i="2"/>
  <c r="F232" i="2"/>
  <c r="B233" i="2"/>
  <c r="C233" i="2"/>
  <c r="D233" i="2"/>
  <c r="E233" i="2"/>
  <c r="F233" i="2"/>
  <c r="B234" i="2"/>
  <c r="C234" i="2"/>
  <c r="D234" i="2"/>
  <c r="E234" i="2"/>
  <c r="F234" i="2"/>
  <c r="B235" i="2"/>
  <c r="C235" i="2"/>
  <c r="D235" i="2"/>
  <c r="E235" i="2"/>
  <c r="F235" i="2"/>
  <c r="B236" i="2"/>
  <c r="C236" i="2"/>
  <c r="D236" i="2"/>
  <c r="E236" i="2"/>
  <c r="F236" i="2"/>
  <c r="B237" i="2"/>
  <c r="C237" i="2"/>
  <c r="D237" i="2"/>
  <c r="E237" i="2"/>
  <c r="F237" i="2"/>
  <c r="B238" i="2"/>
  <c r="C238" i="2"/>
  <c r="D238" i="2"/>
  <c r="E238" i="2"/>
  <c r="F238" i="2"/>
  <c r="B239" i="2"/>
  <c r="C239" i="2"/>
  <c r="D239" i="2"/>
  <c r="E239" i="2"/>
  <c r="F239" i="2"/>
  <c r="B240" i="2"/>
  <c r="C240" i="2"/>
  <c r="D240" i="2"/>
  <c r="E240" i="2"/>
  <c r="F240" i="2"/>
  <c r="B241" i="2"/>
  <c r="C241" i="2"/>
  <c r="D241" i="2"/>
  <c r="E241" i="2"/>
  <c r="F241" i="2"/>
  <c r="B242" i="2"/>
  <c r="C242" i="2"/>
  <c r="D242" i="2"/>
  <c r="E242" i="2"/>
  <c r="F242" i="2"/>
  <c r="B243" i="2"/>
  <c r="C243" i="2"/>
  <c r="D243" i="2"/>
  <c r="E243" i="2"/>
  <c r="F243" i="2"/>
  <c r="B244" i="2"/>
  <c r="C244" i="2"/>
  <c r="D244" i="2"/>
  <c r="E244" i="2"/>
  <c r="F244" i="2"/>
  <c r="B245" i="2"/>
  <c r="C245" i="2"/>
  <c r="D245" i="2"/>
  <c r="E245" i="2"/>
  <c r="F245" i="2"/>
  <c r="B246" i="2"/>
  <c r="C246" i="2"/>
  <c r="D246" i="2"/>
  <c r="E246" i="2"/>
  <c r="F246" i="2"/>
  <c r="B247" i="2"/>
  <c r="C247" i="2"/>
  <c r="D247" i="2"/>
  <c r="E247" i="2"/>
  <c r="F247" i="2"/>
  <c r="B248" i="2"/>
  <c r="C248" i="2"/>
  <c r="D248" i="2"/>
  <c r="E248" i="2"/>
  <c r="F248" i="2"/>
  <c r="B249" i="2"/>
  <c r="C249" i="2"/>
  <c r="D249" i="2"/>
  <c r="E249" i="2"/>
  <c r="F249" i="2"/>
  <c r="B250" i="2"/>
  <c r="C250" i="2"/>
  <c r="D250" i="2"/>
  <c r="E250" i="2"/>
  <c r="F250" i="2"/>
  <c r="B251" i="2"/>
  <c r="C251" i="2"/>
  <c r="D251" i="2"/>
  <c r="E251" i="2"/>
  <c r="F251" i="2"/>
  <c r="B252" i="2"/>
  <c r="C252" i="2"/>
  <c r="D252" i="2"/>
  <c r="E252" i="2"/>
  <c r="F252" i="2"/>
  <c r="B253" i="2"/>
  <c r="C253" i="2"/>
  <c r="D253" i="2"/>
  <c r="E253" i="2"/>
  <c r="F253" i="2"/>
  <c r="B254" i="2"/>
  <c r="C254" i="2"/>
  <c r="D254" i="2"/>
  <c r="E254" i="2"/>
  <c r="F254" i="2"/>
  <c r="B255" i="2"/>
  <c r="C255" i="2"/>
  <c r="D255" i="2"/>
  <c r="E255" i="2"/>
  <c r="F255" i="2"/>
  <c r="B256" i="2"/>
  <c r="C256" i="2"/>
  <c r="D256" i="2"/>
  <c r="E256" i="2"/>
  <c r="F256" i="2"/>
  <c r="B257" i="2"/>
  <c r="C257" i="2"/>
  <c r="D257" i="2"/>
  <c r="E257" i="2"/>
  <c r="F257" i="2"/>
  <c r="B258" i="2"/>
  <c r="C258" i="2"/>
  <c r="D258" i="2"/>
  <c r="E258" i="2"/>
  <c r="F258" i="2"/>
  <c r="B259" i="2"/>
  <c r="C259" i="2"/>
  <c r="D259" i="2"/>
  <c r="E259" i="2"/>
  <c r="F259" i="2"/>
  <c r="B260" i="2"/>
  <c r="C260" i="2"/>
  <c r="D260" i="2"/>
  <c r="E260" i="2"/>
  <c r="F260" i="2"/>
  <c r="B261" i="2"/>
  <c r="C261" i="2"/>
  <c r="D261" i="2"/>
  <c r="E261" i="2"/>
  <c r="F261" i="2"/>
  <c r="B262" i="2"/>
  <c r="C262" i="2"/>
  <c r="D262" i="2"/>
  <c r="E262" i="2"/>
  <c r="F262" i="2"/>
  <c r="B263" i="2"/>
  <c r="C263" i="2"/>
  <c r="D263" i="2"/>
  <c r="E263" i="2"/>
  <c r="F263" i="2"/>
  <c r="B264" i="2"/>
  <c r="C264" i="2"/>
  <c r="D264" i="2"/>
  <c r="E264" i="2"/>
  <c r="F264" i="2"/>
  <c r="B265" i="2"/>
  <c r="C265" i="2"/>
  <c r="D265" i="2"/>
  <c r="E265" i="2"/>
  <c r="F265" i="2"/>
  <c r="B266" i="2"/>
  <c r="C266" i="2"/>
  <c r="D266" i="2"/>
  <c r="E266" i="2"/>
  <c r="F266" i="2"/>
  <c r="B267" i="2"/>
  <c r="C267" i="2"/>
  <c r="D267" i="2"/>
  <c r="E267" i="2"/>
  <c r="F267" i="2"/>
  <c r="B268" i="2"/>
  <c r="C268" i="2"/>
  <c r="D268" i="2"/>
  <c r="E268" i="2"/>
  <c r="F268" i="2"/>
  <c r="B269" i="2"/>
  <c r="C269" i="2"/>
  <c r="D269" i="2"/>
  <c r="E269" i="2"/>
  <c r="F269" i="2"/>
  <c r="B270" i="2"/>
  <c r="C270" i="2"/>
  <c r="D270" i="2"/>
  <c r="E270" i="2"/>
  <c r="F270" i="2"/>
  <c r="B271" i="2"/>
  <c r="C271" i="2"/>
  <c r="D271" i="2"/>
  <c r="E271" i="2"/>
  <c r="F271" i="2"/>
  <c r="B272" i="2"/>
  <c r="C272" i="2"/>
  <c r="D272" i="2"/>
  <c r="E272" i="2"/>
  <c r="F272" i="2"/>
  <c r="B273" i="2"/>
  <c r="C273" i="2"/>
  <c r="D273" i="2"/>
  <c r="E273" i="2"/>
  <c r="F273" i="2"/>
  <c r="B274" i="2"/>
  <c r="C274" i="2"/>
  <c r="D274" i="2"/>
  <c r="E274" i="2"/>
  <c r="F274" i="2"/>
  <c r="B275" i="2"/>
  <c r="C275" i="2"/>
  <c r="D275" i="2"/>
  <c r="E275" i="2"/>
  <c r="F275" i="2"/>
  <c r="B276" i="2"/>
  <c r="C276" i="2"/>
  <c r="D276" i="2"/>
  <c r="E276" i="2"/>
  <c r="F276" i="2"/>
  <c r="B277" i="2"/>
  <c r="C277" i="2"/>
  <c r="D277" i="2"/>
  <c r="E277" i="2"/>
  <c r="F277" i="2"/>
  <c r="B278" i="2"/>
  <c r="C278" i="2"/>
  <c r="D278" i="2"/>
  <c r="E278" i="2"/>
  <c r="F278" i="2"/>
  <c r="B279" i="2"/>
  <c r="C279" i="2"/>
  <c r="D279" i="2"/>
  <c r="E279" i="2"/>
  <c r="F279" i="2"/>
  <c r="B280" i="2"/>
  <c r="C280" i="2"/>
  <c r="D280" i="2"/>
  <c r="E280" i="2"/>
  <c r="F280" i="2"/>
  <c r="B281" i="2"/>
  <c r="C281" i="2"/>
  <c r="D281" i="2"/>
  <c r="E281" i="2"/>
  <c r="F281" i="2"/>
  <c r="B282" i="2"/>
  <c r="C282" i="2"/>
  <c r="D282" i="2"/>
  <c r="E282" i="2"/>
  <c r="F282" i="2"/>
  <c r="B283" i="2"/>
  <c r="C283" i="2"/>
  <c r="D283" i="2"/>
  <c r="E283" i="2"/>
  <c r="F283" i="2"/>
  <c r="B284" i="2"/>
  <c r="C284" i="2"/>
  <c r="D284" i="2"/>
  <c r="E284" i="2"/>
  <c r="F284" i="2"/>
  <c r="B285" i="2"/>
  <c r="C285" i="2"/>
  <c r="D285" i="2"/>
  <c r="E285" i="2"/>
  <c r="F285" i="2"/>
  <c r="B286" i="2"/>
  <c r="C286" i="2"/>
  <c r="D286" i="2"/>
  <c r="E286" i="2"/>
  <c r="F286" i="2"/>
  <c r="B287" i="2"/>
  <c r="C287" i="2"/>
  <c r="D287" i="2"/>
  <c r="E287" i="2"/>
  <c r="F287" i="2"/>
  <c r="B288" i="2"/>
  <c r="C288" i="2"/>
  <c r="D288" i="2"/>
  <c r="E288" i="2"/>
  <c r="F288" i="2"/>
  <c r="B289" i="2"/>
  <c r="C289" i="2"/>
  <c r="D289" i="2"/>
  <c r="E289" i="2"/>
  <c r="F289" i="2"/>
  <c r="B290" i="2"/>
  <c r="C290" i="2"/>
  <c r="D290" i="2"/>
  <c r="E290" i="2"/>
  <c r="F290" i="2"/>
  <c r="B291" i="2"/>
  <c r="C291" i="2"/>
  <c r="D291" i="2"/>
  <c r="E291" i="2"/>
  <c r="F291" i="2"/>
  <c r="B292" i="2"/>
  <c r="C292" i="2"/>
  <c r="D292" i="2"/>
  <c r="E292" i="2"/>
  <c r="F292" i="2"/>
  <c r="B293" i="2"/>
  <c r="C293" i="2"/>
  <c r="D293" i="2"/>
  <c r="E293" i="2"/>
  <c r="F293" i="2"/>
  <c r="B294" i="2"/>
  <c r="C294" i="2"/>
  <c r="D294" i="2"/>
  <c r="E294" i="2"/>
  <c r="F294" i="2"/>
  <c r="B295" i="2"/>
  <c r="C295" i="2"/>
  <c r="D295" i="2"/>
  <c r="E295" i="2"/>
  <c r="F295" i="2"/>
  <c r="B296" i="2"/>
  <c r="C296" i="2"/>
  <c r="D296" i="2"/>
  <c r="E296" i="2"/>
  <c r="F296" i="2"/>
  <c r="B297" i="2"/>
  <c r="C297" i="2"/>
  <c r="D297" i="2"/>
  <c r="E297" i="2"/>
  <c r="F297" i="2"/>
  <c r="B298" i="2"/>
  <c r="C298" i="2"/>
  <c r="D298" i="2"/>
  <c r="E298" i="2"/>
  <c r="F298" i="2"/>
  <c r="B299" i="2"/>
  <c r="C299" i="2"/>
  <c r="D299" i="2"/>
  <c r="E299" i="2"/>
  <c r="F299" i="2"/>
  <c r="B300" i="2"/>
  <c r="C300" i="2"/>
  <c r="D300" i="2"/>
  <c r="E300" i="2"/>
  <c r="F300" i="2"/>
  <c r="B301" i="2"/>
  <c r="C301" i="2"/>
  <c r="D301" i="2"/>
  <c r="E301" i="2"/>
  <c r="F301" i="2"/>
  <c r="B302" i="2"/>
  <c r="C302" i="2"/>
  <c r="D302" i="2"/>
  <c r="E302" i="2"/>
  <c r="F302" i="2"/>
  <c r="B303" i="2"/>
  <c r="C303" i="2"/>
  <c r="D303" i="2"/>
  <c r="E303" i="2"/>
  <c r="F303" i="2"/>
  <c r="B304" i="2"/>
  <c r="C304" i="2"/>
  <c r="D304" i="2"/>
  <c r="E304" i="2"/>
  <c r="F304" i="2"/>
  <c r="B305" i="2"/>
  <c r="C305" i="2"/>
  <c r="D305" i="2"/>
  <c r="E305" i="2"/>
  <c r="F305" i="2"/>
  <c r="B306" i="2"/>
  <c r="C306" i="2"/>
  <c r="D306" i="2"/>
  <c r="E306" i="2"/>
  <c r="F306" i="2"/>
  <c r="B307" i="2"/>
  <c r="C307" i="2"/>
  <c r="D307" i="2"/>
  <c r="E307" i="2"/>
  <c r="F307" i="2"/>
  <c r="B308" i="2"/>
  <c r="C308" i="2"/>
  <c r="D308" i="2"/>
  <c r="E308" i="2"/>
  <c r="F308" i="2"/>
  <c r="B309" i="2"/>
  <c r="C309" i="2"/>
  <c r="D309" i="2"/>
  <c r="E309" i="2"/>
  <c r="F309" i="2"/>
  <c r="B310" i="2"/>
  <c r="C310" i="2"/>
  <c r="D310" i="2"/>
  <c r="E310" i="2"/>
  <c r="F310" i="2"/>
  <c r="B311" i="2"/>
  <c r="C311" i="2"/>
  <c r="D311" i="2"/>
  <c r="E311" i="2"/>
  <c r="F311" i="2"/>
  <c r="B312" i="2"/>
  <c r="C312" i="2"/>
  <c r="D312" i="2"/>
  <c r="E312" i="2"/>
  <c r="F312" i="2"/>
  <c r="B313" i="2"/>
  <c r="C313" i="2"/>
  <c r="D313" i="2"/>
  <c r="E313" i="2"/>
  <c r="F313" i="2"/>
  <c r="B314" i="2"/>
  <c r="C314" i="2"/>
  <c r="D314" i="2"/>
  <c r="E314" i="2"/>
  <c r="F314" i="2"/>
  <c r="B315" i="2"/>
  <c r="C315" i="2"/>
  <c r="D315" i="2"/>
  <c r="E315" i="2"/>
  <c r="F315" i="2"/>
  <c r="B316" i="2"/>
  <c r="C316" i="2"/>
  <c r="D316" i="2"/>
  <c r="E316" i="2"/>
  <c r="F316" i="2"/>
  <c r="B317" i="2"/>
  <c r="C317" i="2"/>
  <c r="D317" i="2"/>
  <c r="E317" i="2"/>
  <c r="F317" i="2"/>
  <c r="B318" i="2"/>
  <c r="C318" i="2"/>
  <c r="D318" i="2"/>
  <c r="E318" i="2"/>
  <c r="F318" i="2"/>
  <c r="B319" i="2"/>
  <c r="C319" i="2"/>
  <c r="D319" i="2"/>
  <c r="E319" i="2"/>
  <c r="F319" i="2"/>
  <c r="B320" i="2"/>
  <c r="C320" i="2"/>
  <c r="D320" i="2"/>
  <c r="E320" i="2"/>
  <c r="F320" i="2"/>
  <c r="B321" i="2"/>
  <c r="C321" i="2"/>
  <c r="D321" i="2"/>
  <c r="E321" i="2"/>
  <c r="F321" i="2"/>
  <c r="B322" i="2"/>
  <c r="C322" i="2"/>
  <c r="D322" i="2"/>
  <c r="E322" i="2"/>
  <c r="F322" i="2"/>
  <c r="B323" i="2"/>
  <c r="C323" i="2"/>
  <c r="D323" i="2"/>
  <c r="E323" i="2"/>
  <c r="F323" i="2"/>
  <c r="B324" i="2"/>
  <c r="C324" i="2"/>
  <c r="D324" i="2"/>
  <c r="E324" i="2"/>
  <c r="F324" i="2"/>
  <c r="B325" i="2"/>
  <c r="C325" i="2"/>
  <c r="D325" i="2"/>
  <c r="E325" i="2"/>
  <c r="F325" i="2"/>
  <c r="B326" i="2"/>
  <c r="C326" i="2"/>
  <c r="D326" i="2"/>
  <c r="E326" i="2"/>
  <c r="F326" i="2"/>
  <c r="B327" i="2"/>
  <c r="C327" i="2"/>
  <c r="D327" i="2"/>
  <c r="E327" i="2"/>
  <c r="F327" i="2"/>
  <c r="B328" i="2"/>
  <c r="C328" i="2"/>
  <c r="D328" i="2"/>
  <c r="E328" i="2"/>
  <c r="F328" i="2"/>
  <c r="B329" i="2"/>
  <c r="C329" i="2"/>
  <c r="D329" i="2"/>
  <c r="E329" i="2"/>
  <c r="F329" i="2"/>
  <c r="B330" i="2"/>
  <c r="C330" i="2"/>
  <c r="D330" i="2"/>
  <c r="E330" i="2"/>
  <c r="F330" i="2"/>
  <c r="B331" i="2"/>
  <c r="C331" i="2"/>
  <c r="D331" i="2"/>
  <c r="E331" i="2"/>
  <c r="F331" i="2"/>
  <c r="B332" i="2"/>
  <c r="C332" i="2"/>
  <c r="D332" i="2"/>
  <c r="E332" i="2"/>
  <c r="F332" i="2"/>
  <c r="B333" i="2"/>
  <c r="C333" i="2"/>
  <c r="D333" i="2"/>
  <c r="E333" i="2"/>
  <c r="F333" i="2"/>
  <c r="B334" i="2"/>
  <c r="C334" i="2"/>
  <c r="D334" i="2"/>
  <c r="E334" i="2"/>
  <c r="F334" i="2"/>
  <c r="B335" i="2"/>
  <c r="C335" i="2"/>
  <c r="D335" i="2"/>
  <c r="E335" i="2"/>
  <c r="F335" i="2"/>
  <c r="B336" i="2"/>
  <c r="C336" i="2"/>
  <c r="D336" i="2"/>
  <c r="E336" i="2"/>
  <c r="F336" i="2"/>
  <c r="B337" i="2"/>
  <c r="C337" i="2"/>
  <c r="D337" i="2"/>
  <c r="E337" i="2"/>
  <c r="F337" i="2"/>
  <c r="B338" i="2"/>
  <c r="C338" i="2"/>
  <c r="D338" i="2"/>
  <c r="E338" i="2"/>
  <c r="F338" i="2"/>
  <c r="B339" i="2"/>
  <c r="C339" i="2"/>
  <c r="D339" i="2"/>
  <c r="E339" i="2"/>
  <c r="F339" i="2"/>
  <c r="B340" i="2"/>
  <c r="C340" i="2"/>
  <c r="D340" i="2"/>
  <c r="E340" i="2"/>
  <c r="F340" i="2"/>
  <c r="B341" i="2"/>
  <c r="C341" i="2"/>
  <c r="D341" i="2"/>
  <c r="E341" i="2"/>
  <c r="F341" i="2"/>
  <c r="B342" i="2"/>
  <c r="C342" i="2"/>
  <c r="D342" i="2"/>
  <c r="E342" i="2"/>
  <c r="F342" i="2"/>
  <c r="B343" i="2"/>
  <c r="C343" i="2"/>
  <c r="D343" i="2"/>
  <c r="E343" i="2"/>
  <c r="F343" i="2"/>
  <c r="B344" i="2"/>
  <c r="C344" i="2"/>
  <c r="D344" i="2"/>
  <c r="E344" i="2"/>
  <c r="F344" i="2"/>
  <c r="B345" i="2"/>
  <c r="C345" i="2"/>
  <c r="D345" i="2"/>
  <c r="E345" i="2"/>
  <c r="F345" i="2"/>
  <c r="B346" i="2"/>
  <c r="C346" i="2"/>
  <c r="D346" i="2"/>
  <c r="E346" i="2"/>
  <c r="F346" i="2"/>
  <c r="B347" i="2"/>
  <c r="C347" i="2"/>
  <c r="D347" i="2"/>
  <c r="E347" i="2"/>
  <c r="F347" i="2"/>
  <c r="B348" i="2"/>
  <c r="C348" i="2"/>
  <c r="D348" i="2"/>
  <c r="E348" i="2"/>
  <c r="F348" i="2"/>
  <c r="B349" i="2"/>
  <c r="C349" i="2"/>
  <c r="D349" i="2"/>
  <c r="E349" i="2"/>
  <c r="F349" i="2"/>
  <c r="B350" i="2"/>
  <c r="C350" i="2"/>
  <c r="D350" i="2"/>
  <c r="E350" i="2"/>
  <c r="F350" i="2"/>
  <c r="B351" i="2"/>
  <c r="C351" i="2"/>
  <c r="D351" i="2"/>
  <c r="E351" i="2"/>
  <c r="F351" i="2"/>
  <c r="B352" i="2"/>
  <c r="C352" i="2"/>
  <c r="D352" i="2"/>
  <c r="E352" i="2"/>
  <c r="F352" i="2"/>
  <c r="B353" i="2"/>
  <c r="C353" i="2"/>
  <c r="D353" i="2"/>
  <c r="E353" i="2"/>
  <c r="F353" i="2"/>
  <c r="B354" i="2"/>
  <c r="C354" i="2"/>
  <c r="D354" i="2"/>
  <c r="E354" i="2"/>
  <c r="F354" i="2"/>
  <c r="B355" i="2"/>
  <c r="C355" i="2"/>
  <c r="D355" i="2"/>
  <c r="E355" i="2"/>
  <c r="F355" i="2"/>
  <c r="B356" i="2"/>
  <c r="C356" i="2"/>
  <c r="D356" i="2"/>
  <c r="E356" i="2"/>
  <c r="F356" i="2"/>
  <c r="B357" i="2"/>
  <c r="C357" i="2"/>
  <c r="D357" i="2"/>
  <c r="E357" i="2"/>
  <c r="F357" i="2"/>
  <c r="B358" i="2"/>
  <c r="C358" i="2"/>
  <c r="D358" i="2"/>
  <c r="E358" i="2"/>
  <c r="F358" i="2"/>
  <c r="B359" i="2"/>
  <c r="C359" i="2"/>
  <c r="D359" i="2"/>
  <c r="E359" i="2"/>
  <c r="F359" i="2"/>
  <c r="B360" i="2"/>
  <c r="C360" i="2"/>
  <c r="D360" i="2"/>
  <c r="E360" i="2"/>
  <c r="F360" i="2"/>
  <c r="B361" i="2"/>
  <c r="C361" i="2"/>
  <c r="D361" i="2"/>
  <c r="E361" i="2"/>
  <c r="F361" i="2"/>
  <c r="B362" i="2"/>
  <c r="C362" i="2"/>
  <c r="D362" i="2"/>
  <c r="E362" i="2"/>
  <c r="F362" i="2"/>
  <c r="B363" i="2"/>
  <c r="C363" i="2"/>
  <c r="D363" i="2"/>
  <c r="E363" i="2"/>
  <c r="F363" i="2"/>
  <c r="B364" i="2"/>
  <c r="C364" i="2"/>
  <c r="D364" i="2"/>
  <c r="E364" i="2"/>
  <c r="F364" i="2"/>
  <c r="B365" i="2"/>
  <c r="C365" i="2"/>
  <c r="D365" i="2"/>
  <c r="E365" i="2"/>
  <c r="F365" i="2"/>
  <c r="B366" i="2"/>
  <c r="C366" i="2"/>
  <c r="D366" i="2"/>
  <c r="E366" i="2"/>
  <c r="F366" i="2"/>
  <c r="B367" i="2"/>
  <c r="C367" i="2"/>
  <c r="D367" i="2"/>
  <c r="E367" i="2"/>
  <c r="F367" i="2"/>
  <c r="B368" i="2"/>
  <c r="C368" i="2"/>
  <c r="D368" i="2"/>
  <c r="E368" i="2"/>
  <c r="F368" i="2"/>
  <c r="B369" i="2"/>
  <c r="C369" i="2"/>
  <c r="D369" i="2"/>
  <c r="E369" i="2"/>
  <c r="F369" i="2"/>
  <c r="B370" i="2"/>
  <c r="C370" i="2"/>
  <c r="D370" i="2"/>
  <c r="E370" i="2"/>
  <c r="F370" i="2"/>
  <c r="B371" i="2"/>
  <c r="C371" i="2"/>
  <c r="D371" i="2"/>
  <c r="E371" i="2"/>
  <c r="F371" i="2"/>
  <c r="B372" i="2"/>
  <c r="C372" i="2"/>
  <c r="D372" i="2"/>
  <c r="E372" i="2"/>
  <c r="F372" i="2"/>
  <c r="B373" i="2"/>
  <c r="C373" i="2"/>
  <c r="D373" i="2"/>
  <c r="E373" i="2"/>
  <c r="F373" i="2"/>
  <c r="B374" i="2"/>
  <c r="C374" i="2"/>
  <c r="D374" i="2"/>
  <c r="E374" i="2"/>
  <c r="F374" i="2"/>
  <c r="B375" i="2"/>
  <c r="C375" i="2"/>
  <c r="D375" i="2"/>
  <c r="E375" i="2"/>
  <c r="F375" i="2"/>
  <c r="B376" i="2"/>
  <c r="C376" i="2"/>
  <c r="D376" i="2"/>
  <c r="E376" i="2"/>
  <c r="F376" i="2"/>
  <c r="B377" i="2"/>
  <c r="C377" i="2"/>
  <c r="D377" i="2"/>
  <c r="E377" i="2"/>
  <c r="F377" i="2"/>
  <c r="B378" i="2"/>
  <c r="C378" i="2"/>
  <c r="D378" i="2"/>
  <c r="E378" i="2"/>
  <c r="F378" i="2"/>
  <c r="B379" i="2"/>
  <c r="C379" i="2"/>
  <c r="D379" i="2"/>
  <c r="E379" i="2"/>
  <c r="F379" i="2"/>
  <c r="B380" i="2"/>
  <c r="C380" i="2"/>
  <c r="D380" i="2"/>
  <c r="E380" i="2"/>
  <c r="F380" i="2"/>
  <c r="B381" i="2"/>
  <c r="C381" i="2"/>
  <c r="D381" i="2"/>
  <c r="E381" i="2"/>
  <c r="F381" i="2"/>
  <c r="B382" i="2"/>
  <c r="C382" i="2"/>
  <c r="D382" i="2"/>
  <c r="E382" i="2"/>
  <c r="F382" i="2"/>
  <c r="B383" i="2"/>
  <c r="C383" i="2"/>
  <c r="D383" i="2"/>
  <c r="E383" i="2"/>
  <c r="F383" i="2"/>
  <c r="B384" i="2"/>
  <c r="C384" i="2"/>
  <c r="D384" i="2"/>
  <c r="E384" i="2"/>
  <c r="F384" i="2"/>
  <c r="B385" i="2"/>
  <c r="C385" i="2"/>
  <c r="D385" i="2"/>
  <c r="E385" i="2"/>
  <c r="F385" i="2"/>
  <c r="B386" i="2"/>
  <c r="C386" i="2"/>
  <c r="D386" i="2"/>
  <c r="E386" i="2"/>
  <c r="F386" i="2"/>
  <c r="B387" i="2"/>
  <c r="C387" i="2"/>
  <c r="D387" i="2"/>
  <c r="E387" i="2"/>
  <c r="F387" i="2"/>
  <c r="B388" i="2"/>
  <c r="C388" i="2"/>
  <c r="D388" i="2"/>
  <c r="E388" i="2"/>
  <c r="F388" i="2"/>
  <c r="B389" i="2"/>
  <c r="C389" i="2"/>
  <c r="D389" i="2"/>
  <c r="E389" i="2"/>
  <c r="F389" i="2"/>
  <c r="B390" i="2"/>
  <c r="C390" i="2"/>
  <c r="D390" i="2"/>
  <c r="E390" i="2"/>
  <c r="F390" i="2"/>
  <c r="B391" i="2"/>
  <c r="C391" i="2"/>
  <c r="D391" i="2"/>
  <c r="E391" i="2"/>
  <c r="F391" i="2"/>
  <c r="B392" i="2"/>
  <c r="C392" i="2"/>
  <c r="D392" i="2"/>
  <c r="E392" i="2"/>
  <c r="F392" i="2"/>
  <c r="B393" i="2"/>
  <c r="C393" i="2"/>
  <c r="D393" i="2"/>
  <c r="E393" i="2"/>
  <c r="F393" i="2"/>
  <c r="B394" i="2"/>
  <c r="C394" i="2"/>
  <c r="D394" i="2"/>
  <c r="E394" i="2"/>
  <c r="F394" i="2"/>
  <c r="B395" i="2"/>
  <c r="C395" i="2"/>
  <c r="D395" i="2"/>
  <c r="E395" i="2"/>
  <c r="F395" i="2"/>
  <c r="B396" i="2"/>
  <c r="C396" i="2"/>
  <c r="D396" i="2"/>
  <c r="E396" i="2"/>
  <c r="F396" i="2"/>
  <c r="B397" i="2"/>
  <c r="C397" i="2"/>
  <c r="D397" i="2"/>
  <c r="E397" i="2"/>
  <c r="F397" i="2"/>
  <c r="B398" i="2"/>
  <c r="C398" i="2"/>
  <c r="D398" i="2"/>
  <c r="E398" i="2"/>
  <c r="F398" i="2"/>
  <c r="B399" i="2"/>
  <c r="C399" i="2"/>
  <c r="D399" i="2"/>
  <c r="E399" i="2"/>
  <c r="F399" i="2"/>
  <c r="B400" i="2"/>
  <c r="C400" i="2"/>
  <c r="D400" i="2"/>
  <c r="E400" i="2"/>
  <c r="F400" i="2"/>
  <c r="B401" i="2"/>
  <c r="C401" i="2"/>
  <c r="D401" i="2"/>
  <c r="E401" i="2"/>
  <c r="F401" i="2"/>
  <c r="B402" i="2"/>
  <c r="C402" i="2"/>
  <c r="D402" i="2"/>
  <c r="E402" i="2"/>
  <c r="F402" i="2"/>
  <c r="B403" i="2"/>
  <c r="C403" i="2"/>
  <c r="D403" i="2"/>
  <c r="E403" i="2"/>
  <c r="F403" i="2"/>
  <c r="B404" i="2"/>
  <c r="C404" i="2"/>
  <c r="D404" i="2"/>
  <c r="E404" i="2"/>
  <c r="F404" i="2"/>
  <c r="B405" i="2"/>
  <c r="C405" i="2"/>
  <c r="D405" i="2"/>
  <c r="E405" i="2"/>
  <c r="F405" i="2"/>
  <c r="B406" i="2"/>
  <c r="C406" i="2"/>
  <c r="D406" i="2"/>
  <c r="E406" i="2"/>
  <c r="F406" i="2"/>
  <c r="B407" i="2"/>
  <c r="C407" i="2"/>
  <c r="D407" i="2"/>
  <c r="E407" i="2"/>
  <c r="F407" i="2"/>
  <c r="B408" i="2"/>
  <c r="C408" i="2"/>
  <c r="D408" i="2"/>
  <c r="E408" i="2"/>
  <c r="F408" i="2"/>
  <c r="B409" i="2"/>
  <c r="C409" i="2"/>
  <c r="D409" i="2"/>
  <c r="E409" i="2"/>
  <c r="F409" i="2"/>
  <c r="B410" i="2"/>
  <c r="C410" i="2"/>
  <c r="D410" i="2"/>
  <c r="E410" i="2"/>
  <c r="F410" i="2"/>
  <c r="B411" i="2"/>
  <c r="C411" i="2"/>
  <c r="D411" i="2"/>
  <c r="E411" i="2"/>
  <c r="F411" i="2"/>
  <c r="B412" i="2"/>
  <c r="C412" i="2"/>
  <c r="D412" i="2"/>
  <c r="E412" i="2"/>
  <c r="F412" i="2"/>
  <c r="B413" i="2"/>
  <c r="C413" i="2"/>
  <c r="D413" i="2"/>
  <c r="E413" i="2"/>
  <c r="F413" i="2"/>
  <c r="B414" i="2"/>
  <c r="C414" i="2"/>
  <c r="D414" i="2"/>
  <c r="E414" i="2"/>
  <c r="F414" i="2"/>
  <c r="B415" i="2"/>
  <c r="C415" i="2"/>
  <c r="D415" i="2"/>
  <c r="E415" i="2"/>
  <c r="F415" i="2"/>
  <c r="B416" i="2"/>
  <c r="C416" i="2"/>
  <c r="D416" i="2"/>
  <c r="E416" i="2"/>
  <c r="F416" i="2"/>
  <c r="B417" i="2"/>
  <c r="C417" i="2"/>
  <c r="D417" i="2"/>
  <c r="E417" i="2"/>
  <c r="F417" i="2"/>
  <c r="B418" i="2"/>
  <c r="C418" i="2"/>
  <c r="D418" i="2"/>
  <c r="E418" i="2"/>
  <c r="F418" i="2"/>
  <c r="B419" i="2"/>
  <c r="C419" i="2"/>
  <c r="D419" i="2"/>
  <c r="E419" i="2"/>
  <c r="F419" i="2"/>
  <c r="B420" i="2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28" i="2"/>
  <c r="C428" i="2"/>
  <c r="D428" i="2"/>
  <c r="E428" i="2"/>
  <c r="F428" i="2"/>
  <c r="B429" i="2"/>
  <c r="C429" i="2"/>
  <c r="D429" i="2"/>
  <c r="E429" i="2"/>
  <c r="F429" i="2"/>
  <c r="B430" i="2"/>
  <c r="C430" i="2"/>
  <c r="D430" i="2"/>
  <c r="E430" i="2"/>
  <c r="F430" i="2"/>
  <c r="B431" i="2"/>
  <c r="C431" i="2"/>
  <c r="D431" i="2"/>
  <c r="E431" i="2"/>
  <c r="F431" i="2"/>
  <c r="B432" i="2"/>
  <c r="C432" i="2"/>
  <c r="D432" i="2"/>
  <c r="E432" i="2"/>
  <c r="F432" i="2"/>
  <c r="B433" i="2"/>
  <c r="C433" i="2"/>
  <c r="D433" i="2"/>
  <c r="E433" i="2"/>
  <c r="F433" i="2"/>
  <c r="B434" i="2"/>
  <c r="C434" i="2"/>
  <c r="D434" i="2"/>
  <c r="E434" i="2"/>
  <c r="F434" i="2"/>
  <c r="B435" i="2"/>
  <c r="C435" i="2"/>
  <c r="D435" i="2"/>
  <c r="E435" i="2"/>
  <c r="F435" i="2"/>
  <c r="B436" i="2"/>
  <c r="C436" i="2"/>
  <c r="D436" i="2"/>
  <c r="E436" i="2"/>
  <c r="F436" i="2"/>
  <c r="B437" i="2"/>
  <c r="C437" i="2"/>
  <c r="D437" i="2"/>
  <c r="E437" i="2"/>
  <c r="F437" i="2"/>
  <c r="B438" i="2"/>
  <c r="C438" i="2"/>
  <c r="D438" i="2"/>
  <c r="E438" i="2"/>
  <c r="F438" i="2"/>
  <c r="B439" i="2"/>
  <c r="C439" i="2"/>
  <c r="D439" i="2"/>
  <c r="E439" i="2"/>
  <c r="F439" i="2"/>
  <c r="B440" i="2"/>
  <c r="C440" i="2"/>
  <c r="D440" i="2"/>
  <c r="E440" i="2"/>
  <c r="F440" i="2"/>
  <c r="B441" i="2"/>
  <c r="C441" i="2"/>
  <c r="D441" i="2"/>
  <c r="E441" i="2"/>
  <c r="F441" i="2"/>
  <c r="B442" i="2"/>
  <c r="C442" i="2"/>
  <c r="D442" i="2"/>
  <c r="E442" i="2"/>
  <c r="F442" i="2"/>
  <c r="B443" i="2"/>
  <c r="C443" i="2"/>
  <c r="D443" i="2"/>
  <c r="E443" i="2"/>
  <c r="F443" i="2"/>
  <c r="B444" i="2"/>
  <c r="C444" i="2"/>
  <c r="D444" i="2"/>
  <c r="E444" i="2"/>
  <c r="F444" i="2"/>
  <c r="B445" i="2"/>
  <c r="C445" i="2"/>
  <c r="D445" i="2"/>
  <c r="E445" i="2"/>
  <c r="F445" i="2"/>
  <c r="B446" i="2"/>
  <c r="C446" i="2"/>
  <c r="D446" i="2"/>
  <c r="E446" i="2"/>
  <c r="F446" i="2"/>
  <c r="B447" i="2"/>
  <c r="C447" i="2"/>
  <c r="D447" i="2"/>
  <c r="E447" i="2"/>
  <c r="F447" i="2"/>
  <c r="B448" i="2"/>
  <c r="C448" i="2"/>
  <c r="D448" i="2"/>
  <c r="E448" i="2"/>
  <c r="F448" i="2"/>
  <c r="B449" i="2"/>
  <c r="C449" i="2"/>
  <c r="D449" i="2"/>
  <c r="E449" i="2"/>
  <c r="F449" i="2"/>
  <c r="B450" i="2"/>
  <c r="C450" i="2"/>
  <c r="D450" i="2"/>
  <c r="E450" i="2"/>
  <c r="F450" i="2"/>
  <c r="B451" i="2"/>
  <c r="C451" i="2"/>
  <c r="D451" i="2"/>
  <c r="E451" i="2"/>
  <c r="F451" i="2"/>
  <c r="B452" i="2"/>
  <c r="C452" i="2"/>
  <c r="D452" i="2"/>
  <c r="E452" i="2"/>
  <c r="F452" i="2"/>
  <c r="B453" i="2"/>
  <c r="C453" i="2"/>
  <c r="D453" i="2"/>
  <c r="E453" i="2"/>
  <c r="F453" i="2"/>
  <c r="B454" i="2"/>
  <c r="C454" i="2"/>
  <c r="D454" i="2"/>
  <c r="E454" i="2"/>
  <c r="F454" i="2"/>
  <c r="B455" i="2"/>
  <c r="C455" i="2"/>
  <c r="D455" i="2"/>
  <c r="E455" i="2"/>
  <c r="F455" i="2"/>
  <c r="B456" i="2"/>
  <c r="C456" i="2"/>
  <c r="D456" i="2"/>
  <c r="E456" i="2"/>
  <c r="F456" i="2"/>
  <c r="B457" i="2"/>
  <c r="C457" i="2"/>
  <c r="D457" i="2"/>
  <c r="E457" i="2"/>
  <c r="F457" i="2"/>
  <c r="B458" i="2"/>
  <c r="C458" i="2"/>
  <c r="D458" i="2"/>
  <c r="E458" i="2"/>
  <c r="F458" i="2"/>
  <c r="B459" i="2"/>
  <c r="C459" i="2"/>
  <c r="D459" i="2"/>
  <c r="E459" i="2"/>
  <c r="F459" i="2"/>
  <c r="B460" i="2"/>
  <c r="C460" i="2"/>
  <c r="D460" i="2"/>
  <c r="E460" i="2"/>
  <c r="F460" i="2"/>
  <c r="B461" i="2"/>
  <c r="C461" i="2"/>
  <c r="D461" i="2"/>
  <c r="E461" i="2"/>
  <c r="F461" i="2"/>
  <c r="B462" i="2"/>
  <c r="C462" i="2"/>
  <c r="D462" i="2"/>
  <c r="E462" i="2"/>
  <c r="F462" i="2"/>
  <c r="B463" i="2"/>
  <c r="C463" i="2"/>
  <c r="D463" i="2"/>
  <c r="E463" i="2"/>
  <c r="F463" i="2"/>
  <c r="B464" i="2"/>
  <c r="C464" i="2"/>
  <c r="D464" i="2"/>
  <c r="E464" i="2"/>
  <c r="F464" i="2"/>
  <c r="B465" i="2"/>
  <c r="C465" i="2"/>
  <c r="D465" i="2"/>
  <c r="E465" i="2"/>
  <c r="F465" i="2"/>
  <c r="B466" i="2"/>
  <c r="C466" i="2"/>
  <c r="D466" i="2"/>
  <c r="E466" i="2"/>
  <c r="F466" i="2"/>
  <c r="B467" i="2"/>
  <c r="C467" i="2"/>
  <c r="D467" i="2"/>
  <c r="E467" i="2"/>
  <c r="F467" i="2"/>
  <c r="B468" i="2"/>
  <c r="C468" i="2"/>
  <c r="D468" i="2"/>
  <c r="E468" i="2"/>
  <c r="F468" i="2"/>
  <c r="B469" i="2"/>
  <c r="C469" i="2"/>
  <c r="D469" i="2"/>
  <c r="E469" i="2"/>
  <c r="F469" i="2"/>
  <c r="B470" i="2"/>
  <c r="C470" i="2"/>
  <c r="D470" i="2"/>
  <c r="E470" i="2"/>
  <c r="F470" i="2"/>
  <c r="B471" i="2"/>
  <c r="C471" i="2"/>
  <c r="D471" i="2"/>
  <c r="E471" i="2"/>
  <c r="F471" i="2"/>
  <c r="B472" i="2"/>
  <c r="C472" i="2"/>
  <c r="D472" i="2"/>
  <c r="E472" i="2"/>
  <c r="F472" i="2"/>
  <c r="B473" i="2"/>
  <c r="C473" i="2"/>
  <c r="D473" i="2"/>
  <c r="E473" i="2"/>
  <c r="F473" i="2"/>
  <c r="B474" i="2"/>
  <c r="C474" i="2"/>
  <c r="D474" i="2"/>
  <c r="E474" i="2"/>
  <c r="F474" i="2"/>
  <c r="B475" i="2"/>
  <c r="C475" i="2"/>
  <c r="D475" i="2"/>
  <c r="E475" i="2"/>
  <c r="F475" i="2"/>
  <c r="B476" i="2"/>
  <c r="C476" i="2"/>
  <c r="D476" i="2"/>
  <c r="E476" i="2"/>
  <c r="F476" i="2"/>
  <c r="B477" i="2"/>
  <c r="C477" i="2"/>
  <c r="D477" i="2"/>
  <c r="E477" i="2"/>
  <c r="F477" i="2"/>
  <c r="B478" i="2"/>
  <c r="C478" i="2"/>
  <c r="D478" i="2"/>
  <c r="E478" i="2"/>
  <c r="F478" i="2"/>
  <c r="B479" i="2"/>
  <c r="C479" i="2"/>
  <c r="D479" i="2"/>
  <c r="E479" i="2"/>
  <c r="F479" i="2"/>
  <c r="B480" i="2"/>
  <c r="C480" i="2"/>
  <c r="D480" i="2"/>
  <c r="E480" i="2"/>
  <c r="F480" i="2"/>
  <c r="B481" i="2"/>
  <c r="C481" i="2"/>
  <c r="D481" i="2"/>
  <c r="E481" i="2"/>
  <c r="F481" i="2"/>
  <c r="B482" i="2"/>
  <c r="C482" i="2"/>
  <c r="D482" i="2"/>
  <c r="E482" i="2"/>
  <c r="F482" i="2"/>
  <c r="B483" i="2"/>
  <c r="C483" i="2"/>
  <c r="D483" i="2"/>
  <c r="E483" i="2"/>
  <c r="F483" i="2"/>
  <c r="B484" i="2"/>
  <c r="C484" i="2"/>
  <c r="D484" i="2"/>
  <c r="E484" i="2"/>
  <c r="F484" i="2"/>
  <c r="B485" i="2"/>
  <c r="C485" i="2"/>
  <c r="D485" i="2"/>
  <c r="E485" i="2"/>
  <c r="F485" i="2"/>
  <c r="B486" i="2"/>
  <c r="C486" i="2"/>
  <c r="D486" i="2"/>
  <c r="E486" i="2"/>
  <c r="F486" i="2"/>
  <c r="B487" i="2"/>
  <c r="C487" i="2"/>
  <c r="D487" i="2"/>
  <c r="E487" i="2"/>
  <c r="F487" i="2"/>
  <c r="B488" i="2"/>
  <c r="C488" i="2"/>
  <c r="D488" i="2"/>
  <c r="E488" i="2"/>
  <c r="F488" i="2"/>
  <c r="B489" i="2"/>
  <c r="C489" i="2"/>
  <c r="D489" i="2"/>
  <c r="E489" i="2"/>
  <c r="F489" i="2"/>
  <c r="B490" i="2"/>
  <c r="C490" i="2"/>
  <c r="D490" i="2"/>
  <c r="E490" i="2"/>
  <c r="F490" i="2"/>
  <c r="B491" i="2"/>
  <c r="C491" i="2"/>
  <c r="D491" i="2"/>
  <c r="E491" i="2"/>
  <c r="F491" i="2"/>
  <c r="B492" i="2"/>
  <c r="C492" i="2"/>
  <c r="D492" i="2"/>
  <c r="E492" i="2"/>
  <c r="F492" i="2"/>
  <c r="B493" i="2"/>
  <c r="C493" i="2"/>
  <c r="D493" i="2"/>
  <c r="E493" i="2"/>
  <c r="F493" i="2"/>
  <c r="B494" i="2"/>
  <c r="C494" i="2"/>
  <c r="D494" i="2"/>
  <c r="E494" i="2"/>
  <c r="F494" i="2"/>
  <c r="B495" i="2"/>
  <c r="C495" i="2"/>
  <c r="D495" i="2"/>
  <c r="E495" i="2"/>
  <c r="F495" i="2"/>
  <c r="B496" i="2"/>
  <c r="C496" i="2"/>
  <c r="D496" i="2"/>
  <c r="E496" i="2"/>
  <c r="F496" i="2"/>
  <c r="B497" i="2"/>
  <c r="C497" i="2"/>
  <c r="D497" i="2"/>
  <c r="E497" i="2"/>
  <c r="F497" i="2"/>
  <c r="B498" i="2"/>
  <c r="C498" i="2"/>
  <c r="D498" i="2"/>
  <c r="E498" i="2"/>
  <c r="F498" i="2"/>
  <c r="B499" i="2"/>
  <c r="C499" i="2"/>
  <c r="D499" i="2"/>
  <c r="E499" i="2"/>
  <c r="F499" i="2"/>
  <c r="B500" i="2"/>
  <c r="C500" i="2"/>
  <c r="D500" i="2"/>
  <c r="E500" i="2"/>
  <c r="F500" i="2"/>
  <c r="B501" i="2"/>
  <c r="C501" i="2"/>
  <c r="D501" i="2"/>
  <c r="E501" i="2"/>
  <c r="F501" i="2"/>
  <c r="B502" i="2"/>
  <c r="C502" i="2"/>
  <c r="D502" i="2"/>
  <c r="E502" i="2"/>
  <c r="F502" i="2"/>
  <c r="B503" i="2"/>
  <c r="C503" i="2"/>
  <c r="D503" i="2"/>
  <c r="E503" i="2"/>
  <c r="F503" i="2"/>
  <c r="B504" i="2"/>
  <c r="C504" i="2"/>
  <c r="D504" i="2"/>
  <c r="E504" i="2"/>
  <c r="F504" i="2"/>
  <c r="B505" i="2"/>
  <c r="C505" i="2"/>
  <c r="D505" i="2"/>
  <c r="E505" i="2"/>
  <c r="F505" i="2"/>
  <c r="B506" i="2"/>
  <c r="C506" i="2"/>
  <c r="D506" i="2"/>
  <c r="E506" i="2"/>
  <c r="F506" i="2"/>
  <c r="B507" i="2"/>
  <c r="C507" i="2"/>
  <c r="D507" i="2"/>
  <c r="E507" i="2"/>
  <c r="F507" i="2"/>
  <c r="B508" i="2"/>
  <c r="C508" i="2"/>
  <c r="D508" i="2"/>
  <c r="E508" i="2"/>
  <c r="F508" i="2"/>
  <c r="B509" i="2"/>
  <c r="C509" i="2"/>
  <c r="D509" i="2"/>
  <c r="E509" i="2"/>
  <c r="F509" i="2"/>
  <c r="B510" i="2"/>
  <c r="C510" i="2"/>
  <c r="D510" i="2"/>
  <c r="E510" i="2"/>
  <c r="F510" i="2"/>
  <c r="B511" i="2"/>
  <c r="C511" i="2"/>
  <c r="D511" i="2"/>
  <c r="E511" i="2"/>
  <c r="F511" i="2"/>
  <c r="B512" i="2"/>
  <c r="C512" i="2"/>
  <c r="D512" i="2"/>
  <c r="E512" i="2"/>
  <c r="F512" i="2"/>
  <c r="B513" i="2"/>
  <c r="C513" i="2"/>
  <c r="D513" i="2"/>
  <c r="E513" i="2"/>
  <c r="F513" i="2"/>
  <c r="B514" i="2"/>
  <c r="C514" i="2"/>
  <c r="D514" i="2"/>
  <c r="E514" i="2"/>
  <c r="F514" i="2"/>
  <c r="B515" i="2"/>
  <c r="C515" i="2"/>
  <c r="D515" i="2"/>
  <c r="E515" i="2"/>
  <c r="F515" i="2"/>
  <c r="B516" i="2"/>
  <c r="C516" i="2"/>
  <c r="D516" i="2"/>
  <c r="E516" i="2"/>
  <c r="F516" i="2"/>
  <c r="B517" i="2"/>
  <c r="C517" i="2"/>
  <c r="D517" i="2"/>
  <c r="E517" i="2"/>
  <c r="F517" i="2"/>
  <c r="B518" i="2"/>
  <c r="C518" i="2"/>
  <c r="D518" i="2"/>
  <c r="E518" i="2"/>
  <c r="F518" i="2"/>
  <c r="B519" i="2"/>
  <c r="C519" i="2"/>
  <c r="D519" i="2"/>
  <c r="E519" i="2"/>
  <c r="F519" i="2"/>
  <c r="B520" i="2"/>
  <c r="C520" i="2"/>
  <c r="D520" i="2"/>
  <c r="E520" i="2"/>
  <c r="F520" i="2"/>
  <c r="B521" i="2"/>
  <c r="C521" i="2"/>
  <c r="D521" i="2"/>
  <c r="E521" i="2"/>
  <c r="F521" i="2"/>
  <c r="B522" i="2"/>
  <c r="C522" i="2"/>
  <c r="D522" i="2"/>
  <c r="E522" i="2"/>
  <c r="F522" i="2"/>
  <c r="B523" i="2"/>
  <c r="C523" i="2"/>
  <c r="D523" i="2"/>
  <c r="E523" i="2"/>
  <c r="F523" i="2"/>
  <c r="B524" i="2"/>
  <c r="C524" i="2"/>
  <c r="D524" i="2"/>
  <c r="E524" i="2"/>
  <c r="F524" i="2"/>
  <c r="B525" i="2"/>
  <c r="C525" i="2"/>
  <c r="D525" i="2"/>
  <c r="E525" i="2"/>
  <c r="F525" i="2"/>
  <c r="B526" i="2"/>
  <c r="C526" i="2"/>
  <c r="D526" i="2"/>
  <c r="E526" i="2"/>
  <c r="F526" i="2"/>
  <c r="B527" i="2"/>
  <c r="C527" i="2"/>
  <c r="D527" i="2"/>
  <c r="E527" i="2"/>
  <c r="F527" i="2"/>
  <c r="B528" i="2"/>
  <c r="C528" i="2"/>
  <c r="D528" i="2"/>
  <c r="E528" i="2"/>
  <c r="F528" i="2"/>
  <c r="B529" i="2"/>
  <c r="C529" i="2"/>
  <c r="D529" i="2"/>
  <c r="E529" i="2"/>
  <c r="F529" i="2"/>
  <c r="B530" i="2"/>
  <c r="C530" i="2"/>
  <c r="D530" i="2"/>
  <c r="E530" i="2"/>
  <c r="F530" i="2"/>
  <c r="B531" i="2"/>
  <c r="C531" i="2"/>
  <c r="D531" i="2"/>
  <c r="E531" i="2"/>
  <c r="F531" i="2"/>
  <c r="B532" i="2"/>
  <c r="C532" i="2"/>
  <c r="D532" i="2"/>
  <c r="E532" i="2"/>
  <c r="F532" i="2"/>
  <c r="B533" i="2"/>
  <c r="C533" i="2"/>
  <c r="D533" i="2"/>
  <c r="E533" i="2"/>
  <c r="F533" i="2"/>
  <c r="B534" i="2"/>
  <c r="C534" i="2"/>
  <c r="D534" i="2"/>
  <c r="E534" i="2"/>
  <c r="F534" i="2"/>
  <c r="B535" i="2"/>
  <c r="C535" i="2"/>
  <c r="D535" i="2"/>
  <c r="E535" i="2"/>
  <c r="F535" i="2"/>
  <c r="B536" i="2"/>
  <c r="C536" i="2"/>
  <c r="D536" i="2"/>
  <c r="E536" i="2"/>
  <c r="F536" i="2"/>
  <c r="B537" i="2"/>
  <c r="C537" i="2"/>
  <c r="D537" i="2"/>
  <c r="E537" i="2"/>
  <c r="F537" i="2"/>
  <c r="B538" i="2"/>
  <c r="C538" i="2"/>
  <c r="D538" i="2"/>
  <c r="E538" i="2"/>
  <c r="F538" i="2"/>
  <c r="B539" i="2"/>
  <c r="C539" i="2"/>
  <c r="D539" i="2"/>
  <c r="E539" i="2"/>
  <c r="F539" i="2"/>
  <c r="B540" i="2"/>
  <c r="C540" i="2"/>
  <c r="D540" i="2"/>
  <c r="E540" i="2"/>
  <c r="F540" i="2"/>
  <c r="B541" i="2"/>
  <c r="C541" i="2"/>
  <c r="D541" i="2"/>
  <c r="E541" i="2"/>
  <c r="F541" i="2"/>
  <c r="B542" i="2"/>
  <c r="C542" i="2"/>
  <c r="D542" i="2"/>
  <c r="E542" i="2"/>
  <c r="F542" i="2"/>
  <c r="B543" i="2"/>
  <c r="C543" i="2"/>
  <c r="D543" i="2"/>
  <c r="E543" i="2"/>
  <c r="F543" i="2"/>
  <c r="B544" i="2"/>
  <c r="C544" i="2"/>
  <c r="D544" i="2"/>
  <c r="E544" i="2"/>
  <c r="F544" i="2"/>
  <c r="B545" i="2"/>
  <c r="C545" i="2"/>
  <c r="D545" i="2"/>
  <c r="E545" i="2"/>
  <c r="F545" i="2"/>
  <c r="B546" i="2"/>
  <c r="C546" i="2"/>
  <c r="D546" i="2"/>
  <c r="E546" i="2"/>
  <c r="F546" i="2"/>
  <c r="B547" i="2"/>
  <c r="C547" i="2"/>
  <c r="D547" i="2"/>
  <c r="E547" i="2"/>
  <c r="F547" i="2"/>
  <c r="B548" i="2"/>
  <c r="C548" i="2"/>
  <c r="D548" i="2"/>
  <c r="E548" i="2"/>
  <c r="F548" i="2"/>
  <c r="B549" i="2"/>
  <c r="C549" i="2"/>
  <c r="D549" i="2"/>
  <c r="E549" i="2"/>
  <c r="F549" i="2"/>
  <c r="B550" i="2"/>
  <c r="C550" i="2"/>
  <c r="D550" i="2"/>
  <c r="E550" i="2"/>
  <c r="F550" i="2"/>
  <c r="B551" i="2"/>
  <c r="C551" i="2"/>
  <c r="D551" i="2"/>
  <c r="E551" i="2"/>
  <c r="F551" i="2"/>
  <c r="B552" i="2"/>
  <c r="C552" i="2"/>
  <c r="D552" i="2"/>
  <c r="E552" i="2"/>
  <c r="F552" i="2"/>
  <c r="B553" i="2"/>
  <c r="C553" i="2"/>
  <c r="D553" i="2"/>
  <c r="E553" i="2"/>
  <c r="F553" i="2"/>
  <c r="B554" i="2"/>
  <c r="C554" i="2"/>
  <c r="D554" i="2"/>
  <c r="E554" i="2"/>
  <c r="F554" i="2"/>
  <c r="B555" i="2"/>
  <c r="C555" i="2"/>
  <c r="D555" i="2"/>
  <c r="E555" i="2"/>
  <c r="F555" i="2"/>
  <c r="B556" i="2"/>
  <c r="C556" i="2"/>
  <c r="D556" i="2"/>
  <c r="E556" i="2"/>
  <c r="F556" i="2"/>
  <c r="B557" i="2"/>
  <c r="C557" i="2"/>
  <c r="D557" i="2"/>
  <c r="E557" i="2"/>
  <c r="F557" i="2"/>
  <c r="B558" i="2"/>
  <c r="C558" i="2"/>
  <c r="D558" i="2"/>
  <c r="E558" i="2"/>
  <c r="F558" i="2"/>
  <c r="B559" i="2"/>
  <c r="C559" i="2"/>
  <c r="D559" i="2"/>
  <c r="E559" i="2"/>
  <c r="F559" i="2"/>
  <c r="B560" i="2"/>
  <c r="C560" i="2"/>
  <c r="D560" i="2"/>
  <c r="E560" i="2"/>
  <c r="F560" i="2"/>
  <c r="B561" i="2"/>
  <c r="C561" i="2"/>
  <c r="D561" i="2"/>
  <c r="E561" i="2"/>
  <c r="F561" i="2"/>
  <c r="B562" i="2"/>
  <c r="C562" i="2"/>
  <c r="D562" i="2"/>
  <c r="E562" i="2"/>
  <c r="F562" i="2"/>
  <c r="B563" i="2"/>
  <c r="C563" i="2"/>
  <c r="D563" i="2"/>
  <c r="E563" i="2"/>
  <c r="F563" i="2"/>
  <c r="B564" i="2"/>
  <c r="C564" i="2"/>
  <c r="D564" i="2"/>
  <c r="E564" i="2"/>
  <c r="F564" i="2"/>
  <c r="B565" i="2"/>
  <c r="C565" i="2"/>
  <c r="D565" i="2"/>
  <c r="E565" i="2"/>
  <c r="F565" i="2"/>
  <c r="B566" i="2"/>
  <c r="C566" i="2"/>
  <c r="D566" i="2"/>
  <c r="E566" i="2"/>
  <c r="F566" i="2"/>
  <c r="B567" i="2"/>
  <c r="C567" i="2"/>
  <c r="D567" i="2"/>
  <c r="E567" i="2"/>
  <c r="F567" i="2"/>
  <c r="B568" i="2"/>
  <c r="C568" i="2"/>
  <c r="D568" i="2"/>
  <c r="E568" i="2"/>
  <c r="F568" i="2"/>
  <c r="B569" i="2"/>
  <c r="C569" i="2"/>
  <c r="D569" i="2"/>
  <c r="E569" i="2"/>
  <c r="F569" i="2"/>
  <c r="B570" i="2"/>
  <c r="C570" i="2"/>
  <c r="D570" i="2"/>
  <c r="E570" i="2"/>
  <c r="F570" i="2"/>
  <c r="B571" i="2"/>
  <c r="C571" i="2"/>
  <c r="D571" i="2"/>
  <c r="E571" i="2"/>
  <c r="F571" i="2"/>
  <c r="B572" i="2"/>
  <c r="C572" i="2"/>
  <c r="D572" i="2"/>
  <c r="E572" i="2"/>
  <c r="F572" i="2"/>
  <c r="B573" i="2"/>
  <c r="C573" i="2"/>
  <c r="D573" i="2"/>
  <c r="E573" i="2"/>
  <c r="F573" i="2"/>
  <c r="B574" i="2"/>
  <c r="C574" i="2"/>
  <c r="D574" i="2"/>
  <c r="E574" i="2"/>
  <c r="F574" i="2"/>
  <c r="B575" i="2"/>
  <c r="C575" i="2"/>
  <c r="D575" i="2"/>
  <c r="E575" i="2"/>
  <c r="F575" i="2"/>
  <c r="B576" i="2"/>
  <c r="C576" i="2"/>
  <c r="D576" i="2"/>
  <c r="E576" i="2"/>
  <c r="F576" i="2"/>
  <c r="B577" i="2"/>
  <c r="C577" i="2"/>
  <c r="D577" i="2"/>
  <c r="E577" i="2"/>
  <c r="F577" i="2"/>
  <c r="B578" i="2"/>
  <c r="C578" i="2"/>
  <c r="D578" i="2"/>
  <c r="E578" i="2"/>
  <c r="F578" i="2"/>
  <c r="B579" i="2"/>
  <c r="C579" i="2"/>
  <c r="D579" i="2"/>
  <c r="E579" i="2"/>
  <c r="F579" i="2"/>
  <c r="B580" i="2"/>
  <c r="C580" i="2"/>
  <c r="D580" i="2"/>
  <c r="E580" i="2"/>
  <c r="F580" i="2"/>
  <c r="B581" i="2"/>
  <c r="C581" i="2"/>
  <c r="D581" i="2"/>
  <c r="E581" i="2"/>
  <c r="F581" i="2"/>
  <c r="B582" i="2"/>
  <c r="C582" i="2"/>
  <c r="D582" i="2"/>
  <c r="E582" i="2"/>
  <c r="F582" i="2"/>
  <c r="B583" i="2"/>
  <c r="C583" i="2"/>
  <c r="D583" i="2"/>
  <c r="E583" i="2"/>
  <c r="F583" i="2"/>
  <c r="B584" i="2"/>
  <c r="C584" i="2"/>
  <c r="D584" i="2"/>
  <c r="E584" i="2"/>
  <c r="F584" i="2"/>
  <c r="B585" i="2"/>
  <c r="C585" i="2"/>
  <c r="D585" i="2"/>
  <c r="E585" i="2"/>
  <c r="F585" i="2"/>
  <c r="B586" i="2"/>
  <c r="C586" i="2"/>
  <c r="D586" i="2"/>
  <c r="E586" i="2"/>
  <c r="F586" i="2"/>
  <c r="B587" i="2"/>
  <c r="C587" i="2"/>
  <c r="D587" i="2"/>
  <c r="E587" i="2"/>
  <c r="F587" i="2"/>
  <c r="B588" i="2"/>
  <c r="C588" i="2"/>
  <c r="D588" i="2"/>
  <c r="E588" i="2"/>
  <c r="F588" i="2"/>
  <c r="B589" i="2"/>
  <c r="C589" i="2"/>
  <c r="D589" i="2"/>
  <c r="E589" i="2"/>
  <c r="F589" i="2"/>
  <c r="B590" i="2"/>
  <c r="C590" i="2"/>
  <c r="D590" i="2"/>
  <c r="E590" i="2"/>
  <c r="F590" i="2"/>
  <c r="B591" i="2"/>
  <c r="C591" i="2"/>
  <c r="D591" i="2"/>
  <c r="E591" i="2"/>
  <c r="F591" i="2"/>
  <c r="B592" i="2"/>
  <c r="C592" i="2"/>
  <c r="D592" i="2"/>
  <c r="E592" i="2"/>
  <c r="F592" i="2"/>
  <c r="B593" i="2"/>
  <c r="C593" i="2"/>
  <c r="D593" i="2"/>
  <c r="E593" i="2"/>
  <c r="F593" i="2"/>
  <c r="B594" i="2"/>
  <c r="C594" i="2"/>
  <c r="D594" i="2"/>
  <c r="E594" i="2"/>
  <c r="F594" i="2"/>
  <c r="B595" i="2"/>
  <c r="C595" i="2"/>
  <c r="D595" i="2"/>
  <c r="E595" i="2"/>
  <c r="F595" i="2"/>
  <c r="B596" i="2"/>
  <c r="C596" i="2"/>
  <c r="D596" i="2"/>
  <c r="E596" i="2"/>
  <c r="F596" i="2"/>
  <c r="B597" i="2"/>
  <c r="C597" i="2"/>
  <c r="D597" i="2"/>
  <c r="E597" i="2"/>
  <c r="F597" i="2"/>
  <c r="B598" i="2"/>
  <c r="C598" i="2"/>
  <c r="D598" i="2"/>
  <c r="E598" i="2"/>
  <c r="F598" i="2"/>
  <c r="B599" i="2"/>
  <c r="C599" i="2"/>
  <c r="D599" i="2"/>
  <c r="E599" i="2"/>
  <c r="F599" i="2"/>
  <c r="B600" i="2"/>
  <c r="C600" i="2"/>
  <c r="D600" i="2"/>
  <c r="E600" i="2"/>
  <c r="F600" i="2"/>
  <c r="B601" i="2"/>
  <c r="C601" i="2"/>
  <c r="D601" i="2"/>
  <c r="E601" i="2"/>
  <c r="F601" i="2"/>
  <c r="B602" i="2"/>
  <c r="C602" i="2"/>
  <c r="D602" i="2"/>
  <c r="E602" i="2"/>
  <c r="F602" i="2"/>
  <c r="B603" i="2"/>
  <c r="C603" i="2"/>
  <c r="D603" i="2"/>
  <c r="E603" i="2"/>
  <c r="F603" i="2"/>
  <c r="B604" i="2"/>
  <c r="C604" i="2"/>
  <c r="D604" i="2"/>
  <c r="E604" i="2"/>
  <c r="F604" i="2"/>
  <c r="B605" i="2"/>
  <c r="C605" i="2"/>
  <c r="D605" i="2"/>
  <c r="E605" i="2"/>
  <c r="F605" i="2"/>
  <c r="B606" i="2"/>
  <c r="C606" i="2"/>
  <c r="D606" i="2"/>
  <c r="E606" i="2"/>
  <c r="F606" i="2"/>
  <c r="B607" i="2"/>
  <c r="C607" i="2"/>
  <c r="D607" i="2"/>
  <c r="E607" i="2"/>
  <c r="F607" i="2"/>
  <c r="B608" i="2"/>
  <c r="C608" i="2"/>
  <c r="D608" i="2"/>
  <c r="E608" i="2"/>
  <c r="F608" i="2"/>
  <c r="B609" i="2"/>
  <c r="C609" i="2"/>
  <c r="D609" i="2"/>
  <c r="E609" i="2"/>
  <c r="F609" i="2"/>
  <c r="B610" i="2"/>
  <c r="C610" i="2"/>
  <c r="D610" i="2"/>
  <c r="E610" i="2"/>
  <c r="F610" i="2"/>
  <c r="B611" i="2"/>
  <c r="C611" i="2"/>
  <c r="D611" i="2"/>
  <c r="E611" i="2"/>
  <c r="F611" i="2"/>
  <c r="B612" i="2"/>
  <c r="C612" i="2"/>
  <c r="D612" i="2"/>
  <c r="E612" i="2"/>
  <c r="F612" i="2"/>
  <c r="B613" i="2"/>
  <c r="C613" i="2"/>
  <c r="D613" i="2"/>
  <c r="E613" i="2"/>
  <c r="F613" i="2"/>
  <c r="B614" i="2"/>
  <c r="C614" i="2"/>
  <c r="D614" i="2"/>
  <c r="E614" i="2"/>
  <c r="F614" i="2"/>
  <c r="B615" i="2"/>
  <c r="C615" i="2"/>
  <c r="D615" i="2"/>
  <c r="E615" i="2"/>
  <c r="F615" i="2"/>
  <c r="B616" i="2"/>
  <c r="C616" i="2"/>
  <c r="D616" i="2"/>
  <c r="E616" i="2"/>
  <c r="F616" i="2"/>
  <c r="B617" i="2"/>
  <c r="C617" i="2"/>
  <c r="D617" i="2"/>
  <c r="E617" i="2"/>
  <c r="F617" i="2"/>
  <c r="B618" i="2"/>
  <c r="C618" i="2"/>
  <c r="D618" i="2"/>
  <c r="E618" i="2"/>
  <c r="F618" i="2"/>
  <c r="B619" i="2"/>
  <c r="C619" i="2"/>
  <c r="D619" i="2"/>
  <c r="E619" i="2"/>
  <c r="F619" i="2"/>
  <c r="B620" i="2"/>
  <c r="C620" i="2"/>
  <c r="D620" i="2"/>
  <c r="E620" i="2"/>
  <c r="F620" i="2"/>
  <c r="B621" i="2"/>
  <c r="C621" i="2"/>
  <c r="D621" i="2"/>
  <c r="E621" i="2"/>
  <c r="F621" i="2"/>
  <c r="B622" i="2"/>
  <c r="C622" i="2"/>
  <c r="D622" i="2"/>
  <c r="E622" i="2"/>
  <c r="F622" i="2"/>
  <c r="B623" i="2"/>
  <c r="C623" i="2"/>
  <c r="D623" i="2"/>
  <c r="E623" i="2"/>
  <c r="F623" i="2"/>
  <c r="B624" i="2"/>
  <c r="C624" i="2"/>
  <c r="D624" i="2"/>
  <c r="E624" i="2"/>
  <c r="F624" i="2"/>
  <c r="B625" i="2"/>
  <c r="C625" i="2"/>
  <c r="D625" i="2"/>
  <c r="E625" i="2"/>
  <c r="F625" i="2"/>
  <c r="B626" i="2"/>
  <c r="C626" i="2"/>
  <c r="D626" i="2"/>
  <c r="E626" i="2"/>
  <c r="F626" i="2"/>
  <c r="B627" i="2"/>
  <c r="C627" i="2"/>
  <c r="D627" i="2"/>
  <c r="E627" i="2"/>
  <c r="F627" i="2"/>
  <c r="B628" i="2"/>
  <c r="C628" i="2"/>
  <c r="D628" i="2"/>
  <c r="E628" i="2"/>
  <c r="F628" i="2"/>
  <c r="B629" i="2"/>
  <c r="C629" i="2"/>
  <c r="D629" i="2"/>
  <c r="E629" i="2"/>
  <c r="F629" i="2"/>
  <c r="B630" i="2"/>
  <c r="C630" i="2"/>
  <c r="D630" i="2"/>
  <c r="E630" i="2"/>
  <c r="F630" i="2"/>
  <c r="B631" i="2"/>
  <c r="C631" i="2"/>
  <c r="D631" i="2"/>
  <c r="E631" i="2"/>
  <c r="F631" i="2"/>
  <c r="B632" i="2"/>
  <c r="C632" i="2"/>
  <c r="D632" i="2"/>
  <c r="E632" i="2"/>
  <c r="F632" i="2"/>
  <c r="B633" i="2"/>
  <c r="C633" i="2"/>
  <c r="D633" i="2"/>
  <c r="E633" i="2"/>
  <c r="F633" i="2"/>
  <c r="B634" i="2"/>
  <c r="C634" i="2"/>
  <c r="D634" i="2"/>
  <c r="E634" i="2"/>
  <c r="F634" i="2"/>
  <c r="B635" i="2"/>
  <c r="C635" i="2"/>
  <c r="D635" i="2"/>
  <c r="E635" i="2"/>
  <c r="F635" i="2"/>
  <c r="B636" i="2"/>
  <c r="C636" i="2"/>
  <c r="D636" i="2"/>
  <c r="E636" i="2"/>
  <c r="F636" i="2"/>
  <c r="B637" i="2"/>
  <c r="C637" i="2"/>
  <c r="D637" i="2"/>
  <c r="E637" i="2"/>
  <c r="F637" i="2"/>
  <c r="B638" i="2"/>
  <c r="C638" i="2"/>
  <c r="D638" i="2"/>
  <c r="E638" i="2"/>
  <c r="F638" i="2"/>
  <c r="B639" i="2"/>
  <c r="C639" i="2"/>
  <c r="D639" i="2"/>
  <c r="E639" i="2"/>
  <c r="F639" i="2"/>
  <c r="B640" i="2"/>
  <c r="C640" i="2"/>
  <c r="D640" i="2"/>
  <c r="E640" i="2"/>
  <c r="F640" i="2"/>
  <c r="B641" i="2"/>
  <c r="C641" i="2"/>
  <c r="D641" i="2"/>
  <c r="E641" i="2"/>
  <c r="F641" i="2"/>
  <c r="B642" i="2"/>
  <c r="C642" i="2"/>
  <c r="D642" i="2"/>
  <c r="E642" i="2"/>
  <c r="F642" i="2"/>
  <c r="B643" i="2"/>
  <c r="C643" i="2"/>
  <c r="D643" i="2"/>
  <c r="E643" i="2"/>
  <c r="F643" i="2"/>
  <c r="B644" i="2"/>
  <c r="C644" i="2"/>
  <c r="D644" i="2"/>
  <c r="E644" i="2"/>
  <c r="F644" i="2"/>
  <c r="B645" i="2"/>
  <c r="C645" i="2"/>
  <c r="D645" i="2"/>
  <c r="E645" i="2"/>
  <c r="F645" i="2"/>
  <c r="B646" i="2"/>
  <c r="C646" i="2"/>
  <c r="D646" i="2"/>
  <c r="E646" i="2"/>
  <c r="F646" i="2"/>
  <c r="B647" i="2"/>
  <c r="C647" i="2"/>
  <c r="D647" i="2"/>
  <c r="E647" i="2"/>
  <c r="F647" i="2"/>
  <c r="B648" i="2"/>
  <c r="C648" i="2"/>
  <c r="D648" i="2"/>
  <c r="E648" i="2"/>
  <c r="F648" i="2"/>
  <c r="B649" i="2"/>
  <c r="C649" i="2"/>
  <c r="D649" i="2"/>
  <c r="E649" i="2"/>
  <c r="F649" i="2"/>
  <c r="B650" i="2"/>
  <c r="C650" i="2"/>
  <c r="D650" i="2"/>
  <c r="E650" i="2"/>
  <c r="F650" i="2"/>
  <c r="B651" i="2"/>
  <c r="C651" i="2"/>
  <c r="D651" i="2"/>
  <c r="E651" i="2"/>
  <c r="F651" i="2"/>
  <c r="B652" i="2"/>
  <c r="C652" i="2"/>
  <c r="D652" i="2"/>
  <c r="E652" i="2"/>
  <c r="F652" i="2"/>
  <c r="B653" i="2"/>
  <c r="C653" i="2"/>
  <c r="D653" i="2"/>
  <c r="E653" i="2"/>
  <c r="F653" i="2"/>
  <c r="B654" i="2"/>
  <c r="C654" i="2"/>
  <c r="D654" i="2"/>
  <c r="E654" i="2"/>
  <c r="F654" i="2"/>
  <c r="B655" i="2"/>
  <c r="C655" i="2"/>
  <c r="D655" i="2"/>
  <c r="E655" i="2"/>
  <c r="F655" i="2"/>
  <c r="B656" i="2"/>
  <c r="C656" i="2"/>
  <c r="D656" i="2"/>
  <c r="E656" i="2"/>
  <c r="F656" i="2"/>
  <c r="B657" i="2"/>
  <c r="C657" i="2"/>
  <c r="D657" i="2"/>
  <c r="E657" i="2"/>
  <c r="F657" i="2"/>
  <c r="B658" i="2"/>
  <c r="C658" i="2"/>
  <c r="D658" i="2"/>
  <c r="E658" i="2"/>
  <c r="F658" i="2"/>
  <c r="B659" i="2"/>
  <c r="C659" i="2"/>
  <c r="D659" i="2"/>
  <c r="E659" i="2"/>
  <c r="F659" i="2"/>
  <c r="B660" i="2"/>
  <c r="C660" i="2"/>
  <c r="D660" i="2"/>
  <c r="E660" i="2"/>
  <c r="F660" i="2"/>
  <c r="B661" i="2"/>
  <c r="C661" i="2"/>
  <c r="D661" i="2"/>
  <c r="E661" i="2"/>
  <c r="F661" i="2"/>
  <c r="B662" i="2"/>
  <c r="C662" i="2"/>
  <c r="D662" i="2"/>
  <c r="E662" i="2"/>
  <c r="F662" i="2"/>
  <c r="B663" i="2"/>
  <c r="C663" i="2"/>
  <c r="D663" i="2"/>
  <c r="E663" i="2"/>
  <c r="F663" i="2"/>
  <c r="B664" i="2"/>
  <c r="C664" i="2"/>
  <c r="D664" i="2"/>
  <c r="E664" i="2"/>
  <c r="F664" i="2"/>
  <c r="B665" i="2"/>
  <c r="C665" i="2"/>
  <c r="D665" i="2"/>
  <c r="E665" i="2"/>
  <c r="F665" i="2"/>
  <c r="B666" i="2"/>
  <c r="C666" i="2"/>
  <c r="D666" i="2"/>
  <c r="E666" i="2"/>
  <c r="F666" i="2"/>
  <c r="B667" i="2"/>
  <c r="C667" i="2"/>
  <c r="D667" i="2"/>
  <c r="E667" i="2"/>
  <c r="F667" i="2"/>
  <c r="B668" i="2"/>
  <c r="C668" i="2"/>
  <c r="D668" i="2"/>
  <c r="E668" i="2"/>
  <c r="F668" i="2"/>
  <c r="B669" i="2"/>
  <c r="C669" i="2"/>
  <c r="D669" i="2"/>
  <c r="E669" i="2"/>
  <c r="F669" i="2"/>
  <c r="B670" i="2"/>
  <c r="C670" i="2"/>
  <c r="D670" i="2"/>
  <c r="E670" i="2"/>
  <c r="F670" i="2"/>
  <c r="B671" i="2"/>
  <c r="C671" i="2"/>
  <c r="D671" i="2"/>
  <c r="E671" i="2"/>
  <c r="F671" i="2"/>
  <c r="B672" i="2"/>
  <c r="C672" i="2"/>
  <c r="D672" i="2"/>
  <c r="E672" i="2"/>
  <c r="F672" i="2"/>
  <c r="B673" i="2"/>
  <c r="C673" i="2"/>
  <c r="D673" i="2"/>
  <c r="E673" i="2"/>
  <c r="F673" i="2"/>
  <c r="B674" i="2"/>
  <c r="C674" i="2"/>
  <c r="D674" i="2"/>
  <c r="E674" i="2"/>
  <c r="F674" i="2"/>
  <c r="B675" i="2"/>
  <c r="C675" i="2"/>
  <c r="D675" i="2"/>
  <c r="E675" i="2"/>
  <c r="F675" i="2"/>
  <c r="B676" i="2"/>
  <c r="C676" i="2"/>
  <c r="D676" i="2"/>
  <c r="E676" i="2"/>
  <c r="F676" i="2"/>
  <c r="B677" i="2"/>
  <c r="C677" i="2"/>
  <c r="D677" i="2"/>
  <c r="E677" i="2"/>
  <c r="F677" i="2"/>
  <c r="B678" i="2"/>
  <c r="C678" i="2"/>
  <c r="D678" i="2"/>
  <c r="E678" i="2"/>
  <c r="F678" i="2"/>
  <c r="B679" i="2"/>
  <c r="C679" i="2"/>
  <c r="D679" i="2"/>
  <c r="E679" i="2"/>
  <c r="F679" i="2"/>
  <c r="B680" i="2"/>
  <c r="C680" i="2"/>
  <c r="D680" i="2"/>
  <c r="E680" i="2"/>
  <c r="F680" i="2"/>
  <c r="B681" i="2"/>
  <c r="C681" i="2"/>
  <c r="D681" i="2"/>
  <c r="E681" i="2"/>
  <c r="F681" i="2"/>
  <c r="B682" i="2"/>
  <c r="C682" i="2"/>
  <c r="D682" i="2"/>
  <c r="E682" i="2"/>
  <c r="F682" i="2"/>
  <c r="B683" i="2"/>
  <c r="C683" i="2"/>
  <c r="D683" i="2"/>
  <c r="E683" i="2"/>
  <c r="F683" i="2"/>
  <c r="B684" i="2"/>
  <c r="C684" i="2"/>
  <c r="D684" i="2"/>
  <c r="E684" i="2"/>
  <c r="F684" i="2"/>
  <c r="B685" i="2"/>
  <c r="C685" i="2"/>
  <c r="D685" i="2"/>
  <c r="E685" i="2"/>
  <c r="F685" i="2"/>
  <c r="B686" i="2"/>
  <c r="C686" i="2"/>
  <c r="D686" i="2"/>
  <c r="E686" i="2"/>
  <c r="F686" i="2"/>
  <c r="B687" i="2"/>
  <c r="C687" i="2"/>
  <c r="D687" i="2"/>
  <c r="E687" i="2"/>
  <c r="F687" i="2"/>
  <c r="B688" i="2"/>
  <c r="C688" i="2"/>
  <c r="D688" i="2"/>
  <c r="E688" i="2"/>
  <c r="F688" i="2"/>
  <c r="B689" i="2"/>
  <c r="C689" i="2"/>
  <c r="D689" i="2"/>
  <c r="E689" i="2"/>
  <c r="F689" i="2"/>
  <c r="B690" i="2"/>
  <c r="C690" i="2"/>
  <c r="D690" i="2"/>
  <c r="E690" i="2"/>
  <c r="F690" i="2"/>
  <c r="B691" i="2"/>
  <c r="C691" i="2"/>
  <c r="D691" i="2"/>
  <c r="E691" i="2"/>
  <c r="F691" i="2"/>
  <c r="B692" i="2"/>
  <c r="C692" i="2"/>
  <c r="D692" i="2"/>
  <c r="E692" i="2"/>
  <c r="F692" i="2"/>
  <c r="B693" i="2"/>
  <c r="C693" i="2"/>
  <c r="D693" i="2"/>
  <c r="E693" i="2"/>
  <c r="F693" i="2"/>
  <c r="B694" i="2"/>
  <c r="C694" i="2"/>
  <c r="D694" i="2"/>
  <c r="E694" i="2"/>
  <c r="F694" i="2"/>
  <c r="B695" i="2"/>
  <c r="C695" i="2"/>
  <c r="D695" i="2"/>
  <c r="E695" i="2"/>
  <c r="F695" i="2"/>
  <c r="B696" i="2"/>
  <c r="C696" i="2"/>
  <c r="D696" i="2"/>
  <c r="E696" i="2"/>
  <c r="F696" i="2"/>
  <c r="B697" i="2"/>
  <c r="C697" i="2"/>
  <c r="D697" i="2"/>
  <c r="E697" i="2"/>
  <c r="F697" i="2"/>
  <c r="B698" i="2"/>
  <c r="C698" i="2"/>
  <c r="D698" i="2"/>
  <c r="E698" i="2"/>
  <c r="F698" i="2"/>
  <c r="B699" i="2"/>
  <c r="C699" i="2"/>
  <c r="D699" i="2"/>
  <c r="E699" i="2"/>
  <c r="F699" i="2"/>
  <c r="B700" i="2"/>
  <c r="C700" i="2"/>
  <c r="D700" i="2"/>
  <c r="E700" i="2"/>
  <c r="F700" i="2"/>
  <c r="B701" i="2"/>
  <c r="C701" i="2"/>
  <c r="D701" i="2"/>
  <c r="E701" i="2"/>
  <c r="F701" i="2"/>
  <c r="B702" i="2"/>
  <c r="C702" i="2"/>
  <c r="D702" i="2"/>
  <c r="E702" i="2"/>
  <c r="F702" i="2"/>
  <c r="B703" i="2"/>
  <c r="C703" i="2"/>
  <c r="D703" i="2"/>
  <c r="E703" i="2"/>
  <c r="F703" i="2"/>
  <c r="B704" i="2"/>
  <c r="C704" i="2"/>
  <c r="D704" i="2"/>
  <c r="E704" i="2"/>
  <c r="F704" i="2"/>
  <c r="B705" i="2"/>
  <c r="C705" i="2"/>
  <c r="D705" i="2"/>
  <c r="E705" i="2"/>
  <c r="F705" i="2"/>
  <c r="B706" i="2"/>
  <c r="C706" i="2"/>
  <c r="D706" i="2"/>
  <c r="E706" i="2"/>
  <c r="F706" i="2"/>
  <c r="B707" i="2"/>
  <c r="C707" i="2"/>
  <c r="D707" i="2"/>
  <c r="E707" i="2"/>
  <c r="F707" i="2"/>
  <c r="B708" i="2"/>
  <c r="C708" i="2"/>
  <c r="D708" i="2"/>
  <c r="E708" i="2"/>
  <c r="F708" i="2"/>
  <c r="B709" i="2"/>
  <c r="C709" i="2"/>
  <c r="D709" i="2"/>
  <c r="E709" i="2"/>
  <c r="F709" i="2"/>
  <c r="B710" i="2"/>
  <c r="C710" i="2"/>
  <c r="D710" i="2"/>
  <c r="E710" i="2"/>
  <c r="F710" i="2"/>
  <c r="B711" i="2"/>
  <c r="C711" i="2"/>
  <c r="D711" i="2"/>
  <c r="E711" i="2"/>
  <c r="F711" i="2"/>
  <c r="B712" i="2"/>
  <c r="C712" i="2"/>
  <c r="D712" i="2"/>
  <c r="E712" i="2"/>
  <c r="F712" i="2"/>
  <c r="B713" i="2"/>
  <c r="C713" i="2"/>
  <c r="D713" i="2"/>
  <c r="E713" i="2"/>
  <c r="F713" i="2"/>
  <c r="B714" i="2"/>
  <c r="C714" i="2"/>
  <c r="D714" i="2"/>
  <c r="E714" i="2"/>
  <c r="F714" i="2"/>
  <c r="B715" i="2"/>
  <c r="C715" i="2"/>
  <c r="D715" i="2"/>
  <c r="E715" i="2"/>
  <c r="F715" i="2"/>
  <c r="B716" i="2"/>
  <c r="C716" i="2"/>
  <c r="D716" i="2"/>
  <c r="E716" i="2"/>
  <c r="F716" i="2"/>
  <c r="B717" i="2"/>
  <c r="C717" i="2"/>
  <c r="D717" i="2"/>
  <c r="E717" i="2"/>
  <c r="F717" i="2"/>
  <c r="B718" i="2"/>
  <c r="C718" i="2"/>
  <c r="D718" i="2"/>
  <c r="E718" i="2"/>
  <c r="F718" i="2"/>
  <c r="B719" i="2"/>
  <c r="C719" i="2"/>
  <c r="D719" i="2"/>
  <c r="E719" i="2"/>
  <c r="F719" i="2"/>
  <c r="B720" i="2"/>
  <c r="C720" i="2"/>
  <c r="D720" i="2"/>
  <c r="E720" i="2"/>
  <c r="F720" i="2"/>
  <c r="B721" i="2"/>
  <c r="C721" i="2"/>
  <c r="D721" i="2"/>
  <c r="E721" i="2"/>
  <c r="F721" i="2"/>
  <c r="B722" i="2"/>
  <c r="C722" i="2"/>
  <c r="D722" i="2"/>
  <c r="E722" i="2"/>
  <c r="F722" i="2"/>
  <c r="B723" i="2"/>
  <c r="C723" i="2"/>
  <c r="D723" i="2"/>
  <c r="E723" i="2"/>
  <c r="F723" i="2"/>
  <c r="B724" i="2"/>
  <c r="C724" i="2"/>
  <c r="D724" i="2"/>
  <c r="E724" i="2"/>
  <c r="F724" i="2"/>
  <c r="B725" i="2"/>
  <c r="C725" i="2"/>
  <c r="D725" i="2"/>
  <c r="E725" i="2"/>
  <c r="F725" i="2"/>
  <c r="B726" i="2"/>
  <c r="C726" i="2"/>
  <c r="D726" i="2"/>
  <c r="E726" i="2"/>
  <c r="F726" i="2"/>
  <c r="B727" i="2"/>
  <c r="C727" i="2"/>
  <c r="D727" i="2"/>
  <c r="E727" i="2"/>
  <c r="F727" i="2"/>
  <c r="B728" i="2"/>
  <c r="C728" i="2"/>
  <c r="D728" i="2"/>
  <c r="E728" i="2"/>
  <c r="F728" i="2"/>
  <c r="B729" i="2"/>
  <c r="C729" i="2"/>
  <c r="D729" i="2"/>
  <c r="E729" i="2"/>
  <c r="F729" i="2"/>
  <c r="B730" i="2"/>
  <c r="C730" i="2"/>
  <c r="D730" i="2"/>
  <c r="E730" i="2"/>
  <c r="F730" i="2"/>
  <c r="B731" i="2"/>
  <c r="C731" i="2"/>
  <c r="D731" i="2"/>
  <c r="E731" i="2"/>
  <c r="F731" i="2"/>
  <c r="B732" i="2"/>
  <c r="C732" i="2"/>
  <c r="D732" i="2"/>
  <c r="E732" i="2"/>
  <c r="F732" i="2"/>
  <c r="B733" i="2"/>
  <c r="C733" i="2"/>
  <c r="D733" i="2"/>
  <c r="E733" i="2"/>
  <c r="F733" i="2"/>
  <c r="B734" i="2"/>
  <c r="C734" i="2"/>
  <c r="D734" i="2"/>
  <c r="E734" i="2"/>
  <c r="F734" i="2"/>
  <c r="B735" i="2"/>
  <c r="C735" i="2"/>
  <c r="D735" i="2"/>
  <c r="E735" i="2"/>
  <c r="F735" i="2"/>
  <c r="B736" i="2"/>
  <c r="C736" i="2"/>
  <c r="D736" i="2"/>
  <c r="E736" i="2"/>
  <c r="F736" i="2"/>
  <c r="B737" i="2"/>
  <c r="C737" i="2"/>
  <c r="D737" i="2"/>
  <c r="E737" i="2"/>
  <c r="F737" i="2"/>
  <c r="B738" i="2"/>
  <c r="C738" i="2"/>
  <c r="D738" i="2"/>
  <c r="E738" i="2"/>
  <c r="F738" i="2"/>
  <c r="B739" i="2"/>
  <c r="C739" i="2"/>
  <c r="D739" i="2"/>
  <c r="E739" i="2"/>
  <c r="F739" i="2"/>
  <c r="B740" i="2"/>
  <c r="C740" i="2"/>
  <c r="D740" i="2"/>
  <c r="E740" i="2"/>
  <c r="F740" i="2"/>
  <c r="B741" i="2"/>
  <c r="C741" i="2"/>
  <c r="D741" i="2"/>
  <c r="E741" i="2"/>
  <c r="F741" i="2"/>
  <c r="B742" i="2"/>
  <c r="C742" i="2"/>
  <c r="D742" i="2"/>
  <c r="E742" i="2"/>
  <c r="F742" i="2"/>
  <c r="B743" i="2"/>
  <c r="C743" i="2"/>
  <c r="D743" i="2"/>
  <c r="E743" i="2"/>
  <c r="F743" i="2"/>
  <c r="B744" i="2"/>
  <c r="C744" i="2"/>
  <c r="D744" i="2"/>
  <c r="E744" i="2"/>
  <c r="F744" i="2"/>
  <c r="B745" i="2"/>
  <c r="C745" i="2"/>
  <c r="D745" i="2"/>
  <c r="E745" i="2"/>
  <c r="F745" i="2"/>
  <c r="B746" i="2"/>
  <c r="C746" i="2"/>
  <c r="D746" i="2"/>
  <c r="E746" i="2"/>
  <c r="F746" i="2"/>
  <c r="B747" i="2"/>
  <c r="C747" i="2"/>
  <c r="D747" i="2"/>
  <c r="E747" i="2"/>
  <c r="F747" i="2"/>
  <c r="B748" i="2"/>
  <c r="C748" i="2"/>
  <c r="D748" i="2"/>
  <c r="E748" i="2"/>
  <c r="F748" i="2"/>
  <c r="B749" i="2"/>
  <c r="C749" i="2"/>
  <c r="D749" i="2"/>
  <c r="E749" i="2"/>
  <c r="F749" i="2"/>
  <c r="B750" i="2"/>
  <c r="C750" i="2"/>
  <c r="D750" i="2"/>
  <c r="E750" i="2"/>
  <c r="F750" i="2"/>
  <c r="B751" i="2"/>
  <c r="C751" i="2"/>
  <c r="D751" i="2"/>
  <c r="E751" i="2"/>
  <c r="F751" i="2"/>
  <c r="B752" i="2"/>
  <c r="C752" i="2"/>
  <c r="D752" i="2"/>
  <c r="E752" i="2"/>
  <c r="F752" i="2"/>
  <c r="B753" i="2"/>
  <c r="C753" i="2"/>
  <c r="D753" i="2"/>
  <c r="E753" i="2"/>
  <c r="F753" i="2"/>
  <c r="B754" i="2"/>
  <c r="C754" i="2"/>
  <c r="D754" i="2"/>
  <c r="E754" i="2"/>
  <c r="F754" i="2"/>
  <c r="B755" i="2"/>
  <c r="C755" i="2"/>
  <c r="D755" i="2"/>
  <c r="E755" i="2"/>
  <c r="F755" i="2"/>
  <c r="G3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G737" i="1"/>
  <c r="H737" i="1"/>
  <c r="I737" i="1"/>
  <c r="J737" i="1"/>
  <c r="K737" i="1"/>
  <c r="G738" i="1"/>
  <c r="H738" i="1"/>
  <c r="I738" i="1"/>
  <c r="J738" i="1"/>
  <c r="K738" i="1"/>
  <c r="G739" i="1"/>
  <c r="H739" i="1"/>
  <c r="I739" i="1"/>
  <c r="J739" i="1"/>
  <c r="K739" i="1"/>
  <c r="G740" i="1"/>
  <c r="H740" i="1"/>
  <c r="I740" i="1"/>
  <c r="J740" i="1"/>
  <c r="K740" i="1"/>
  <c r="G741" i="1"/>
  <c r="H741" i="1"/>
  <c r="I741" i="1"/>
  <c r="J741" i="1"/>
  <c r="K741" i="1"/>
  <c r="G742" i="1"/>
  <c r="H742" i="1"/>
  <c r="I742" i="1"/>
  <c r="J742" i="1"/>
  <c r="K742" i="1"/>
  <c r="G743" i="1"/>
  <c r="H743" i="1"/>
  <c r="I743" i="1"/>
  <c r="J743" i="1"/>
  <c r="K743" i="1"/>
  <c r="G744" i="1"/>
  <c r="H744" i="1"/>
  <c r="I744" i="1"/>
  <c r="J744" i="1"/>
  <c r="K744" i="1"/>
  <c r="G745" i="1"/>
  <c r="H745" i="1"/>
  <c r="I745" i="1"/>
  <c r="J745" i="1"/>
  <c r="K745" i="1"/>
  <c r="G746" i="1"/>
  <c r="H746" i="1"/>
  <c r="I746" i="1"/>
  <c r="J746" i="1"/>
  <c r="K746" i="1"/>
  <c r="G747" i="1"/>
  <c r="H747" i="1"/>
  <c r="I747" i="1"/>
  <c r="J747" i="1"/>
  <c r="K747" i="1"/>
  <c r="G748" i="1"/>
  <c r="H748" i="1"/>
  <c r="I748" i="1"/>
  <c r="J748" i="1"/>
  <c r="K748" i="1"/>
  <c r="G749" i="1"/>
  <c r="H749" i="1"/>
  <c r="I749" i="1"/>
  <c r="J749" i="1"/>
  <c r="K749" i="1"/>
  <c r="G750" i="1"/>
  <c r="H750" i="1"/>
  <c r="I750" i="1"/>
  <c r="J750" i="1"/>
  <c r="K750" i="1"/>
  <c r="G751" i="1"/>
  <c r="H751" i="1"/>
  <c r="I751" i="1"/>
  <c r="J751" i="1"/>
  <c r="K751" i="1"/>
  <c r="G752" i="1"/>
  <c r="H752" i="1"/>
  <c r="I752" i="1"/>
  <c r="J752" i="1"/>
  <c r="K752" i="1"/>
  <c r="G753" i="1"/>
  <c r="H753" i="1"/>
  <c r="I753" i="1"/>
  <c r="J753" i="1"/>
  <c r="K753" i="1"/>
  <c r="G754" i="1"/>
  <c r="H754" i="1"/>
  <c r="I754" i="1"/>
  <c r="J754" i="1"/>
  <c r="K754" i="1"/>
  <c r="G755" i="1"/>
  <c r="H755" i="1"/>
  <c r="I755" i="1"/>
  <c r="J755" i="1"/>
  <c r="K755" i="1"/>
  <c r="G756" i="1"/>
  <c r="H756" i="1"/>
  <c r="I756" i="1"/>
  <c r="J756" i="1"/>
  <c r="K756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C18" i="7" l="1"/>
  <c r="E18" i="7" s="1"/>
  <c r="J6" i="2"/>
  <c r="J2" i="2"/>
  <c r="I3" i="2"/>
  <c r="I5" i="2"/>
  <c r="L6" i="2"/>
  <c r="K2" i="2"/>
  <c r="L14" i="2"/>
  <c r="I2" i="2"/>
  <c r="I6" i="2"/>
  <c r="J5" i="2"/>
  <c r="K5" i="2"/>
  <c r="L5" i="2"/>
  <c r="K13" i="2"/>
  <c r="K4" i="2"/>
  <c r="J12" i="2"/>
  <c r="I4" i="2"/>
  <c r="J3" i="2"/>
  <c r="K3" i="2"/>
  <c r="L4" i="2"/>
  <c r="M15" i="2"/>
  <c r="I11" i="2"/>
  <c r="J4" i="2"/>
  <c r="K6" i="2"/>
  <c r="L2" i="2"/>
  <c r="L3" i="2"/>
  <c r="C19" i="7" l="1"/>
  <c r="E19" i="7" s="1"/>
  <c r="C20" i="7" l="1"/>
  <c r="E20" i="7" s="1"/>
  <c r="C21" i="7" l="1"/>
  <c r="E21" i="7" s="1"/>
  <c r="C22" i="7" l="1"/>
  <c r="E22" i="7" s="1"/>
  <c r="C23" i="7" l="1"/>
  <c r="E23" i="7" s="1"/>
  <c r="C24" i="7" l="1"/>
  <c r="E24" i="7" s="1"/>
  <c r="C25" i="7" l="1"/>
  <c r="E25" i="7" s="1"/>
  <c r="C26" i="7" l="1"/>
  <c r="E26" i="7" s="1"/>
  <c r="C27" i="7" l="1"/>
  <c r="E27" i="7" s="1"/>
  <c r="C28" i="7" l="1"/>
  <c r="E28" i="7" s="1"/>
</calcChain>
</file>

<file path=xl/comments1.xml><?xml version="1.0" encoding="utf-8"?>
<comments xmlns="http://schemas.openxmlformats.org/spreadsheetml/2006/main">
  <authors>
    <author>rahul garg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rahul garg:</t>
        </r>
        <r>
          <rPr>
            <sz val="9"/>
            <color indexed="81"/>
            <rFont val="Tahoma"/>
            <family val="2"/>
          </rPr>
          <t xml:space="preserve">
PFE Short
XLK Long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rahul garg:</t>
        </r>
        <r>
          <rPr>
            <sz val="9"/>
            <color indexed="81"/>
            <rFont val="Tahoma"/>
            <family val="2"/>
          </rPr>
          <t xml:space="preserve">
PFE Short
XLE Long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rahul garg:</t>
        </r>
        <r>
          <rPr>
            <sz val="9"/>
            <color indexed="81"/>
            <rFont val="Tahoma"/>
            <family val="2"/>
          </rPr>
          <t xml:space="preserve">
PFE Short
VWO Long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rahul garg:</t>
        </r>
        <r>
          <rPr>
            <sz val="9"/>
            <color indexed="81"/>
            <rFont val="Tahoma"/>
            <family val="2"/>
          </rPr>
          <t xml:space="preserve">
JLL Short
XLK Long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rahul garg:</t>
        </r>
        <r>
          <rPr>
            <sz val="9"/>
            <color indexed="81"/>
            <rFont val="Tahoma"/>
            <family val="2"/>
          </rPr>
          <t xml:space="preserve">
JLL Short
XLE Long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rahul garg:</t>
        </r>
        <r>
          <rPr>
            <sz val="9"/>
            <color indexed="81"/>
            <rFont val="Tahoma"/>
            <family val="2"/>
          </rPr>
          <t xml:space="preserve">
JLL Short
VWO Long</t>
        </r>
      </text>
    </comment>
  </commentList>
</comments>
</file>

<file path=xl/sharedStrings.xml><?xml version="1.0" encoding="utf-8"?>
<sst xmlns="http://schemas.openxmlformats.org/spreadsheetml/2006/main" count="115" uniqueCount="54">
  <si>
    <t>Date</t>
  </si>
  <si>
    <t>PFE</t>
  </si>
  <si>
    <t>JLL</t>
  </si>
  <si>
    <t>XLK</t>
  </si>
  <si>
    <t>XLE</t>
  </si>
  <si>
    <t>VWO</t>
  </si>
  <si>
    <t>PFE Return</t>
  </si>
  <si>
    <t>JLL Return</t>
  </si>
  <si>
    <t>XLK Return</t>
  </si>
  <si>
    <t>XLE Return</t>
  </si>
  <si>
    <t>VWO Return</t>
  </si>
  <si>
    <t>Average Return</t>
  </si>
  <si>
    <t>Asset</t>
  </si>
  <si>
    <t>Kurtosis</t>
  </si>
  <si>
    <t>Skewness</t>
  </si>
  <si>
    <t>Stdev</t>
  </si>
  <si>
    <t>Correlation</t>
  </si>
  <si>
    <t>Risk Free Rate</t>
  </si>
  <si>
    <t>Sharpe Ratio</t>
  </si>
  <si>
    <t>(Yearly)</t>
  </si>
  <si>
    <t>Weight 1</t>
  </si>
  <si>
    <t>Weight 2</t>
  </si>
  <si>
    <t>1_PFE_XLK_Return</t>
  </si>
  <si>
    <t>1_Portfolio STD</t>
  </si>
  <si>
    <t>1_Sharpe  Ratio</t>
  </si>
  <si>
    <t>2_PFE_XLE_Return</t>
  </si>
  <si>
    <t>2_Portfolio STD</t>
  </si>
  <si>
    <t>2_Sharpe Ratio</t>
  </si>
  <si>
    <t>3_PFE_VWO_Return</t>
  </si>
  <si>
    <t>3_Portfolio STD</t>
  </si>
  <si>
    <t>3_Sharpe Ratio</t>
  </si>
  <si>
    <t>4_JLL_XLK_Return</t>
  </si>
  <si>
    <t>4_Portfolio STD</t>
  </si>
  <si>
    <t>4_Sharpe Ratio</t>
  </si>
  <si>
    <t>5_JLL_XLE_Return</t>
  </si>
  <si>
    <t>5_Portfolio STD</t>
  </si>
  <si>
    <t>5_Sharpe Ratio</t>
  </si>
  <si>
    <t>6_JLL_VWO_Return</t>
  </si>
  <si>
    <t>6_Portfolio STD</t>
  </si>
  <si>
    <t>6_Sharpe Ratio</t>
  </si>
  <si>
    <t>Weight</t>
  </si>
  <si>
    <t>Avg. Return</t>
  </si>
  <si>
    <t>Return</t>
  </si>
  <si>
    <t>Portfolio</t>
  </si>
  <si>
    <t>Risk Free Rate (Year)</t>
  </si>
  <si>
    <t>Capital Allocation Line</t>
  </si>
  <si>
    <t>JLL Weight</t>
  </si>
  <si>
    <t>Portfolio Weight</t>
  </si>
  <si>
    <t>Normal Distribution Curve</t>
  </si>
  <si>
    <t>Returns</t>
  </si>
  <si>
    <t>Portfolio Average Return</t>
  </si>
  <si>
    <t>Portfolio Stdev</t>
  </si>
  <si>
    <t>Correlation Matrix</t>
  </si>
  <si>
    <t>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</si>
</sst>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/>
    <xf numFmtId="0" fontId="0" fillId="0" borderId="0" xfId="0" applyFill="1" applyBorder="1" applyAlignment="1"/>
    <xf numFmtId="0" fontId="5" fillId="0" borderId="3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0" fontId="5" fillId="4" borderId="3" xfId="0" applyFont="1" applyFill="1" applyBorder="1" applyAlignment="1">
      <alignment horizontal="center"/>
    </xf>
    <xf numFmtId="165" fontId="0" fillId="3" borderId="0" xfId="0" applyNumberFormat="1" applyFill="1"/>
    <xf numFmtId="165" fontId="0" fillId="3" borderId="2" xfId="0" applyNumberFormat="1" applyFont="1" applyFill="1" applyBorder="1"/>
    <xf numFmtId="2" fontId="0" fillId="3" borderId="0" xfId="0" applyNumberForma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5" fontId="0" fillId="0" borderId="4" xfId="0" applyNumberFormat="1" applyFont="1" applyBorder="1" applyAlignment="1"/>
    <xf numFmtId="166" fontId="0" fillId="0" borderId="0" xfId="0" applyNumberFormat="1"/>
    <xf numFmtId="0" fontId="4" fillId="7" borderId="1" xfId="0" applyFont="1" applyFill="1" applyBorder="1" applyAlignment="1">
      <alignment horizontal="center"/>
    </xf>
    <xf numFmtId="0" fontId="0" fillId="6" borderId="0" xfId="0" applyFill="1"/>
    <xf numFmtId="0" fontId="0" fillId="0" borderId="5" xfId="0" applyBorder="1"/>
    <xf numFmtId="2" fontId="0" fillId="3" borderId="2" xfId="0" applyNumberFormat="1" applyFont="1" applyFill="1" applyBorder="1"/>
    <xf numFmtId="2" fontId="0" fillId="0" borderId="5" xfId="0" applyNumberFormat="1" applyBorder="1"/>
    <xf numFmtId="0" fontId="0" fillId="3" borderId="5" xfId="0" applyFill="1" applyBorder="1"/>
    <xf numFmtId="0" fontId="0" fillId="5" borderId="0" xfId="0" applyFill="1"/>
    <xf numFmtId="0" fontId="0" fillId="5" borderId="5" xfId="0" applyFill="1" applyBorder="1"/>
    <xf numFmtId="1" fontId="0" fillId="0" borderId="5" xfId="0" applyNumberFormat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Normal" xfId="0" builtinId="0"/>
  </cellStyles>
  <dxfs count="4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0.000"/>
    </dxf>
    <dxf>
      <numFmt numFmtId="2" formatCode="0.00"/>
    </dxf>
    <dxf>
      <numFmt numFmtId="2" formatCode="0.00"/>
    </dxf>
    <dxf>
      <numFmt numFmtId="165" formatCode="0.0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</a:t>
            </a:r>
            <a:r>
              <a:rPr lang="en-US" baseline="0"/>
              <a:t> Frontier and Capital Allocation 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0914526481721"/>
          <c:y val="0.12749873736072317"/>
          <c:w val="0.82501775494299279"/>
          <c:h val="0.7034569075571353"/>
        </c:manualLayout>
      </c:layout>
      <c:scatterChart>
        <c:scatterStyle val="smoothMarker"/>
        <c:varyColors val="0"/>
        <c:ser>
          <c:idx val="0"/>
          <c:order val="0"/>
          <c:tx>
            <c:v>Efficient Frontier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'Portofolio Analysis'!$P$2:$P$28</c:f>
              <c:numCache>
                <c:formatCode>0.00</c:formatCode>
                <c:ptCount val="27"/>
                <c:pt idx="0">
                  <c:v>53.472504506625285</c:v>
                </c:pt>
                <c:pt idx="1">
                  <c:v>51.9396209603957</c:v>
                </c:pt>
                <c:pt idx="2">
                  <c:v>50.4358491038669</c:v>
                </c:pt>
                <c:pt idx="3">
                  <c:v>48.963871233455684</c:v>
                </c:pt>
                <c:pt idx="4">
                  <c:v>47.526641576328188</c:v>
                </c:pt>
                <c:pt idx="5">
                  <c:v>46.127408282961738</c:v>
                </c:pt>
                <c:pt idx="6">
                  <c:v>44.769734110236435</c:v>
                </c:pt>
                <c:pt idx="7">
                  <c:v>43.457514329738544</c:v>
                </c:pt>
                <c:pt idx="8">
                  <c:v>42.194989905882629</c:v>
                </c:pt>
                <c:pt idx="9">
                  <c:v>40.986753428584493</c:v>
                </c:pt>
                <c:pt idx="10">
                  <c:v>39.837744691354807</c:v>
                </c:pt>
                <c:pt idx="11">
                  <c:v>38.753232247020357</c:v>
                </c:pt>
                <c:pt idx="12">
                  <c:v>37.738776862921355</c:v>
                </c:pt>
                <c:pt idx="13">
                  <c:v>35.943362449900697</c:v>
                </c:pt>
                <c:pt idx="14">
                  <c:v>34.498927191729628</c:v>
                </c:pt>
                <c:pt idx="15">
                  <c:v>33.922766057587921</c:v>
                </c:pt>
                <c:pt idx="16">
                  <c:v>33.450968575444243</c:v>
                </c:pt>
                <c:pt idx="17">
                  <c:v>33.087999369753653</c:v>
                </c:pt>
                <c:pt idx="18">
                  <c:v>32.837467441479404</c:v>
                </c:pt>
                <c:pt idx="19">
                  <c:v>32.701957061735058</c:v>
                </c:pt>
                <c:pt idx="20">
                  <c:v>32.682898974614353</c:v>
                </c:pt>
                <c:pt idx="21">
                  <c:v>32.780496291576711</c:v>
                </c:pt>
                <c:pt idx="22">
                  <c:v>32.993713808530892</c:v>
                </c:pt>
                <c:pt idx="23">
                  <c:v>33.320332031004</c:v>
                </c:pt>
                <c:pt idx="24">
                  <c:v>33.757059475810415</c:v>
                </c:pt>
                <c:pt idx="25">
                  <c:v>34.299690439862481</c:v>
                </c:pt>
                <c:pt idx="26">
                  <c:v>34.943291575169717</c:v>
                </c:pt>
              </c:numCache>
            </c:numRef>
          </c:xVal>
          <c:yVal>
            <c:numRef>
              <c:f>'Portofolio Analysis'!$O$2:$O$28</c:f>
              <c:numCache>
                <c:formatCode>0.00</c:formatCode>
                <c:ptCount val="27"/>
                <c:pt idx="0">
                  <c:v>50.151007957559671</c:v>
                </c:pt>
                <c:pt idx="1">
                  <c:v>49.17927055702917</c:v>
                </c:pt>
                <c:pt idx="2">
                  <c:v>48.20753315649867</c:v>
                </c:pt>
                <c:pt idx="3">
                  <c:v>47.235795755968169</c:v>
                </c:pt>
                <c:pt idx="4">
                  <c:v>46.264058355437662</c:v>
                </c:pt>
                <c:pt idx="5">
                  <c:v>45.292320954907154</c:v>
                </c:pt>
                <c:pt idx="6">
                  <c:v>44.320583554376654</c:v>
                </c:pt>
                <c:pt idx="7">
                  <c:v>43.348846153846154</c:v>
                </c:pt>
                <c:pt idx="8">
                  <c:v>42.37710875331566</c:v>
                </c:pt>
                <c:pt idx="9">
                  <c:v>41.40537135278516</c:v>
                </c:pt>
                <c:pt idx="10">
                  <c:v>40.433633952254631</c:v>
                </c:pt>
                <c:pt idx="11">
                  <c:v>39.461896551724152</c:v>
                </c:pt>
                <c:pt idx="12">
                  <c:v>38.490159151193652</c:v>
                </c:pt>
                <c:pt idx="13">
                  <c:v>36.546684350132622</c:v>
                </c:pt>
                <c:pt idx="14">
                  <c:v>34.603209549071615</c:v>
                </c:pt>
                <c:pt idx="15">
                  <c:v>33.631472148541107</c:v>
                </c:pt>
                <c:pt idx="16">
                  <c:v>32.659734748010607</c:v>
                </c:pt>
                <c:pt idx="17">
                  <c:v>31.687997347480103</c:v>
                </c:pt>
                <c:pt idx="18">
                  <c:v>30.716259946949599</c:v>
                </c:pt>
                <c:pt idx="19">
                  <c:v>29.744522546419098</c:v>
                </c:pt>
                <c:pt idx="20">
                  <c:v>28.772785145888591</c:v>
                </c:pt>
                <c:pt idx="21">
                  <c:v>27.801047745358087</c:v>
                </c:pt>
                <c:pt idx="22">
                  <c:v>26.829310344827583</c:v>
                </c:pt>
                <c:pt idx="23">
                  <c:v>25.857572944297079</c:v>
                </c:pt>
                <c:pt idx="24">
                  <c:v>24.885835543766575</c:v>
                </c:pt>
                <c:pt idx="25">
                  <c:v>23.914098143236071</c:v>
                </c:pt>
                <c:pt idx="26">
                  <c:v>22.942360742705567</c:v>
                </c:pt>
              </c:numCache>
            </c:numRef>
          </c:yVal>
          <c:smooth val="1"/>
        </c:ser>
        <c:ser>
          <c:idx val="1"/>
          <c:order val="1"/>
          <c:tx>
            <c:v>Capital Allocation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'Portfolio Optimization'!$E$12:$E$15</c:f>
              <c:numCache>
                <c:formatCode>0.00</c:formatCode>
                <c:ptCount val="4"/>
                <c:pt idx="0">
                  <c:v>46.529580001376075</c:v>
                </c:pt>
                <c:pt idx="1">
                  <c:v>0</c:v>
                </c:pt>
                <c:pt idx="2">
                  <c:v>39.431847458793285</c:v>
                </c:pt>
                <c:pt idx="3">
                  <c:v>78.863694917586571</c:v>
                </c:pt>
              </c:numCache>
            </c:numRef>
          </c:xVal>
          <c:yVal>
            <c:numRef>
              <c:f>'Portfolio Optimization'!$D$12:$D$15</c:f>
              <c:numCache>
                <c:formatCode>0.00</c:formatCode>
                <c:ptCount val="4"/>
                <c:pt idx="0">
                  <c:v>46.383561638153033</c:v>
                </c:pt>
                <c:pt idx="1">
                  <c:v>5.04</c:v>
                </c:pt>
                <c:pt idx="2">
                  <c:v>40.076916642502574</c:v>
                </c:pt>
                <c:pt idx="3">
                  <c:v>75.113833285005143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50456"/>
        <c:axId val="455752024"/>
      </c:scatterChart>
      <c:valAx>
        <c:axId val="455750456"/>
        <c:scaling>
          <c:orientation val="minMax"/>
          <c:max val="65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Volatility</a:t>
                </a:r>
              </a:p>
            </c:rich>
          </c:tx>
          <c:layout>
            <c:manualLayout>
              <c:xMode val="edge"/>
              <c:yMode val="edge"/>
              <c:x val="0.49897080865875315"/>
              <c:y val="0.89901830716516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52024"/>
        <c:crosses val="autoZero"/>
        <c:crossBetween val="midCat"/>
      </c:valAx>
      <c:valAx>
        <c:axId val="455752024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Return</a:t>
                </a:r>
              </a:p>
            </c:rich>
          </c:tx>
          <c:layout>
            <c:manualLayout>
              <c:xMode val="edge"/>
              <c:yMode val="edge"/>
              <c:x val="1.7952259393926393E-2"/>
              <c:y val="0.39206490908381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50456"/>
        <c:crossesAt val="30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JLL &amp;</a:t>
            </a:r>
            <a:r>
              <a:rPr lang="en-US" baseline="0"/>
              <a:t> XLE PDF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JLL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Charts!$A$3:$A$756</c:f>
              <c:numCache>
                <c:formatCode>General</c:formatCode>
                <c:ptCount val="754"/>
                <c:pt idx="0">
                  <c:v>0.92</c:v>
                </c:pt>
                <c:pt idx="1">
                  <c:v>4.21</c:v>
                </c:pt>
                <c:pt idx="2">
                  <c:v>-0.45</c:v>
                </c:pt>
                <c:pt idx="3">
                  <c:v>3.69</c:v>
                </c:pt>
                <c:pt idx="4">
                  <c:v>-4.22</c:v>
                </c:pt>
                <c:pt idx="5">
                  <c:v>-4.26</c:v>
                </c:pt>
                <c:pt idx="6">
                  <c:v>-0.03</c:v>
                </c:pt>
                <c:pt idx="7">
                  <c:v>1.35</c:v>
                </c:pt>
                <c:pt idx="8">
                  <c:v>-5.79</c:v>
                </c:pt>
                <c:pt idx="9">
                  <c:v>6.71</c:v>
                </c:pt>
                <c:pt idx="10">
                  <c:v>1.19</c:v>
                </c:pt>
                <c:pt idx="11">
                  <c:v>-4</c:v>
                </c:pt>
                <c:pt idx="12">
                  <c:v>-7.84</c:v>
                </c:pt>
                <c:pt idx="13">
                  <c:v>-7.78</c:v>
                </c:pt>
                <c:pt idx="14">
                  <c:v>0.89</c:v>
                </c:pt>
                <c:pt idx="15">
                  <c:v>0.37</c:v>
                </c:pt>
                <c:pt idx="16">
                  <c:v>9.39</c:v>
                </c:pt>
                <c:pt idx="17">
                  <c:v>-0.33</c:v>
                </c:pt>
                <c:pt idx="18">
                  <c:v>3.04</c:v>
                </c:pt>
                <c:pt idx="19">
                  <c:v>1.57</c:v>
                </c:pt>
                <c:pt idx="20">
                  <c:v>-4.7300000000000004</c:v>
                </c:pt>
                <c:pt idx="21">
                  <c:v>7.2</c:v>
                </c:pt>
                <c:pt idx="22">
                  <c:v>5.89</c:v>
                </c:pt>
                <c:pt idx="23">
                  <c:v>-1.9</c:v>
                </c:pt>
                <c:pt idx="24">
                  <c:v>-1.73</c:v>
                </c:pt>
                <c:pt idx="25">
                  <c:v>0.08</c:v>
                </c:pt>
                <c:pt idx="26">
                  <c:v>3.03</c:v>
                </c:pt>
                <c:pt idx="27">
                  <c:v>8.41</c:v>
                </c:pt>
                <c:pt idx="28">
                  <c:v>1.84</c:v>
                </c:pt>
                <c:pt idx="29">
                  <c:v>5.23</c:v>
                </c:pt>
                <c:pt idx="30">
                  <c:v>2.3199999999999998</c:v>
                </c:pt>
                <c:pt idx="31">
                  <c:v>-4.1500000000000004</c:v>
                </c:pt>
                <c:pt idx="32">
                  <c:v>-4.12</c:v>
                </c:pt>
                <c:pt idx="33">
                  <c:v>-8.52</c:v>
                </c:pt>
                <c:pt idx="34">
                  <c:v>3.45</c:v>
                </c:pt>
                <c:pt idx="35">
                  <c:v>-1.31</c:v>
                </c:pt>
                <c:pt idx="36">
                  <c:v>2.64</c:v>
                </c:pt>
                <c:pt idx="37">
                  <c:v>-3.78</c:v>
                </c:pt>
                <c:pt idx="38">
                  <c:v>-0.96</c:v>
                </c:pt>
                <c:pt idx="39">
                  <c:v>-0.94</c:v>
                </c:pt>
                <c:pt idx="40">
                  <c:v>-1.72</c:v>
                </c:pt>
                <c:pt idx="41">
                  <c:v>0.95</c:v>
                </c:pt>
                <c:pt idx="42">
                  <c:v>-2.7</c:v>
                </c:pt>
                <c:pt idx="43">
                  <c:v>0.27</c:v>
                </c:pt>
                <c:pt idx="44">
                  <c:v>-2.88</c:v>
                </c:pt>
                <c:pt idx="45">
                  <c:v>3.14</c:v>
                </c:pt>
                <c:pt idx="46">
                  <c:v>2.23</c:v>
                </c:pt>
                <c:pt idx="47">
                  <c:v>-0.77</c:v>
                </c:pt>
                <c:pt idx="48">
                  <c:v>2.4</c:v>
                </c:pt>
                <c:pt idx="49">
                  <c:v>2.75</c:v>
                </c:pt>
                <c:pt idx="50">
                  <c:v>-3.85</c:v>
                </c:pt>
                <c:pt idx="51">
                  <c:v>0.26</c:v>
                </c:pt>
                <c:pt idx="52">
                  <c:v>-1.3</c:v>
                </c:pt>
                <c:pt idx="53">
                  <c:v>1.56</c:v>
                </c:pt>
                <c:pt idx="54">
                  <c:v>-1.9</c:v>
                </c:pt>
                <c:pt idx="55">
                  <c:v>0.13</c:v>
                </c:pt>
                <c:pt idx="56">
                  <c:v>4.87</c:v>
                </c:pt>
                <c:pt idx="57">
                  <c:v>-2.46</c:v>
                </c:pt>
                <c:pt idx="58">
                  <c:v>0.7</c:v>
                </c:pt>
                <c:pt idx="59">
                  <c:v>-4</c:v>
                </c:pt>
                <c:pt idx="60">
                  <c:v>-0.97</c:v>
                </c:pt>
                <c:pt idx="61">
                  <c:v>0.97</c:v>
                </c:pt>
                <c:pt idx="62">
                  <c:v>0.83</c:v>
                </c:pt>
                <c:pt idx="63">
                  <c:v>-2.1</c:v>
                </c:pt>
                <c:pt idx="64">
                  <c:v>-1.67</c:v>
                </c:pt>
                <c:pt idx="65">
                  <c:v>-1.45</c:v>
                </c:pt>
                <c:pt idx="66">
                  <c:v>0.93</c:v>
                </c:pt>
                <c:pt idx="67">
                  <c:v>1.24</c:v>
                </c:pt>
                <c:pt idx="68">
                  <c:v>-0.16</c:v>
                </c:pt>
                <c:pt idx="69">
                  <c:v>-5.04</c:v>
                </c:pt>
                <c:pt idx="70">
                  <c:v>0.5</c:v>
                </c:pt>
                <c:pt idx="71">
                  <c:v>1.84</c:v>
                </c:pt>
                <c:pt idx="72">
                  <c:v>-6.38</c:v>
                </c:pt>
                <c:pt idx="73">
                  <c:v>5.26</c:v>
                </c:pt>
                <c:pt idx="74">
                  <c:v>3.65</c:v>
                </c:pt>
                <c:pt idx="75">
                  <c:v>7.34</c:v>
                </c:pt>
                <c:pt idx="76">
                  <c:v>-1.46</c:v>
                </c:pt>
                <c:pt idx="77">
                  <c:v>-4.7699999999999996</c:v>
                </c:pt>
                <c:pt idx="78">
                  <c:v>1.46</c:v>
                </c:pt>
                <c:pt idx="79">
                  <c:v>0.02</c:v>
                </c:pt>
                <c:pt idx="80">
                  <c:v>-3.38</c:v>
                </c:pt>
                <c:pt idx="81">
                  <c:v>-0.26</c:v>
                </c:pt>
                <c:pt idx="82">
                  <c:v>-2.38</c:v>
                </c:pt>
                <c:pt idx="83">
                  <c:v>2.58</c:v>
                </c:pt>
                <c:pt idx="84">
                  <c:v>4.96</c:v>
                </c:pt>
                <c:pt idx="85">
                  <c:v>1.31</c:v>
                </c:pt>
                <c:pt idx="86">
                  <c:v>0.52</c:v>
                </c:pt>
                <c:pt idx="87">
                  <c:v>0.81</c:v>
                </c:pt>
                <c:pt idx="88">
                  <c:v>0.39</c:v>
                </c:pt>
                <c:pt idx="89">
                  <c:v>-1.67</c:v>
                </c:pt>
                <c:pt idx="90">
                  <c:v>-0.47</c:v>
                </c:pt>
                <c:pt idx="91">
                  <c:v>2.2400000000000002</c:v>
                </c:pt>
                <c:pt idx="92">
                  <c:v>-1.81</c:v>
                </c:pt>
                <c:pt idx="93">
                  <c:v>7.0000000000000007E-2</c:v>
                </c:pt>
                <c:pt idx="94">
                  <c:v>-1.77</c:v>
                </c:pt>
                <c:pt idx="95">
                  <c:v>2</c:v>
                </c:pt>
                <c:pt idx="96">
                  <c:v>-2.27</c:v>
                </c:pt>
                <c:pt idx="97">
                  <c:v>-0.14000000000000001</c:v>
                </c:pt>
                <c:pt idx="98">
                  <c:v>5.15</c:v>
                </c:pt>
                <c:pt idx="99">
                  <c:v>1</c:v>
                </c:pt>
                <c:pt idx="100">
                  <c:v>-7.0000000000000007E-2</c:v>
                </c:pt>
                <c:pt idx="101">
                  <c:v>-0.8</c:v>
                </c:pt>
                <c:pt idx="102">
                  <c:v>-2.69</c:v>
                </c:pt>
                <c:pt idx="103">
                  <c:v>-4.3499999999999996</c:v>
                </c:pt>
                <c:pt idx="104">
                  <c:v>-2.88</c:v>
                </c:pt>
                <c:pt idx="105">
                  <c:v>-3.76</c:v>
                </c:pt>
                <c:pt idx="106">
                  <c:v>2.21</c:v>
                </c:pt>
                <c:pt idx="107">
                  <c:v>0.72</c:v>
                </c:pt>
                <c:pt idx="108">
                  <c:v>2.6</c:v>
                </c:pt>
                <c:pt idx="109">
                  <c:v>-1.39</c:v>
                </c:pt>
                <c:pt idx="110">
                  <c:v>-0.48</c:v>
                </c:pt>
                <c:pt idx="111">
                  <c:v>0.88</c:v>
                </c:pt>
                <c:pt idx="112">
                  <c:v>2.8</c:v>
                </c:pt>
                <c:pt idx="113">
                  <c:v>2.39</c:v>
                </c:pt>
                <c:pt idx="114">
                  <c:v>2.42</c:v>
                </c:pt>
                <c:pt idx="115">
                  <c:v>1.36</c:v>
                </c:pt>
                <c:pt idx="116">
                  <c:v>2.39</c:v>
                </c:pt>
                <c:pt idx="117">
                  <c:v>-0.78</c:v>
                </c:pt>
                <c:pt idx="118">
                  <c:v>1.04</c:v>
                </c:pt>
                <c:pt idx="119">
                  <c:v>-0.13</c:v>
                </c:pt>
                <c:pt idx="120">
                  <c:v>0.23</c:v>
                </c:pt>
                <c:pt idx="121">
                  <c:v>1.83</c:v>
                </c:pt>
                <c:pt idx="122">
                  <c:v>-1.35</c:v>
                </c:pt>
                <c:pt idx="123">
                  <c:v>0.26</c:v>
                </c:pt>
                <c:pt idx="124">
                  <c:v>0.65</c:v>
                </c:pt>
                <c:pt idx="125">
                  <c:v>0.52</c:v>
                </c:pt>
                <c:pt idx="126">
                  <c:v>0.91</c:v>
                </c:pt>
                <c:pt idx="127">
                  <c:v>0.4</c:v>
                </c:pt>
                <c:pt idx="128">
                  <c:v>-1.24</c:v>
                </c:pt>
                <c:pt idx="129">
                  <c:v>-4.17</c:v>
                </c:pt>
                <c:pt idx="130">
                  <c:v>-4</c:v>
                </c:pt>
                <c:pt idx="131">
                  <c:v>11.29</c:v>
                </c:pt>
                <c:pt idx="132">
                  <c:v>-0.21</c:v>
                </c:pt>
                <c:pt idx="133">
                  <c:v>4.3899999999999997</c:v>
                </c:pt>
                <c:pt idx="134">
                  <c:v>-2.17</c:v>
                </c:pt>
                <c:pt idx="135">
                  <c:v>-1.07</c:v>
                </c:pt>
                <c:pt idx="136">
                  <c:v>5.0999999999999996</c:v>
                </c:pt>
                <c:pt idx="137">
                  <c:v>-2.58</c:v>
                </c:pt>
                <c:pt idx="138">
                  <c:v>17.46</c:v>
                </c:pt>
                <c:pt idx="139">
                  <c:v>-2.54</c:v>
                </c:pt>
                <c:pt idx="140">
                  <c:v>-3.16</c:v>
                </c:pt>
                <c:pt idx="141">
                  <c:v>-1.34</c:v>
                </c:pt>
                <c:pt idx="142">
                  <c:v>3.73</c:v>
                </c:pt>
                <c:pt idx="143">
                  <c:v>4.2300000000000004</c:v>
                </c:pt>
                <c:pt idx="144">
                  <c:v>2.0099999999999998</c:v>
                </c:pt>
                <c:pt idx="145">
                  <c:v>-2.2799999999999998</c:v>
                </c:pt>
                <c:pt idx="146">
                  <c:v>-2.46</c:v>
                </c:pt>
                <c:pt idx="147">
                  <c:v>-1.8</c:v>
                </c:pt>
                <c:pt idx="148">
                  <c:v>3.16</c:v>
                </c:pt>
                <c:pt idx="149">
                  <c:v>3.49</c:v>
                </c:pt>
                <c:pt idx="150">
                  <c:v>-2.4700000000000002</c:v>
                </c:pt>
                <c:pt idx="151">
                  <c:v>-2.4</c:v>
                </c:pt>
                <c:pt idx="152">
                  <c:v>-1.25</c:v>
                </c:pt>
                <c:pt idx="153">
                  <c:v>1.22</c:v>
                </c:pt>
                <c:pt idx="154">
                  <c:v>0.97</c:v>
                </c:pt>
                <c:pt idx="155">
                  <c:v>2.76</c:v>
                </c:pt>
                <c:pt idx="156">
                  <c:v>4.4400000000000004</c:v>
                </c:pt>
                <c:pt idx="157">
                  <c:v>1.93</c:v>
                </c:pt>
                <c:pt idx="158">
                  <c:v>0.88</c:v>
                </c:pt>
                <c:pt idx="159">
                  <c:v>0.6</c:v>
                </c:pt>
                <c:pt idx="160">
                  <c:v>1.71</c:v>
                </c:pt>
                <c:pt idx="161">
                  <c:v>-2.88</c:v>
                </c:pt>
                <c:pt idx="162">
                  <c:v>-1.96</c:v>
                </c:pt>
                <c:pt idx="163">
                  <c:v>3.8</c:v>
                </c:pt>
                <c:pt idx="164">
                  <c:v>0.21</c:v>
                </c:pt>
                <c:pt idx="165">
                  <c:v>-2.4500000000000002</c:v>
                </c:pt>
                <c:pt idx="166">
                  <c:v>0.56000000000000005</c:v>
                </c:pt>
                <c:pt idx="167">
                  <c:v>-1.1299999999999999</c:v>
                </c:pt>
                <c:pt idx="168">
                  <c:v>1.65</c:v>
                </c:pt>
                <c:pt idx="169">
                  <c:v>1.86</c:v>
                </c:pt>
                <c:pt idx="170">
                  <c:v>1.26</c:v>
                </c:pt>
                <c:pt idx="171">
                  <c:v>-0.62</c:v>
                </c:pt>
                <c:pt idx="172">
                  <c:v>-1.27</c:v>
                </c:pt>
                <c:pt idx="173">
                  <c:v>-1.0900000000000001</c:v>
                </c:pt>
                <c:pt idx="174">
                  <c:v>-0.57999999999999996</c:v>
                </c:pt>
                <c:pt idx="175">
                  <c:v>-4.07</c:v>
                </c:pt>
                <c:pt idx="176">
                  <c:v>0.7</c:v>
                </c:pt>
                <c:pt idx="177">
                  <c:v>3.42</c:v>
                </c:pt>
                <c:pt idx="178">
                  <c:v>-0.22</c:v>
                </c:pt>
                <c:pt idx="179">
                  <c:v>1.22</c:v>
                </c:pt>
                <c:pt idx="180">
                  <c:v>0.34</c:v>
                </c:pt>
                <c:pt idx="181">
                  <c:v>1.72</c:v>
                </c:pt>
                <c:pt idx="182">
                  <c:v>-3.63</c:v>
                </c:pt>
                <c:pt idx="183">
                  <c:v>1.24</c:v>
                </c:pt>
                <c:pt idx="184">
                  <c:v>-0.52</c:v>
                </c:pt>
                <c:pt idx="185">
                  <c:v>0.95</c:v>
                </c:pt>
                <c:pt idx="186">
                  <c:v>2.94</c:v>
                </c:pt>
                <c:pt idx="187">
                  <c:v>0.14000000000000001</c:v>
                </c:pt>
                <c:pt idx="188">
                  <c:v>3.61</c:v>
                </c:pt>
                <c:pt idx="189">
                  <c:v>-0.78</c:v>
                </c:pt>
                <c:pt idx="190">
                  <c:v>-3.72</c:v>
                </c:pt>
                <c:pt idx="191">
                  <c:v>-0.32</c:v>
                </c:pt>
                <c:pt idx="192">
                  <c:v>1</c:v>
                </c:pt>
                <c:pt idx="193">
                  <c:v>-4.93</c:v>
                </c:pt>
                <c:pt idx="194">
                  <c:v>3.43</c:v>
                </c:pt>
                <c:pt idx="195">
                  <c:v>0.77</c:v>
                </c:pt>
                <c:pt idx="196">
                  <c:v>-1.56</c:v>
                </c:pt>
                <c:pt idx="197">
                  <c:v>2.1800000000000002</c:v>
                </c:pt>
                <c:pt idx="198">
                  <c:v>0.65</c:v>
                </c:pt>
                <c:pt idx="199">
                  <c:v>1.59</c:v>
                </c:pt>
                <c:pt idx="200">
                  <c:v>-0.56999999999999995</c:v>
                </c:pt>
                <c:pt idx="201">
                  <c:v>-0.96</c:v>
                </c:pt>
                <c:pt idx="202">
                  <c:v>1.57</c:v>
                </c:pt>
                <c:pt idx="203">
                  <c:v>-0.65</c:v>
                </c:pt>
                <c:pt idx="204">
                  <c:v>-0.55000000000000004</c:v>
                </c:pt>
                <c:pt idx="205">
                  <c:v>-2.2200000000000002</c:v>
                </c:pt>
                <c:pt idx="206">
                  <c:v>-0.55000000000000004</c:v>
                </c:pt>
                <c:pt idx="207">
                  <c:v>4.2</c:v>
                </c:pt>
                <c:pt idx="208">
                  <c:v>6.14</c:v>
                </c:pt>
                <c:pt idx="209">
                  <c:v>3.3</c:v>
                </c:pt>
                <c:pt idx="210">
                  <c:v>1.35</c:v>
                </c:pt>
                <c:pt idx="211">
                  <c:v>-1.68</c:v>
                </c:pt>
                <c:pt idx="212">
                  <c:v>1.48</c:v>
                </c:pt>
                <c:pt idx="213">
                  <c:v>2.84</c:v>
                </c:pt>
                <c:pt idx="214">
                  <c:v>-0.37</c:v>
                </c:pt>
                <c:pt idx="215">
                  <c:v>1.98</c:v>
                </c:pt>
                <c:pt idx="216">
                  <c:v>-4.3</c:v>
                </c:pt>
                <c:pt idx="217">
                  <c:v>1.85</c:v>
                </c:pt>
                <c:pt idx="218">
                  <c:v>0.06</c:v>
                </c:pt>
                <c:pt idx="219">
                  <c:v>-0.98</c:v>
                </c:pt>
                <c:pt idx="220">
                  <c:v>-0.84</c:v>
                </c:pt>
                <c:pt idx="221">
                  <c:v>0.67</c:v>
                </c:pt>
                <c:pt idx="222">
                  <c:v>0.31</c:v>
                </c:pt>
                <c:pt idx="223">
                  <c:v>2.46</c:v>
                </c:pt>
                <c:pt idx="224">
                  <c:v>-2.13</c:v>
                </c:pt>
                <c:pt idx="225">
                  <c:v>1.88</c:v>
                </c:pt>
                <c:pt idx="226">
                  <c:v>-1.02</c:v>
                </c:pt>
                <c:pt idx="227">
                  <c:v>-1.55</c:v>
                </c:pt>
                <c:pt idx="228">
                  <c:v>0.22</c:v>
                </c:pt>
                <c:pt idx="229">
                  <c:v>-1.57</c:v>
                </c:pt>
                <c:pt idx="230">
                  <c:v>-1.1499999999999999</c:v>
                </c:pt>
                <c:pt idx="231">
                  <c:v>2.61</c:v>
                </c:pt>
                <c:pt idx="232">
                  <c:v>3.4</c:v>
                </c:pt>
                <c:pt idx="233">
                  <c:v>-1.84</c:v>
                </c:pt>
                <c:pt idx="234">
                  <c:v>0.78</c:v>
                </c:pt>
                <c:pt idx="235">
                  <c:v>-0.05</c:v>
                </c:pt>
                <c:pt idx="236">
                  <c:v>3.06</c:v>
                </c:pt>
                <c:pt idx="237">
                  <c:v>0.7</c:v>
                </c:pt>
                <c:pt idx="238">
                  <c:v>-1.82</c:v>
                </c:pt>
                <c:pt idx="239">
                  <c:v>-0.96</c:v>
                </c:pt>
                <c:pt idx="240">
                  <c:v>0.85</c:v>
                </c:pt>
                <c:pt idx="241">
                  <c:v>0.6</c:v>
                </c:pt>
                <c:pt idx="242">
                  <c:v>-0.71</c:v>
                </c:pt>
                <c:pt idx="243">
                  <c:v>-1.56</c:v>
                </c:pt>
                <c:pt idx="244">
                  <c:v>0.25</c:v>
                </c:pt>
                <c:pt idx="245">
                  <c:v>0.52</c:v>
                </c:pt>
                <c:pt idx="246">
                  <c:v>-0.76</c:v>
                </c:pt>
                <c:pt idx="247">
                  <c:v>0.09</c:v>
                </c:pt>
                <c:pt idx="248">
                  <c:v>-1.65</c:v>
                </c:pt>
                <c:pt idx="249">
                  <c:v>0.69</c:v>
                </c:pt>
                <c:pt idx="250">
                  <c:v>-0.79</c:v>
                </c:pt>
                <c:pt idx="251">
                  <c:v>1.1499999999999999</c:v>
                </c:pt>
                <c:pt idx="252">
                  <c:v>0.51</c:v>
                </c:pt>
                <c:pt idx="253">
                  <c:v>1.03</c:v>
                </c:pt>
                <c:pt idx="254">
                  <c:v>-1.28</c:v>
                </c:pt>
                <c:pt idx="255">
                  <c:v>4.17</c:v>
                </c:pt>
                <c:pt idx="256">
                  <c:v>0.97</c:v>
                </c:pt>
                <c:pt idx="257">
                  <c:v>1.88</c:v>
                </c:pt>
                <c:pt idx="258">
                  <c:v>-0.21</c:v>
                </c:pt>
                <c:pt idx="259">
                  <c:v>-1.61</c:v>
                </c:pt>
                <c:pt idx="260">
                  <c:v>2.78</c:v>
                </c:pt>
                <c:pt idx="261">
                  <c:v>3.02</c:v>
                </c:pt>
                <c:pt idx="262">
                  <c:v>0.74</c:v>
                </c:pt>
                <c:pt idx="263">
                  <c:v>-1.02</c:v>
                </c:pt>
                <c:pt idx="264">
                  <c:v>-0.17</c:v>
                </c:pt>
                <c:pt idx="265">
                  <c:v>0.61</c:v>
                </c:pt>
                <c:pt idx="266">
                  <c:v>0.56999999999999995</c:v>
                </c:pt>
                <c:pt idx="267">
                  <c:v>1.22</c:v>
                </c:pt>
                <c:pt idx="268">
                  <c:v>-0.94</c:v>
                </c:pt>
                <c:pt idx="269">
                  <c:v>1.34</c:v>
                </c:pt>
                <c:pt idx="270">
                  <c:v>1.68</c:v>
                </c:pt>
                <c:pt idx="271">
                  <c:v>-0.12</c:v>
                </c:pt>
                <c:pt idx="272">
                  <c:v>1.04</c:v>
                </c:pt>
                <c:pt idx="273">
                  <c:v>-2.35</c:v>
                </c:pt>
                <c:pt idx="274">
                  <c:v>0.18</c:v>
                </c:pt>
                <c:pt idx="275">
                  <c:v>-1.49</c:v>
                </c:pt>
                <c:pt idx="276">
                  <c:v>0.39</c:v>
                </c:pt>
                <c:pt idx="277">
                  <c:v>1.33</c:v>
                </c:pt>
                <c:pt idx="278">
                  <c:v>0.6</c:v>
                </c:pt>
                <c:pt idx="279">
                  <c:v>0.14000000000000001</c:v>
                </c:pt>
                <c:pt idx="280">
                  <c:v>-1.9</c:v>
                </c:pt>
                <c:pt idx="281">
                  <c:v>1.71</c:v>
                </c:pt>
                <c:pt idx="282">
                  <c:v>1.85</c:v>
                </c:pt>
                <c:pt idx="283">
                  <c:v>0.2</c:v>
                </c:pt>
                <c:pt idx="284">
                  <c:v>-0.8</c:v>
                </c:pt>
                <c:pt idx="285">
                  <c:v>1.49</c:v>
                </c:pt>
                <c:pt idx="286">
                  <c:v>-2.19</c:v>
                </c:pt>
                <c:pt idx="287">
                  <c:v>-0.28000000000000003</c:v>
                </c:pt>
                <c:pt idx="288">
                  <c:v>-0.63</c:v>
                </c:pt>
                <c:pt idx="289">
                  <c:v>-2.06</c:v>
                </c:pt>
                <c:pt idx="290">
                  <c:v>-0.95</c:v>
                </c:pt>
                <c:pt idx="291">
                  <c:v>3.26</c:v>
                </c:pt>
                <c:pt idx="292">
                  <c:v>-1.1599999999999999</c:v>
                </c:pt>
                <c:pt idx="293">
                  <c:v>0.01</c:v>
                </c:pt>
                <c:pt idx="294">
                  <c:v>0.44</c:v>
                </c:pt>
                <c:pt idx="295">
                  <c:v>0.13</c:v>
                </c:pt>
                <c:pt idx="296">
                  <c:v>-1</c:v>
                </c:pt>
                <c:pt idx="297">
                  <c:v>-1.91</c:v>
                </c:pt>
                <c:pt idx="298">
                  <c:v>-1.46</c:v>
                </c:pt>
                <c:pt idx="299">
                  <c:v>1.87</c:v>
                </c:pt>
                <c:pt idx="300">
                  <c:v>-2.31</c:v>
                </c:pt>
                <c:pt idx="301">
                  <c:v>-2.0099999999999998</c:v>
                </c:pt>
                <c:pt idx="302">
                  <c:v>-0.18</c:v>
                </c:pt>
                <c:pt idx="303">
                  <c:v>0.23</c:v>
                </c:pt>
                <c:pt idx="304">
                  <c:v>1.8</c:v>
                </c:pt>
                <c:pt idx="305">
                  <c:v>0.45</c:v>
                </c:pt>
                <c:pt idx="306">
                  <c:v>-2.1</c:v>
                </c:pt>
                <c:pt idx="307">
                  <c:v>1.26</c:v>
                </c:pt>
                <c:pt idx="308">
                  <c:v>-0.26</c:v>
                </c:pt>
                <c:pt idx="309">
                  <c:v>-0.54</c:v>
                </c:pt>
                <c:pt idx="310">
                  <c:v>-3.49</c:v>
                </c:pt>
                <c:pt idx="311">
                  <c:v>5.21</c:v>
                </c:pt>
                <c:pt idx="312">
                  <c:v>3.24</c:v>
                </c:pt>
                <c:pt idx="313">
                  <c:v>7.0000000000000007E-2</c:v>
                </c:pt>
                <c:pt idx="314">
                  <c:v>1.56</c:v>
                </c:pt>
                <c:pt idx="315">
                  <c:v>2.38</c:v>
                </c:pt>
                <c:pt idx="316">
                  <c:v>1.57</c:v>
                </c:pt>
                <c:pt idx="317">
                  <c:v>2.34</c:v>
                </c:pt>
                <c:pt idx="318">
                  <c:v>1.94</c:v>
                </c:pt>
                <c:pt idx="319">
                  <c:v>0.41</c:v>
                </c:pt>
                <c:pt idx="320">
                  <c:v>-1.84</c:v>
                </c:pt>
                <c:pt idx="321">
                  <c:v>1.31</c:v>
                </c:pt>
                <c:pt idx="322">
                  <c:v>9.48</c:v>
                </c:pt>
                <c:pt idx="323">
                  <c:v>2.72</c:v>
                </c:pt>
                <c:pt idx="324">
                  <c:v>1.1299999999999999</c:v>
                </c:pt>
                <c:pt idx="325">
                  <c:v>-1.33</c:v>
                </c:pt>
                <c:pt idx="326">
                  <c:v>0.57999999999999996</c:v>
                </c:pt>
                <c:pt idx="327">
                  <c:v>1.3</c:v>
                </c:pt>
                <c:pt idx="328">
                  <c:v>-1.02</c:v>
                </c:pt>
                <c:pt idx="329">
                  <c:v>-0.36</c:v>
                </c:pt>
                <c:pt idx="330">
                  <c:v>-2.0099999999999998</c:v>
                </c:pt>
                <c:pt idx="331">
                  <c:v>-1.21</c:v>
                </c:pt>
                <c:pt idx="332">
                  <c:v>-1.71</c:v>
                </c:pt>
                <c:pt idx="333">
                  <c:v>-0.8</c:v>
                </c:pt>
                <c:pt idx="334">
                  <c:v>0.46</c:v>
                </c:pt>
                <c:pt idx="335">
                  <c:v>1.23</c:v>
                </c:pt>
                <c:pt idx="336">
                  <c:v>0.13</c:v>
                </c:pt>
                <c:pt idx="337">
                  <c:v>0.61</c:v>
                </c:pt>
                <c:pt idx="338">
                  <c:v>-1.48</c:v>
                </c:pt>
                <c:pt idx="339">
                  <c:v>3.01</c:v>
                </c:pt>
                <c:pt idx="340">
                  <c:v>-0.83</c:v>
                </c:pt>
                <c:pt idx="341">
                  <c:v>-0.19</c:v>
                </c:pt>
                <c:pt idx="342">
                  <c:v>1.51</c:v>
                </c:pt>
                <c:pt idx="343">
                  <c:v>-1.1599999999999999</c:v>
                </c:pt>
                <c:pt idx="344">
                  <c:v>0.32</c:v>
                </c:pt>
                <c:pt idx="345">
                  <c:v>-0.82</c:v>
                </c:pt>
                <c:pt idx="346">
                  <c:v>0.39</c:v>
                </c:pt>
                <c:pt idx="347">
                  <c:v>-0.47</c:v>
                </c:pt>
                <c:pt idx="348">
                  <c:v>-2.64</c:v>
                </c:pt>
                <c:pt idx="349">
                  <c:v>1.94</c:v>
                </c:pt>
                <c:pt idx="350">
                  <c:v>-1.01</c:v>
                </c:pt>
                <c:pt idx="351">
                  <c:v>1.38</c:v>
                </c:pt>
                <c:pt idx="352">
                  <c:v>0.21</c:v>
                </c:pt>
                <c:pt idx="353">
                  <c:v>-0.92</c:v>
                </c:pt>
                <c:pt idx="354">
                  <c:v>-0.95</c:v>
                </c:pt>
                <c:pt idx="355">
                  <c:v>-0.88</c:v>
                </c:pt>
                <c:pt idx="356">
                  <c:v>2.83</c:v>
                </c:pt>
                <c:pt idx="357">
                  <c:v>2.33</c:v>
                </c:pt>
                <c:pt idx="358">
                  <c:v>0.99</c:v>
                </c:pt>
                <c:pt idx="359">
                  <c:v>-0.33</c:v>
                </c:pt>
                <c:pt idx="360">
                  <c:v>0.25</c:v>
                </c:pt>
                <c:pt idx="361">
                  <c:v>-0.08</c:v>
                </c:pt>
                <c:pt idx="362">
                  <c:v>-0.4</c:v>
                </c:pt>
                <c:pt idx="363">
                  <c:v>4</c:v>
                </c:pt>
                <c:pt idx="364">
                  <c:v>-2.0099999999999998</c:v>
                </c:pt>
                <c:pt idx="365">
                  <c:v>1.04</c:v>
                </c:pt>
                <c:pt idx="366">
                  <c:v>-1.36</c:v>
                </c:pt>
                <c:pt idx="367">
                  <c:v>0.5</c:v>
                </c:pt>
                <c:pt idx="368">
                  <c:v>-0.66</c:v>
                </c:pt>
                <c:pt idx="369">
                  <c:v>1.36</c:v>
                </c:pt>
                <c:pt idx="370">
                  <c:v>0.02</c:v>
                </c:pt>
                <c:pt idx="371">
                  <c:v>0.53</c:v>
                </c:pt>
                <c:pt idx="372">
                  <c:v>-0.16</c:v>
                </c:pt>
                <c:pt idx="373">
                  <c:v>-0.92</c:v>
                </c:pt>
                <c:pt idx="374">
                  <c:v>0.32</c:v>
                </c:pt>
                <c:pt idx="375">
                  <c:v>-1.03</c:v>
                </c:pt>
                <c:pt idx="376">
                  <c:v>0.99</c:v>
                </c:pt>
                <c:pt idx="377">
                  <c:v>0.23</c:v>
                </c:pt>
                <c:pt idx="378">
                  <c:v>3.25</c:v>
                </c:pt>
                <c:pt idx="379">
                  <c:v>1.07</c:v>
                </c:pt>
                <c:pt idx="380">
                  <c:v>-0.97</c:v>
                </c:pt>
                <c:pt idx="381">
                  <c:v>-1.0900000000000001</c:v>
                </c:pt>
                <c:pt idx="382">
                  <c:v>1.46</c:v>
                </c:pt>
                <c:pt idx="383">
                  <c:v>-2.3199999999999998</c:v>
                </c:pt>
                <c:pt idx="384">
                  <c:v>-0.17</c:v>
                </c:pt>
                <c:pt idx="385">
                  <c:v>0.09</c:v>
                </c:pt>
                <c:pt idx="386">
                  <c:v>2.5</c:v>
                </c:pt>
                <c:pt idx="387">
                  <c:v>-0.56000000000000005</c:v>
                </c:pt>
                <c:pt idx="388">
                  <c:v>1.76</c:v>
                </c:pt>
                <c:pt idx="389">
                  <c:v>0.53</c:v>
                </c:pt>
                <c:pt idx="390">
                  <c:v>0.4</c:v>
                </c:pt>
                <c:pt idx="391">
                  <c:v>-1.82</c:v>
                </c:pt>
                <c:pt idx="392">
                  <c:v>0.61</c:v>
                </c:pt>
                <c:pt idx="393">
                  <c:v>-0.92</c:v>
                </c:pt>
                <c:pt idx="394">
                  <c:v>0.69</c:v>
                </c:pt>
                <c:pt idx="395">
                  <c:v>-0.1</c:v>
                </c:pt>
                <c:pt idx="396">
                  <c:v>-1.87</c:v>
                </c:pt>
                <c:pt idx="397">
                  <c:v>-0.49</c:v>
                </c:pt>
                <c:pt idx="398">
                  <c:v>0.18</c:v>
                </c:pt>
                <c:pt idx="399">
                  <c:v>-0.9</c:v>
                </c:pt>
                <c:pt idx="400">
                  <c:v>1.18</c:v>
                </c:pt>
                <c:pt idx="401">
                  <c:v>1.64</c:v>
                </c:pt>
                <c:pt idx="402">
                  <c:v>-6.63</c:v>
                </c:pt>
                <c:pt idx="403">
                  <c:v>0.51</c:v>
                </c:pt>
                <c:pt idx="404">
                  <c:v>-5.59</c:v>
                </c:pt>
                <c:pt idx="405">
                  <c:v>-2.41</c:v>
                </c:pt>
                <c:pt idx="406">
                  <c:v>5.39</c:v>
                </c:pt>
                <c:pt idx="407">
                  <c:v>-0.47</c:v>
                </c:pt>
                <c:pt idx="408">
                  <c:v>4.6900000000000004</c:v>
                </c:pt>
                <c:pt idx="409">
                  <c:v>1.95</c:v>
                </c:pt>
                <c:pt idx="410">
                  <c:v>1.47</c:v>
                </c:pt>
                <c:pt idx="411">
                  <c:v>-0.48</c:v>
                </c:pt>
                <c:pt idx="412">
                  <c:v>0.34</c:v>
                </c:pt>
                <c:pt idx="413">
                  <c:v>-0.97</c:v>
                </c:pt>
                <c:pt idx="414">
                  <c:v>-1.1000000000000001</c:v>
                </c:pt>
                <c:pt idx="415">
                  <c:v>0.81</c:v>
                </c:pt>
                <c:pt idx="416">
                  <c:v>-0.85</c:v>
                </c:pt>
                <c:pt idx="417">
                  <c:v>-2.17</c:v>
                </c:pt>
                <c:pt idx="418">
                  <c:v>-3.91</c:v>
                </c:pt>
                <c:pt idx="419">
                  <c:v>6.05</c:v>
                </c:pt>
                <c:pt idx="420">
                  <c:v>2.4700000000000002</c:v>
                </c:pt>
                <c:pt idx="421">
                  <c:v>1.85</c:v>
                </c:pt>
                <c:pt idx="422">
                  <c:v>1</c:v>
                </c:pt>
                <c:pt idx="423">
                  <c:v>0.47</c:v>
                </c:pt>
                <c:pt idx="424">
                  <c:v>1.52</c:v>
                </c:pt>
                <c:pt idx="425">
                  <c:v>-0.38</c:v>
                </c:pt>
                <c:pt idx="426">
                  <c:v>-0.92</c:v>
                </c:pt>
                <c:pt idx="427">
                  <c:v>-0.56000000000000005</c:v>
                </c:pt>
                <c:pt idx="428">
                  <c:v>2.44</c:v>
                </c:pt>
                <c:pt idx="429">
                  <c:v>-4.49</c:v>
                </c:pt>
                <c:pt idx="430">
                  <c:v>-1.1599999999999999</c:v>
                </c:pt>
                <c:pt idx="431">
                  <c:v>-0.53</c:v>
                </c:pt>
                <c:pt idx="432">
                  <c:v>-1.84</c:v>
                </c:pt>
                <c:pt idx="433">
                  <c:v>2.8</c:v>
                </c:pt>
                <c:pt idx="434">
                  <c:v>0.95</c:v>
                </c:pt>
                <c:pt idx="435">
                  <c:v>-0.57999999999999996</c:v>
                </c:pt>
                <c:pt idx="436">
                  <c:v>-2.39</c:v>
                </c:pt>
                <c:pt idx="437">
                  <c:v>-1.9</c:v>
                </c:pt>
                <c:pt idx="438">
                  <c:v>-2.63</c:v>
                </c:pt>
                <c:pt idx="439">
                  <c:v>0.51</c:v>
                </c:pt>
                <c:pt idx="440">
                  <c:v>0.52</c:v>
                </c:pt>
                <c:pt idx="441">
                  <c:v>1.46</c:v>
                </c:pt>
                <c:pt idx="442">
                  <c:v>-3.35</c:v>
                </c:pt>
                <c:pt idx="443">
                  <c:v>-0.02</c:v>
                </c:pt>
                <c:pt idx="444">
                  <c:v>-1.44</c:v>
                </c:pt>
                <c:pt idx="445">
                  <c:v>2.27</c:v>
                </c:pt>
                <c:pt idx="446">
                  <c:v>3.26</c:v>
                </c:pt>
                <c:pt idx="447">
                  <c:v>0.61</c:v>
                </c:pt>
                <c:pt idx="448">
                  <c:v>1.02</c:v>
                </c:pt>
                <c:pt idx="449">
                  <c:v>-0.36</c:v>
                </c:pt>
                <c:pt idx="450">
                  <c:v>-1.35</c:v>
                </c:pt>
                <c:pt idx="451">
                  <c:v>0.12</c:v>
                </c:pt>
                <c:pt idx="452">
                  <c:v>0.91</c:v>
                </c:pt>
                <c:pt idx="453">
                  <c:v>3.59</c:v>
                </c:pt>
                <c:pt idx="454">
                  <c:v>-1.86</c:v>
                </c:pt>
                <c:pt idx="455">
                  <c:v>-2.0099999999999998</c:v>
                </c:pt>
                <c:pt idx="456">
                  <c:v>-2.98</c:v>
                </c:pt>
                <c:pt idx="457">
                  <c:v>2.2599999999999998</c:v>
                </c:pt>
                <c:pt idx="458">
                  <c:v>0.92</c:v>
                </c:pt>
                <c:pt idx="459">
                  <c:v>-2.93</c:v>
                </c:pt>
                <c:pt idx="460">
                  <c:v>-1</c:v>
                </c:pt>
                <c:pt idx="461">
                  <c:v>1.02</c:v>
                </c:pt>
                <c:pt idx="462">
                  <c:v>-4.2300000000000004</c:v>
                </c:pt>
                <c:pt idx="463">
                  <c:v>-0.11</c:v>
                </c:pt>
                <c:pt idx="464">
                  <c:v>4.01</c:v>
                </c:pt>
                <c:pt idx="465">
                  <c:v>0.95</c:v>
                </c:pt>
                <c:pt idx="466">
                  <c:v>-0.19</c:v>
                </c:pt>
                <c:pt idx="467">
                  <c:v>0.5</c:v>
                </c:pt>
                <c:pt idx="468">
                  <c:v>-3.02</c:v>
                </c:pt>
                <c:pt idx="469">
                  <c:v>-6.76</c:v>
                </c:pt>
                <c:pt idx="470">
                  <c:v>-4.3499999999999996</c:v>
                </c:pt>
                <c:pt idx="471">
                  <c:v>-0.51</c:v>
                </c:pt>
                <c:pt idx="472">
                  <c:v>4.24</c:v>
                </c:pt>
                <c:pt idx="473">
                  <c:v>-1.22</c:v>
                </c:pt>
                <c:pt idx="474">
                  <c:v>2.1800000000000002</c:v>
                </c:pt>
                <c:pt idx="475">
                  <c:v>-0.16</c:v>
                </c:pt>
                <c:pt idx="476">
                  <c:v>0.2</c:v>
                </c:pt>
                <c:pt idx="477">
                  <c:v>6.17</c:v>
                </c:pt>
                <c:pt idx="478">
                  <c:v>-0.48</c:v>
                </c:pt>
                <c:pt idx="479">
                  <c:v>-1.05</c:v>
                </c:pt>
                <c:pt idx="480">
                  <c:v>-1.94</c:v>
                </c:pt>
                <c:pt idx="481">
                  <c:v>2.08</c:v>
                </c:pt>
                <c:pt idx="482">
                  <c:v>-2.87</c:v>
                </c:pt>
                <c:pt idx="483">
                  <c:v>1.73</c:v>
                </c:pt>
                <c:pt idx="484">
                  <c:v>1.64</c:v>
                </c:pt>
                <c:pt idx="485">
                  <c:v>0.91</c:v>
                </c:pt>
                <c:pt idx="486">
                  <c:v>3.7</c:v>
                </c:pt>
                <c:pt idx="487">
                  <c:v>-1.1499999999999999</c:v>
                </c:pt>
                <c:pt idx="488">
                  <c:v>-1.55</c:v>
                </c:pt>
                <c:pt idx="489">
                  <c:v>-1.19</c:v>
                </c:pt>
                <c:pt idx="490">
                  <c:v>0.79</c:v>
                </c:pt>
                <c:pt idx="491">
                  <c:v>-3.78</c:v>
                </c:pt>
                <c:pt idx="492">
                  <c:v>-0.48</c:v>
                </c:pt>
                <c:pt idx="493">
                  <c:v>-3.3</c:v>
                </c:pt>
                <c:pt idx="494">
                  <c:v>-0.31</c:v>
                </c:pt>
                <c:pt idx="495">
                  <c:v>1.96</c:v>
                </c:pt>
                <c:pt idx="496">
                  <c:v>-0.91</c:v>
                </c:pt>
                <c:pt idx="497">
                  <c:v>1.6</c:v>
                </c:pt>
                <c:pt idx="498">
                  <c:v>-0.48</c:v>
                </c:pt>
                <c:pt idx="499">
                  <c:v>0.27</c:v>
                </c:pt>
                <c:pt idx="500">
                  <c:v>2.34</c:v>
                </c:pt>
                <c:pt idx="501">
                  <c:v>0.7</c:v>
                </c:pt>
                <c:pt idx="502">
                  <c:v>-1.43</c:v>
                </c:pt>
                <c:pt idx="503">
                  <c:v>-2.11</c:v>
                </c:pt>
                <c:pt idx="504">
                  <c:v>-0.04</c:v>
                </c:pt>
                <c:pt idx="505">
                  <c:v>-2.71</c:v>
                </c:pt>
                <c:pt idx="506">
                  <c:v>0.45</c:v>
                </c:pt>
                <c:pt idx="507">
                  <c:v>2.84</c:v>
                </c:pt>
                <c:pt idx="508">
                  <c:v>-2.89</c:v>
                </c:pt>
                <c:pt idx="509">
                  <c:v>-1.3</c:v>
                </c:pt>
                <c:pt idx="510">
                  <c:v>1.37</c:v>
                </c:pt>
                <c:pt idx="511">
                  <c:v>1.1000000000000001</c:v>
                </c:pt>
                <c:pt idx="512">
                  <c:v>-5.23</c:v>
                </c:pt>
                <c:pt idx="513">
                  <c:v>-3.72</c:v>
                </c:pt>
                <c:pt idx="514">
                  <c:v>-3.12</c:v>
                </c:pt>
                <c:pt idx="515">
                  <c:v>-0.95</c:v>
                </c:pt>
                <c:pt idx="516">
                  <c:v>-1.61</c:v>
                </c:pt>
                <c:pt idx="517">
                  <c:v>-0.72</c:v>
                </c:pt>
                <c:pt idx="518">
                  <c:v>2.5499999999999998</c:v>
                </c:pt>
                <c:pt idx="519">
                  <c:v>-0.92</c:v>
                </c:pt>
                <c:pt idx="520">
                  <c:v>3.41</c:v>
                </c:pt>
                <c:pt idx="521">
                  <c:v>-5.62</c:v>
                </c:pt>
                <c:pt idx="522">
                  <c:v>0.6</c:v>
                </c:pt>
                <c:pt idx="523">
                  <c:v>-1.1599999999999999</c:v>
                </c:pt>
                <c:pt idx="524">
                  <c:v>1.67</c:v>
                </c:pt>
                <c:pt idx="525">
                  <c:v>-1.47</c:v>
                </c:pt>
                <c:pt idx="526">
                  <c:v>0.89</c:v>
                </c:pt>
                <c:pt idx="527">
                  <c:v>3.57</c:v>
                </c:pt>
                <c:pt idx="528">
                  <c:v>3.3</c:v>
                </c:pt>
                <c:pt idx="529">
                  <c:v>-2.21</c:v>
                </c:pt>
                <c:pt idx="530">
                  <c:v>-4.91</c:v>
                </c:pt>
                <c:pt idx="531">
                  <c:v>4.01</c:v>
                </c:pt>
                <c:pt idx="532">
                  <c:v>-3.25</c:v>
                </c:pt>
                <c:pt idx="533">
                  <c:v>0.15</c:v>
                </c:pt>
                <c:pt idx="534">
                  <c:v>0.62</c:v>
                </c:pt>
                <c:pt idx="535">
                  <c:v>-2.74</c:v>
                </c:pt>
                <c:pt idx="536">
                  <c:v>-3.84</c:v>
                </c:pt>
                <c:pt idx="537">
                  <c:v>-3.14</c:v>
                </c:pt>
                <c:pt idx="538">
                  <c:v>-5.76</c:v>
                </c:pt>
                <c:pt idx="539">
                  <c:v>1.75</c:v>
                </c:pt>
                <c:pt idx="540">
                  <c:v>0.47</c:v>
                </c:pt>
                <c:pt idx="541">
                  <c:v>-6.21</c:v>
                </c:pt>
                <c:pt idx="542">
                  <c:v>7.23</c:v>
                </c:pt>
                <c:pt idx="543">
                  <c:v>1.5</c:v>
                </c:pt>
                <c:pt idx="544">
                  <c:v>0.54</c:v>
                </c:pt>
                <c:pt idx="545">
                  <c:v>0.59</c:v>
                </c:pt>
                <c:pt idx="546">
                  <c:v>2.34</c:v>
                </c:pt>
                <c:pt idx="547">
                  <c:v>0.7</c:v>
                </c:pt>
                <c:pt idx="548">
                  <c:v>0.1</c:v>
                </c:pt>
                <c:pt idx="549">
                  <c:v>-0.13</c:v>
                </c:pt>
                <c:pt idx="550">
                  <c:v>-1</c:v>
                </c:pt>
                <c:pt idx="551">
                  <c:v>3.61</c:v>
                </c:pt>
                <c:pt idx="552">
                  <c:v>-0.3</c:v>
                </c:pt>
                <c:pt idx="553">
                  <c:v>-4.2</c:v>
                </c:pt>
                <c:pt idx="554">
                  <c:v>1.1599999999999999</c:v>
                </c:pt>
                <c:pt idx="555">
                  <c:v>-0.34</c:v>
                </c:pt>
                <c:pt idx="556">
                  <c:v>-0.56999999999999995</c:v>
                </c:pt>
                <c:pt idx="557">
                  <c:v>0.83</c:v>
                </c:pt>
                <c:pt idx="558">
                  <c:v>-1.56</c:v>
                </c:pt>
                <c:pt idx="559">
                  <c:v>-1.46</c:v>
                </c:pt>
                <c:pt idx="560">
                  <c:v>3.15</c:v>
                </c:pt>
                <c:pt idx="561">
                  <c:v>0.19</c:v>
                </c:pt>
                <c:pt idx="562">
                  <c:v>3.16</c:v>
                </c:pt>
                <c:pt idx="563">
                  <c:v>1.5</c:v>
                </c:pt>
                <c:pt idx="564">
                  <c:v>0.43</c:v>
                </c:pt>
                <c:pt idx="565">
                  <c:v>-0.17</c:v>
                </c:pt>
                <c:pt idx="566">
                  <c:v>0.91</c:v>
                </c:pt>
                <c:pt idx="567">
                  <c:v>-1.4</c:v>
                </c:pt>
                <c:pt idx="568">
                  <c:v>1.25</c:v>
                </c:pt>
                <c:pt idx="569">
                  <c:v>2</c:v>
                </c:pt>
                <c:pt idx="570">
                  <c:v>0.8</c:v>
                </c:pt>
                <c:pt idx="571">
                  <c:v>-0.85</c:v>
                </c:pt>
                <c:pt idx="572">
                  <c:v>-2.56</c:v>
                </c:pt>
                <c:pt idx="573">
                  <c:v>-1.76</c:v>
                </c:pt>
                <c:pt idx="574">
                  <c:v>-3.39</c:v>
                </c:pt>
                <c:pt idx="575">
                  <c:v>-0.01</c:v>
                </c:pt>
                <c:pt idx="576">
                  <c:v>1.46</c:v>
                </c:pt>
                <c:pt idx="577">
                  <c:v>-0.35</c:v>
                </c:pt>
                <c:pt idx="578">
                  <c:v>1.96</c:v>
                </c:pt>
                <c:pt idx="579">
                  <c:v>1.24</c:v>
                </c:pt>
                <c:pt idx="580">
                  <c:v>2.08</c:v>
                </c:pt>
                <c:pt idx="581">
                  <c:v>0.25</c:v>
                </c:pt>
                <c:pt idx="582">
                  <c:v>-0.12</c:v>
                </c:pt>
                <c:pt idx="583">
                  <c:v>0.63</c:v>
                </c:pt>
                <c:pt idx="584">
                  <c:v>-0.38</c:v>
                </c:pt>
                <c:pt idx="585">
                  <c:v>-2.17</c:v>
                </c:pt>
                <c:pt idx="586">
                  <c:v>-4.51</c:v>
                </c:pt>
                <c:pt idx="587">
                  <c:v>0.6</c:v>
                </c:pt>
                <c:pt idx="588">
                  <c:v>0.6</c:v>
                </c:pt>
                <c:pt idx="589">
                  <c:v>2.36</c:v>
                </c:pt>
                <c:pt idx="590">
                  <c:v>-2.71</c:v>
                </c:pt>
                <c:pt idx="591">
                  <c:v>-1.34</c:v>
                </c:pt>
                <c:pt idx="592">
                  <c:v>-0.14000000000000001</c:v>
                </c:pt>
                <c:pt idx="593">
                  <c:v>-0.22</c:v>
                </c:pt>
                <c:pt idx="594">
                  <c:v>-0.77</c:v>
                </c:pt>
                <c:pt idx="595">
                  <c:v>-1.29</c:v>
                </c:pt>
                <c:pt idx="596">
                  <c:v>-1.95</c:v>
                </c:pt>
                <c:pt idx="597">
                  <c:v>3.29</c:v>
                </c:pt>
                <c:pt idx="598">
                  <c:v>1.39</c:v>
                </c:pt>
                <c:pt idx="599">
                  <c:v>1.04</c:v>
                </c:pt>
                <c:pt idx="600">
                  <c:v>1.46</c:v>
                </c:pt>
                <c:pt idx="601">
                  <c:v>-5.66</c:v>
                </c:pt>
                <c:pt idx="602">
                  <c:v>-0.86</c:v>
                </c:pt>
                <c:pt idx="603">
                  <c:v>-0.76</c:v>
                </c:pt>
                <c:pt idx="604">
                  <c:v>-1.7</c:v>
                </c:pt>
                <c:pt idx="605">
                  <c:v>0.95</c:v>
                </c:pt>
                <c:pt idx="606">
                  <c:v>-2.5099999999999998</c:v>
                </c:pt>
                <c:pt idx="607">
                  <c:v>-1.88</c:v>
                </c:pt>
                <c:pt idx="608">
                  <c:v>-0.78</c:v>
                </c:pt>
                <c:pt idx="609">
                  <c:v>-1.65</c:v>
                </c:pt>
                <c:pt idx="610">
                  <c:v>-1.1399999999999999</c:v>
                </c:pt>
                <c:pt idx="611">
                  <c:v>-0.05</c:v>
                </c:pt>
                <c:pt idx="612">
                  <c:v>2.2200000000000002</c:v>
                </c:pt>
                <c:pt idx="613">
                  <c:v>-4.03</c:v>
                </c:pt>
                <c:pt idx="614">
                  <c:v>1.63</c:v>
                </c:pt>
                <c:pt idx="615">
                  <c:v>4.5599999999999996</c:v>
                </c:pt>
                <c:pt idx="616">
                  <c:v>6.35</c:v>
                </c:pt>
                <c:pt idx="617">
                  <c:v>-1.36</c:v>
                </c:pt>
                <c:pt idx="618">
                  <c:v>-1.1299999999999999</c:v>
                </c:pt>
                <c:pt idx="619">
                  <c:v>-4.07</c:v>
                </c:pt>
                <c:pt idx="620">
                  <c:v>2.27</c:v>
                </c:pt>
                <c:pt idx="621">
                  <c:v>0.32</c:v>
                </c:pt>
                <c:pt idx="622">
                  <c:v>-0.57999999999999996</c:v>
                </c:pt>
                <c:pt idx="623">
                  <c:v>0.51</c:v>
                </c:pt>
                <c:pt idx="624">
                  <c:v>-2.8</c:v>
                </c:pt>
                <c:pt idx="625">
                  <c:v>3.36</c:v>
                </c:pt>
                <c:pt idx="626">
                  <c:v>1.37</c:v>
                </c:pt>
                <c:pt idx="627">
                  <c:v>-4.76</c:v>
                </c:pt>
                <c:pt idx="628">
                  <c:v>-0.81</c:v>
                </c:pt>
                <c:pt idx="629">
                  <c:v>2.56</c:v>
                </c:pt>
                <c:pt idx="630">
                  <c:v>0.13</c:v>
                </c:pt>
                <c:pt idx="631">
                  <c:v>2.7</c:v>
                </c:pt>
                <c:pt idx="632">
                  <c:v>1.39</c:v>
                </c:pt>
                <c:pt idx="633">
                  <c:v>-1.45</c:v>
                </c:pt>
                <c:pt idx="634">
                  <c:v>-0.59</c:v>
                </c:pt>
                <c:pt idx="635">
                  <c:v>-2.0499999999999998</c:v>
                </c:pt>
                <c:pt idx="636">
                  <c:v>1.77</c:v>
                </c:pt>
                <c:pt idx="637">
                  <c:v>-12.5</c:v>
                </c:pt>
                <c:pt idx="638">
                  <c:v>-2.35</c:v>
                </c:pt>
                <c:pt idx="639">
                  <c:v>2.48</c:v>
                </c:pt>
                <c:pt idx="640">
                  <c:v>3.61</c:v>
                </c:pt>
                <c:pt idx="641">
                  <c:v>0.97</c:v>
                </c:pt>
                <c:pt idx="642">
                  <c:v>-1.57</c:v>
                </c:pt>
                <c:pt idx="643">
                  <c:v>10.69</c:v>
                </c:pt>
                <c:pt idx="644">
                  <c:v>2.2799999999999998</c:v>
                </c:pt>
                <c:pt idx="645">
                  <c:v>-3.28</c:v>
                </c:pt>
                <c:pt idx="646">
                  <c:v>0.52</c:v>
                </c:pt>
                <c:pt idx="647">
                  <c:v>0.21</c:v>
                </c:pt>
                <c:pt idx="648">
                  <c:v>-3.41</c:v>
                </c:pt>
                <c:pt idx="649">
                  <c:v>0.25</c:v>
                </c:pt>
                <c:pt idx="650">
                  <c:v>1.01</c:v>
                </c:pt>
                <c:pt idx="651">
                  <c:v>2.74</c:v>
                </c:pt>
                <c:pt idx="652">
                  <c:v>0.43</c:v>
                </c:pt>
                <c:pt idx="653">
                  <c:v>0.94</c:v>
                </c:pt>
                <c:pt idx="654">
                  <c:v>-2.86</c:v>
                </c:pt>
                <c:pt idx="655">
                  <c:v>1.74</c:v>
                </c:pt>
                <c:pt idx="656">
                  <c:v>3.72</c:v>
                </c:pt>
                <c:pt idx="657">
                  <c:v>-0.14000000000000001</c:v>
                </c:pt>
                <c:pt idx="658">
                  <c:v>-0.68</c:v>
                </c:pt>
                <c:pt idx="659">
                  <c:v>-2.92</c:v>
                </c:pt>
                <c:pt idx="660">
                  <c:v>-0.09</c:v>
                </c:pt>
                <c:pt idx="661">
                  <c:v>-0.32</c:v>
                </c:pt>
                <c:pt idx="662">
                  <c:v>0.31</c:v>
                </c:pt>
                <c:pt idx="663">
                  <c:v>-0.46</c:v>
                </c:pt>
                <c:pt idx="664">
                  <c:v>1.19</c:v>
                </c:pt>
                <c:pt idx="665">
                  <c:v>4.6900000000000004</c:v>
                </c:pt>
                <c:pt idx="666">
                  <c:v>-2.02</c:v>
                </c:pt>
                <c:pt idx="667">
                  <c:v>-2.96</c:v>
                </c:pt>
                <c:pt idx="668">
                  <c:v>-2.34</c:v>
                </c:pt>
                <c:pt idx="669">
                  <c:v>-2.1</c:v>
                </c:pt>
                <c:pt idx="670">
                  <c:v>0.71</c:v>
                </c:pt>
                <c:pt idx="671">
                  <c:v>1.61</c:v>
                </c:pt>
                <c:pt idx="672">
                  <c:v>-1.17</c:v>
                </c:pt>
                <c:pt idx="673">
                  <c:v>1.07</c:v>
                </c:pt>
                <c:pt idx="674">
                  <c:v>-0.37</c:v>
                </c:pt>
                <c:pt idx="675">
                  <c:v>-2.0499999999999998</c:v>
                </c:pt>
                <c:pt idx="676">
                  <c:v>4.1900000000000004</c:v>
                </c:pt>
                <c:pt idx="677">
                  <c:v>-1.1200000000000001</c:v>
                </c:pt>
                <c:pt idx="678">
                  <c:v>1.96</c:v>
                </c:pt>
                <c:pt idx="679">
                  <c:v>1.67</c:v>
                </c:pt>
                <c:pt idx="680">
                  <c:v>-1.61</c:v>
                </c:pt>
                <c:pt idx="681">
                  <c:v>3.55</c:v>
                </c:pt>
                <c:pt idx="682">
                  <c:v>7.0000000000000007E-2</c:v>
                </c:pt>
                <c:pt idx="683">
                  <c:v>0.26</c:v>
                </c:pt>
                <c:pt idx="684">
                  <c:v>2.7</c:v>
                </c:pt>
                <c:pt idx="685">
                  <c:v>0.61</c:v>
                </c:pt>
                <c:pt idx="686">
                  <c:v>1.53</c:v>
                </c:pt>
                <c:pt idx="687">
                  <c:v>-0.43</c:v>
                </c:pt>
                <c:pt idx="688">
                  <c:v>-0.33</c:v>
                </c:pt>
                <c:pt idx="689">
                  <c:v>-0.46</c:v>
                </c:pt>
                <c:pt idx="690">
                  <c:v>0.95</c:v>
                </c:pt>
                <c:pt idx="691">
                  <c:v>1.92</c:v>
                </c:pt>
                <c:pt idx="692">
                  <c:v>-1.81</c:v>
                </c:pt>
                <c:pt idx="693">
                  <c:v>0.49</c:v>
                </c:pt>
                <c:pt idx="694">
                  <c:v>2.4</c:v>
                </c:pt>
                <c:pt idx="695">
                  <c:v>-0.35</c:v>
                </c:pt>
                <c:pt idx="696">
                  <c:v>-0.81</c:v>
                </c:pt>
                <c:pt idx="697">
                  <c:v>2.8</c:v>
                </c:pt>
                <c:pt idx="698">
                  <c:v>-2.92</c:v>
                </c:pt>
                <c:pt idx="699">
                  <c:v>3.08</c:v>
                </c:pt>
                <c:pt idx="700">
                  <c:v>-1.7</c:v>
                </c:pt>
                <c:pt idx="701">
                  <c:v>-3.02</c:v>
                </c:pt>
                <c:pt idx="702">
                  <c:v>0.64</c:v>
                </c:pt>
                <c:pt idx="703">
                  <c:v>-3.52</c:v>
                </c:pt>
                <c:pt idx="704">
                  <c:v>3.27</c:v>
                </c:pt>
                <c:pt idx="705">
                  <c:v>0.57999999999999996</c:v>
                </c:pt>
                <c:pt idx="706">
                  <c:v>1.35</c:v>
                </c:pt>
                <c:pt idx="707">
                  <c:v>0.4</c:v>
                </c:pt>
                <c:pt idx="708">
                  <c:v>0.28999999999999998</c:v>
                </c:pt>
                <c:pt idx="709">
                  <c:v>-3.19</c:v>
                </c:pt>
                <c:pt idx="710">
                  <c:v>0.02</c:v>
                </c:pt>
                <c:pt idx="711">
                  <c:v>-2.99</c:v>
                </c:pt>
                <c:pt idx="712">
                  <c:v>0.04</c:v>
                </c:pt>
                <c:pt idx="713">
                  <c:v>0.62</c:v>
                </c:pt>
                <c:pt idx="714">
                  <c:v>-1.46</c:v>
                </c:pt>
                <c:pt idx="715">
                  <c:v>-0.5</c:v>
                </c:pt>
                <c:pt idx="716">
                  <c:v>3.65</c:v>
                </c:pt>
                <c:pt idx="717">
                  <c:v>0.54</c:v>
                </c:pt>
                <c:pt idx="718">
                  <c:v>-2.0499999999999998</c:v>
                </c:pt>
                <c:pt idx="719">
                  <c:v>1.19</c:v>
                </c:pt>
                <c:pt idx="720">
                  <c:v>-2.17</c:v>
                </c:pt>
                <c:pt idx="721">
                  <c:v>-2.0499999999999998</c:v>
                </c:pt>
                <c:pt idx="722">
                  <c:v>1.08</c:v>
                </c:pt>
                <c:pt idx="723">
                  <c:v>-3.12</c:v>
                </c:pt>
                <c:pt idx="724">
                  <c:v>-5.54</c:v>
                </c:pt>
                <c:pt idx="725">
                  <c:v>-2.75</c:v>
                </c:pt>
                <c:pt idx="726">
                  <c:v>0.11</c:v>
                </c:pt>
                <c:pt idx="727">
                  <c:v>-2.62</c:v>
                </c:pt>
                <c:pt idx="728">
                  <c:v>1.89</c:v>
                </c:pt>
                <c:pt idx="729">
                  <c:v>-1.71</c:v>
                </c:pt>
                <c:pt idx="730">
                  <c:v>0.28999999999999998</c:v>
                </c:pt>
                <c:pt idx="731">
                  <c:v>1.75</c:v>
                </c:pt>
                <c:pt idx="732">
                  <c:v>-5.47</c:v>
                </c:pt>
                <c:pt idx="733">
                  <c:v>-2.78</c:v>
                </c:pt>
                <c:pt idx="734">
                  <c:v>0.18</c:v>
                </c:pt>
                <c:pt idx="735">
                  <c:v>1.64</c:v>
                </c:pt>
                <c:pt idx="736">
                  <c:v>-1.02</c:v>
                </c:pt>
                <c:pt idx="737">
                  <c:v>1.74</c:v>
                </c:pt>
                <c:pt idx="738">
                  <c:v>0.38</c:v>
                </c:pt>
                <c:pt idx="739">
                  <c:v>3.02</c:v>
                </c:pt>
                <c:pt idx="740">
                  <c:v>-0.11</c:v>
                </c:pt>
                <c:pt idx="741">
                  <c:v>-3.19</c:v>
                </c:pt>
                <c:pt idx="742">
                  <c:v>-1.76</c:v>
                </c:pt>
                <c:pt idx="743">
                  <c:v>-0.06</c:v>
                </c:pt>
                <c:pt idx="744">
                  <c:v>-1.62</c:v>
                </c:pt>
                <c:pt idx="745">
                  <c:v>0.88</c:v>
                </c:pt>
                <c:pt idx="746">
                  <c:v>-1.6</c:v>
                </c:pt>
                <c:pt idx="747">
                  <c:v>0.46</c:v>
                </c:pt>
                <c:pt idx="748">
                  <c:v>-1.1000000000000001</c:v>
                </c:pt>
                <c:pt idx="749">
                  <c:v>3.5</c:v>
                </c:pt>
                <c:pt idx="750">
                  <c:v>-1.2</c:v>
                </c:pt>
                <c:pt idx="751">
                  <c:v>0.24</c:v>
                </c:pt>
                <c:pt idx="752">
                  <c:v>-1.62</c:v>
                </c:pt>
                <c:pt idx="753">
                  <c:v>-1.76</c:v>
                </c:pt>
              </c:numCache>
            </c:numRef>
          </c:xVal>
          <c:yVal>
            <c:numRef>
              <c:f>Charts!$D$3:$D$756</c:f>
              <c:numCache>
                <c:formatCode>0.0000</c:formatCode>
                <c:ptCount val="754"/>
                <c:pt idx="0">
                  <c:v>0.14754818301859238</c:v>
                </c:pt>
                <c:pt idx="1">
                  <c:v>4.2034456171733674E-2</c:v>
                </c:pt>
                <c:pt idx="2">
                  <c:v>0.15280208301626405</c:v>
                </c:pt>
                <c:pt idx="3">
                  <c:v>5.7227255585520026E-2</c:v>
                </c:pt>
                <c:pt idx="4">
                  <c:v>3.826575034376016E-2</c:v>
                </c:pt>
                <c:pt idx="5">
                  <c:v>3.7271095076552803E-2</c:v>
                </c:pt>
                <c:pt idx="6">
                  <c:v>0.15585234044043442</c:v>
                </c:pt>
                <c:pt idx="7">
                  <c:v>0.13755489334502816</c:v>
                </c:pt>
                <c:pt idx="8">
                  <c:v>1.1327699902427619E-2</c:v>
                </c:pt>
                <c:pt idx="9">
                  <c:v>5.3555997000464019E-3</c:v>
                </c:pt>
                <c:pt idx="10">
                  <c:v>0.14165860534020755</c:v>
                </c:pt>
                <c:pt idx="11">
                  <c:v>4.4037357762417025E-2</c:v>
                </c:pt>
                <c:pt idx="12">
                  <c:v>1.3108254715674407E-3</c:v>
                </c:pt>
                <c:pt idx="13">
                  <c:v>1.4090300533810178E-3</c:v>
                </c:pt>
                <c:pt idx="14">
                  <c:v>0.14811560564314691</c:v>
                </c:pt>
                <c:pt idx="15">
                  <c:v>0.15488257214905055</c:v>
                </c:pt>
                <c:pt idx="16">
                  <c:v>2.0362884313766908E-4</c:v>
                </c:pt>
                <c:pt idx="17">
                  <c:v>0.15409078708291207</c:v>
                </c:pt>
                <c:pt idx="18">
                  <c:v>7.9407106673049066E-2</c:v>
                </c:pt>
                <c:pt idx="19">
                  <c:v>0.13126438680536115</c:v>
                </c:pt>
                <c:pt idx="20">
                  <c:v>2.6854634693691776E-2</c:v>
                </c:pt>
                <c:pt idx="21">
                  <c:v>3.1974392435137927E-3</c:v>
                </c:pt>
                <c:pt idx="22">
                  <c:v>1.1695616139707212E-2</c:v>
                </c:pt>
                <c:pt idx="23">
                  <c:v>0.11601156082826877</c:v>
                </c:pt>
                <c:pt idx="24">
                  <c:v>0.1218284159117279</c:v>
                </c:pt>
                <c:pt idx="25">
                  <c:v>0.15596480310805405</c:v>
                </c:pt>
                <c:pt idx="26">
                  <c:v>7.9768033202854111E-2</c:v>
                </c:pt>
                <c:pt idx="27">
                  <c:v>7.6449538629952722E-4</c:v>
                </c:pt>
                <c:pt idx="28">
                  <c:v>0.12268927285130056</c:v>
                </c:pt>
                <c:pt idx="29">
                  <c:v>2.0353100503443869E-2</c:v>
                </c:pt>
                <c:pt idx="30">
                  <c:v>0.10585171532472656</c:v>
                </c:pt>
                <c:pt idx="31">
                  <c:v>4.0047122639912773E-2</c:v>
                </c:pt>
                <c:pt idx="32">
                  <c:v>4.0826371780837069E-2</c:v>
                </c:pt>
                <c:pt idx="33">
                  <c:v>5.5623250419188023E-4</c:v>
                </c:pt>
                <c:pt idx="34">
                  <c:v>6.5072006488248874E-2</c:v>
                </c:pt>
                <c:pt idx="35">
                  <c:v>0.13490178764214447</c:v>
                </c:pt>
                <c:pt idx="36">
                  <c:v>9.4072423082224674E-2</c:v>
                </c:pt>
                <c:pt idx="37">
                  <c:v>5.0305973337475947E-2</c:v>
                </c:pt>
                <c:pt idx="38">
                  <c:v>0.14386797532341963</c:v>
                </c:pt>
                <c:pt idx="39">
                  <c:v>0.14431632802636221</c:v>
                </c:pt>
                <c:pt idx="40">
                  <c:v>0.1221627215689717</c:v>
                </c:pt>
                <c:pt idx="41">
                  <c:v>0.14696271689669052</c:v>
                </c:pt>
                <c:pt idx="42">
                  <c:v>8.6847837475240247E-2</c:v>
                </c:pt>
                <c:pt idx="43">
                  <c:v>0.15548049804922293</c:v>
                </c:pt>
                <c:pt idx="44">
                  <c:v>8.0280934851605687E-2</c:v>
                </c:pt>
                <c:pt idx="45">
                  <c:v>7.5822687069862421E-2</c:v>
                </c:pt>
                <c:pt idx="46">
                  <c:v>0.10911468964210193</c:v>
                </c:pt>
                <c:pt idx="47">
                  <c:v>0.14781885533152053</c:v>
                </c:pt>
                <c:pt idx="48">
                  <c:v>0.10292627152108769</c:v>
                </c:pt>
                <c:pt idx="49">
                  <c:v>9.0007822085202541E-2</c:v>
                </c:pt>
                <c:pt idx="50">
                  <c:v>4.8258928398394636E-2</c:v>
                </c:pt>
                <c:pt idx="51">
                  <c:v>0.15552734278672939</c:v>
                </c:pt>
                <c:pt idx="52">
                  <c:v>0.13518515939356798</c:v>
                </c:pt>
                <c:pt idx="53">
                  <c:v>0.13156508870221797</c:v>
                </c:pt>
                <c:pt idx="54">
                  <c:v>0.11601156082826877</c:v>
                </c:pt>
                <c:pt idx="55">
                  <c:v>0.15592059530312155</c:v>
                </c:pt>
                <c:pt idx="56">
                  <c:v>2.677219212432197E-2</c:v>
                </c:pt>
                <c:pt idx="57">
                  <c:v>9.5706694939704032E-2</c:v>
                </c:pt>
                <c:pt idx="58">
                  <c:v>0.15127629453731126</c:v>
                </c:pt>
                <c:pt idx="59">
                  <c:v>4.4037357762417025E-2</c:v>
                </c:pt>
                <c:pt idx="60">
                  <c:v>0.14364102838965814</c:v>
                </c:pt>
                <c:pt idx="61">
                  <c:v>0.14656249645255257</c:v>
                </c:pt>
                <c:pt idx="62">
                  <c:v>0.14919542395755664</c:v>
                </c:pt>
                <c:pt idx="63">
                  <c:v>0.10890514848828349</c:v>
                </c:pt>
                <c:pt idx="64">
                  <c:v>0.12381967014691452</c:v>
                </c:pt>
                <c:pt idx="65">
                  <c:v>0.13078632999054918</c:v>
                </c:pt>
                <c:pt idx="66">
                  <c:v>0.14735502113759524</c:v>
                </c:pt>
                <c:pt idx="67">
                  <c:v>0.14042222198160254</c:v>
                </c:pt>
                <c:pt idx="68">
                  <c:v>0.15534868921974054</c:v>
                </c:pt>
                <c:pt idx="69">
                  <c:v>2.1237419888068185E-2</c:v>
                </c:pt>
                <c:pt idx="70">
                  <c:v>0.15375697021789303</c:v>
                </c:pt>
                <c:pt idx="71">
                  <c:v>0.12268927285130056</c:v>
                </c:pt>
                <c:pt idx="72">
                  <c:v>6.5038989721897074E-3</c:v>
                </c:pt>
                <c:pt idx="73">
                  <c:v>1.9875641295645528E-2</c:v>
                </c:pt>
                <c:pt idx="74">
                  <c:v>5.8501497012497634E-2</c:v>
                </c:pt>
                <c:pt idx="75">
                  <c:v>2.7407747970441382E-3</c:v>
                </c:pt>
                <c:pt idx="76">
                  <c:v>0.13048226076652478</c:v>
                </c:pt>
                <c:pt idx="77">
                  <c:v>2.6075163966895531E-2</c:v>
                </c:pt>
                <c:pt idx="78">
                  <c:v>0.13449714603444177</c:v>
                </c:pt>
                <c:pt idx="79">
                  <c:v>0.15593919677424289</c:v>
                </c:pt>
                <c:pt idx="80">
                  <c:v>6.2874776185292039E-2</c:v>
                </c:pt>
                <c:pt idx="81">
                  <c:v>0.15469023747612795</c:v>
                </c:pt>
                <c:pt idx="82">
                  <c:v>9.8662877636236587E-2</c:v>
                </c:pt>
                <c:pt idx="83">
                  <c:v>9.6291233867670023E-2</c:v>
                </c:pt>
                <c:pt idx="84">
                  <c:v>2.5045349248211071E-2</c:v>
                </c:pt>
                <c:pt idx="85">
                  <c:v>0.13862037905448338</c:v>
                </c:pt>
                <c:pt idx="86">
                  <c:v>0.15354932102250557</c:v>
                </c:pt>
                <c:pt idx="87">
                  <c:v>0.14953882419452524</c:v>
                </c:pt>
                <c:pt idx="88">
                  <c:v>0.1547348805895141</c:v>
                </c:pt>
                <c:pt idx="89">
                  <c:v>0.12381967014691452</c:v>
                </c:pt>
                <c:pt idx="90">
                  <c:v>0.15255570210539068</c:v>
                </c:pt>
                <c:pt idx="91">
                  <c:v>0.10875387428922469</c:v>
                </c:pt>
                <c:pt idx="92">
                  <c:v>0.11912113352083646</c:v>
                </c:pt>
                <c:pt idx="93">
                  <c:v>0.15596649453862033</c:v>
                </c:pt>
                <c:pt idx="94">
                  <c:v>0.12048190065264089</c:v>
                </c:pt>
                <c:pt idx="95">
                  <c:v>0.11725633528046257</c:v>
                </c:pt>
                <c:pt idx="96">
                  <c:v>0.10271311011822198</c:v>
                </c:pt>
                <c:pt idx="97">
                  <c:v>0.15545220134806323</c:v>
                </c:pt>
                <c:pt idx="98">
                  <c:v>2.1668573278364234E-2</c:v>
                </c:pt>
                <c:pt idx="99">
                  <c:v>0.14594747730328275</c:v>
                </c:pt>
                <c:pt idx="100">
                  <c:v>0.15574003779154169</c:v>
                </c:pt>
                <c:pt idx="101">
                  <c:v>0.14724189581393235</c:v>
                </c:pt>
                <c:pt idx="102">
                  <c:v>8.7215360858312732E-2</c:v>
                </c:pt>
                <c:pt idx="103">
                  <c:v>3.5095235243085318E-2</c:v>
                </c:pt>
                <c:pt idx="104">
                  <c:v>8.0280934851605687E-2</c:v>
                </c:pt>
                <c:pt idx="105">
                  <c:v>5.0899631619679371E-2</c:v>
                </c:pt>
                <c:pt idx="106">
                  <c:v>0.10983487924580236</c:v>
                </c:pt>
                <c:pt idx="107">
                  <c:v>0.15097966312973102</c:v>
                </c:pt>
                <c:pt idx="108">
                  <c:v>9.5551717138426043E-2</c:v>
                </c:pt>
                <c:pt idx="109">
                  <c:v>0.13258312179711065</c:v>
                </c:pt>
                <c:pt idx="110">
                  <c:v>0.15242916598853073</c:v>
                </c:pt>
                <c:pt idx="111">
                  <c:v>0.14830069763563647</c:v>
                </c:pt>
                <c:pt idx="112">
                  <c:v>8.81648785049675E-2</c:v>
                </c:pt>
                <c:pt idx="113">
                  <c:v>0.10329300942758178</c:v>
                </c:pt>
                <c:pt idx="114">
                  <c:v>0.10219201147449058</c:v>
                </c:pt>
                <c:pt idx="115">
                  <c:v>0.13728455821339608</c:v>
                </c:pt>
                <c:pt idx="116">
                  <c:v>0.10329300942758178</c:v>
                </c:pt>
                <c:pt idx="117">
                  <c:v>0.14762854109772122</c:v>
                </c:pt>
                <c:pt idx="118">
                  <c:v>0.14510041273693813</c:v>
                </c:pt>
                <c:pt idx="119">
                  <c:v>0.15550041818329507</c:v>
                </c:pt>
                <c:pt idx="120">
                  <c:v>0.15565368679008107</c:v>
                </c:pt>
                <c:pt idx="121">
                  <c:v>0.12302108784810287</c:v>
                </c:pt>
                <c:pt idx="122">
                  <c:v>0.13375378340465427</c:v>
                </c:pt>
                <c:pt idx="123">
                  <c:v>0.15552734278672939</c:v>
                </c:pt>
                <c:pt idx="124">
                  <c:v>0.15197976928536577</c:v>
                </c:pt>
                <c:pt idx="125">
                  <c:v>0.15354932102250557</c:v>
                </c:pt>
                <c:pt idx="126">
                  <c:v>0.14773934001263281</c:v>
                </c:pt>
                <c:pt idx="127">
                  <c:v>0.15465754186462799</c:v>
                </c:pt>
                <c:pt idx="128">
                  <c:v>0.13685400105191048</c:v>
                </c:pt>
                <c:pt idx="129">
                  <c:v>3.9532882621568753E-2</c:v>
                </c:pt>
                <c:pt idx="130">
                  <c:v>4.4037357762417025E-2</c:v>
                </c:pt>
                <c:pt idx="131">
                  <c:v>1.0311749590428836E-5</c:v>
                </c:pt>
                <c:pt idx="132">
                  <c:v>0.15504873337070652</c:v>
                </c:pt>
                <c:pt idx="133">
                  <c:v>3.7414491369705885E-2</c:v>
                </c:pt>
                <c:pt idx="134">
                  <c:v>0.10636840199295824</c:v>
                </c:pt>
                <c:pt idx="135">
                  <c:v>0.1412723483667481</c:v>
                </c:pt>
                <c:pt idx="136">
                  <c:v>2.2522387409691258E-2</c:v>
                </c:pt>
                <c:pt idx="137">
                  <c:v>9.1270113107482509E-2</c:v>
                </c:pt>
                <c:pt idx="138">
                  <c:v>1.424916858006041E-11</c:v>
                </c:pt>
                <c:pt idx="139">
                  <c:v>9.2748316986802262E-2</c:v>
                </c:pt>
                <c:pt idx="140">
                  <c:v>7.0342975448923803E-2</c:v>
                </c:pt>
                <c:pt idx="141">
                  <c:v>0.13404293839056608</c:v>
                </c:pt>
                <c:pt idx="142">
                  <c:v>5.5967080584964565E-2</c:v>
                </c:pt>
                <c:pt idx="143">
                  <c:v>4.1504313988370851E-2</c:v>
                </c:pt>
                <c:pt idx="144">
                  <c:v>0.11690968833263853</c:v>
                </c:pt>
                <c:pt idx="145">
                  <c:v>0.10234595812494172</c:v>
                </c:pt>
                <c:pt idx="146">
                  <c:v>9.5706694939704032E-2</c:v>
                </c:pt>
                <c:pt idx="147">
                  <c:v>0.11946261644021004</c:v>
                </c:pt>
                <c:pt idx="148">
                  <c:v>7.5111680197861949E-2</c:v>
                </c:pt>
                <c:pt idx="149">
                  <c:v>6.3732530961357656E-2</c:v>
                </c:pt>
                <c:pt idx="150">
                  <c:v>9.5336897808148177E-2</c:v>
                </c:pt>
                <c:pt idx="151">
                  <c:v>9.7924359670169561E-2</c:v>
                </c:pt>
                <c:pt idx="152">
                  <c:v>0.13657965560869356</c:v>
                </c:pt>
                <c:pt idx="153">
                  <c:v>0.14092193658818178</c:v>
                </c:pt>
                <c:pt idx="154">
                  <c:v>0.14656249645255257</c:v>
                </c:pt>
                <c:pt idx="155">
                  <c:v>8.9638917023109041E-2</c:v>
                </c:pt>
                <c:pt idx="156">
                  <c:v>3.6191965812974215E-2</c:v>
                </c:pt>
                <c:pt idx="157">
                  <c:v>0.11966059402461547</c:v>
                </c:pt>
                <c:pt idx="158">
                  <c:v>0.14830069763563647</c:v>
                </c:pt>
                <c:pt idx="159">
                  <c:v>0.15262818423154198</c:v>
                </c:pt>
                <c:pt idx="160">
                  <c:v>0.12692216101005185</c:v>
                </c:pt>
                <c:pt idx="161">
                  <c:v>8.0280934851605687E-2</c:v>
                </c:pt>
                <c:pt idx="162">
                  <c:v>0.11390537071407766</c:v>
                </c:pt>
                <c:pt idx="163">
                  <c:v>5.3796513593035916E-2</c:v>
                </c:pt>
                <c:pt idx="164">
                  <c:v>0.15572607194205795</c:v>
                </c:pt>
                <c:pt idx="165">
                  <c:v>9.6076457994074591E-2</c:v>
                </c:pt>
                <c:pt idx="166">
                  <c:v>0.15310677958977922</c:v>
                </c:pt>
                <c:pt idx="167">
                  <c:v>0.13976735392012632</c:v>
                </c:pt>
                <c:pt idx="168">
                  <c:v>0.12881248593385908</c:v>
                </c:pt>
                <c:pt idx="169">
                  <c:v>0.12202273018973188</c:v>
                </c:pt>
                <c:pt idx="170">
                  <c:v>0.13991572511966188</c:v>
                </c:pt>
                <c:pt idx="171">
                  <c:v>0.1504270357205103</c:v>
                </c:pt>
                <c:pt idx="172">
                  <c:v>0.13602637621895003</c:v>
                </c:pt>
                <c:pt idx="173">
                  <c:v>0.14077749792093172</c:v>
                </c:pt>
                <c:pt idx="174">
                  <c:v>0.15104253852709593</c:v>
                </c:pt>
                <c:pt idx="175">
                  <c:v>4.2146075723810475E-2</c:v>
                </c:pt>
                <c:pt idx="176">
                  <c:v>0.15127629453731126</c:v>
                </c:pt>
                <c:pt idx="177">
                  <c:v>6.6084449344373852E-2</c:v>
                </c:pt>
                <c:pt idx="178">
                  <c:v>0.15498170525906793</c:v>
                </c:pt>
                <c:pt idx="179">
                  <c:v>0.14092193658818178</c:v>
                </c:pt>
                <c:pt idx="180">
                  <c:v>0.15508659501609606</c:v>
                </c:pt>
                <c:pt idx="181">
                  <c:v>0.12660304214791027</c:v>
                </c:pt>
                <c:pt idx="182">
                  <c:v>5.485111852317013E-2</c:v>
                </c:pt>
                <c:pt idx="183">
                  <c:v>0.14042222198160254</c:v>
                </c:pt>
                <c:pt idx="184">
                  <c:v>0.15190085158664329</c:v>
                </c:pt>
                <c:pt idx="185">
                  <c:v>0.14696271689669052</c:v>
                </c:pt>
                <c:pt idx="186">
                  <c:v>8.3033967250865939E-2</c:v>
                </c:pt>
                <c:pt idx="187">
                  <c:v>0.1559046064493112</c:v>
                </c:pt>
                <c:pt idx="188">
                  <c:v>5.9789487987841283E-2</c:v>
                </c:pt>
                <c:pt idx="189">
                  <c:v>0.14762854109772122</c:v>
                </c:pt>
                <c:pt idx="190">
                  <c:v>5.2098491770617199E-2</c:v>
                </c:pt>
                <c:pt idx="191">
                  <c:v>0.15418334996686334</c:v>
                </c:pt>
                <c:pt idx="192">
                  <c:v>0.14594747730328275</c:v>
                </c:pt>
                <c:pt idx="193">
                  <c:v>2.3120445021256771E-2</c:v>
                </c:pt>
                <c:pt idx="194">
                  <c:v>6.5746234990727431E-2</c:v>
                </c:pt>
                <c:pt idx="195">
                  <c:v>0.1502004468258962</c:v>
                </c:pt>
                <c:pt idx="196">
                  <c:v>0.1273730615146236</c:v>
                </c:pt>
                <c:pt idx="197">
                  <c:v>0.11091137153050541</c:v>
                </c:pt>
                <c:pt idx="198">
                  <c:v>0.15197976928536577</c:v>
                </c:pt>
                <c:pt idx="199">
                  <c:v>0.13065905207559581</c:v>
                </c:pt>
                <c:pt idx="200">
                  <c:v>0.1511910301393439</c:v>
                </c:pt>
                <c:pt idx="201">
                  <c:v>0.14386797532341963</c:v>
                </c:pt>
                <c:pt idx="202">
                  <c:v>0.13126438680536115</c:v>
                </c:pt>
                <c:pt idx="203">
                  <c:v>0.14994298977566015</c:v>
                </c:pt>
                <c:pt idx="204">
                  <c:v>0.15148150547741679</c:v>
                </c:pt>
                <c:pt idx="205">
                  <c:v>0.10454475044952823</c:v>
                </c:pt>
                <c:pt idx="206">
                  <c:v>0.15148150547741679</c:v>
                </c:pt>
                <c:pt idx="207">
                  <c:v>4.2301091415528506E-2</c:v>
                </c:pt>
                <c:pt idx="208">
                  <c:v>9.3182286692980454E-3</c:v>
                </c:pt>
                <c:pt idx="209">
                  <c:v>7.0197586105536558E-2</c:v>
                </c:pt>
                <c:pt idx="210">
                  <c:v>0.13755489334502816</c:v>
                </c:pt>
                <c:pt idx="211">
                  <c:v>0.1234902670405592</c:v>
                </c:pt>
                <c:pt idx="212">
                  <c:v>0.13392192722017399</c:v>
                </c:pt>
                <c:pt idx="213">
                  <c:v>8.6693876001500761E-2</c:v>
                </c:pt>
                <c:pt idx="214">
                  <c:v>0.15369759766097729</c:v>
                </c:pt>
                <c:pt idx="215">
                  <c:v>0.11794730741923844</c:v>
                </c:pt>
                <c:pt idx="216">
                  <c:v>3.6293417697263443E-2</c:v>
                </c:pt>
                <c:pt idx="217">
                  <c:v>0.12235648269715413</c:v>
                </c:pt>
                <c:pt idx="218">
                  <c:v>0.15596580215641395</c:v>
                </c:pt>
                <c:pt idx="219">
                  <c:v>0.14341224749853837</c:v>
                </c:pt>
                <c:pt idx="220">
                  <c:v>0.14644477855134277</c:v>
                </c:pt>
                <c:pt idx="221">
                  <c:v>0.15170494358220823</c:v>
                </c:pt>
                <c:pt idx="222">
                  <c:v>0.15526952663023988</c:v>
                </c:pt>
                <c:pt idx="223">
                  <c:v>0.10072069338532054</c:v>
                </c:pt>
                <c:pt idx="224">
                  <c:v>0.10782053367372355</c:v>
                </c:pt>
                <c:pt idx="225">
                  <c:v>0.12135238937671562</c:v>
                </c:pt>
                <c:pt idx="226">
                  <c:v>0.14247898354858179</c:v>
                </c:pt>
                <c:pt idx="227">
                  <c:v>0.12768940003390364</c:v>
                </c:pt>
                <c:pt idx="228">
                  <c:v>0.15569106496163457</c:v>
                </c:pt>
                <c:pt idx="229">
                  <c:v>0.12705556473655513</c:v>
                </c:pt>
                <c:pt idx="230">
                  <c:v>0.13925223253246238</c:v>
                </c:pt>
                <c:pt idx="231">
                  <c:v>9.5181909121803215E-2</c:v>
                </c:pt>
                <c:pt idx="232">
                  <c:v>6.6763045238532936E-2</c:v>
                </c:pt>
                <c:pt idx="233">
                  <c:v>0.1180917002452936</c:v>
                </c:pt>
                <c:pt idx="234">
                  <c:v>0.15003820702072485</c:v>
                </c:pt>
                <c:pt idx="235">
                  <c:v>0.15580094151056934</c:v>
                </c:pt>
                <c:pt idx="236">
                  <c:v>7.86865374128915E-2</c:v>
                </c:pt>
                <c:pt idx="237">
                  <c:v>0.15127629453731126</c:v>
                </c:pt>
                <c:pt idx="238">
                  <c:v>0.11877881127434135</c:v>
                </c:pt>
                <c:pt idx="239">
                  <c:v>0.14386797532341963</c:v>
                </c:pt>
                <c:pt idx="240">
                  <c:v>0.14884371219533352</c:v>
                </c:pt>
                <c:pt idx="241">
                  <c:v>0.15262818423154198</c:v>
                </c:pt>
                <c:pt idx="242">
                  <c:v>0.1489180983508008</c:v>
                </c:pt>
                <c:pt idx="243">
                  <c:v>0.1273730615146236</c:v>
                </c:pt>
                <c:pt idx="244">
                  <c:v>0.15557182382866674</c:v>
                </c:pt>
                <c:pt idx="245">
                  <c:v>0.15354932102250557</c:v>
                </c:pt>
                <c:pt idx="246">
                  <c:v>0.14800715271891923</c:v>
                </c:pt>
                <c:pt idx="247">
                  <c:v>0.15596072794227084</c:v>
                </c:pt>
                <c:pt idx="248">
                  <c:v>0.12447540704147746</c:v>
                </c:pt>
                <c:pt idx="249">
                  <c:v>0.15142135714589647</c:v>
                </c:pt>
                <c:pt idx="250">
                  <c:v>0.1474362184279894</c:v>
                </c:pt>
                <c:pt idx="251">
                  <c:v>0.14261630402279915</c:v>
                </c:pt>
                <c:pt idx="252">
                  <c:v>0.15365428477977336</c:v>
                </c:pt>
                <c:pt idx="253">
                  <c:v>0.14531504835795314</c:v>
                </c:pt>
                <c:pt idx="254">
                  <c:v>0.13574746536238477</c:v>
                </c:pt>
                <c:pt idx="255">
                  <c:v>4.3107234800646578E-2</c:v>
                </c:pt>
                <c:pt idx="256">
                  <c:v>0.14656249645255257</c:v>
                </c:pt>
                <c:pt idx="257">
                  <c:v>0.12135238937671562</c:v>
                </c:pt>
                <c:pt idx="258">
                  <c:v>0.15504873337070652</c:v>
                </c:pt>
                <c:pt idx="259">
                  <c:v>0.12577424695337674</c:v>
                </c:pt>
                <c:pt idx="260">
                  <c:v>8.8901560210696964E-2</c:v>
                </c:pt>
                <c:pt idx="261">
                  <c:v>8.0129375517274296E-2</c:v>
                </c:pt>
                <c:pt idx="262">
                  <c:v>0.15067440134054358</c:v>
                </c:pt>
                <c:pt idx="263">
                  <c:v>0.14247898354858179</c:v>
                </c:pt>
                <c:pt idx="264">
                  <c:v>0.15529339866141478</c:v>
                </c:pt>
                <c:pt idx="265">
                  <c:v>0.15250294200486073</c:v>
                </c:pt>
                <c:pt idx="266">
                  <c:v>0.1529904977067974</c:v>
                </c:pt>
                <c:pt idx="267">
                  <c:v>0.14092193658818178</c:v>
                </c:pt>
                <c:pt idx="268">
                  <c:v>0.14431632802636221</c:v>
                </c:pt>
                <c:pt idx="269">
                  <c:v>0.13782365426879853</c:v>
                </c:pt>
                <c:pt idx="270">
                  <c:v>0.12787262486243289</c:v>
                </c:pt>
                <c:pt idx="271">
                  <c:v>0.15554627255512107</c:v>
                </c:pt>
                <c:pt idx="272">
                  <c:v>0.14510041273693813</c:v>
                </c:pt>
                <c:pt idx="273">
                  <c:v>9.9769673472416512E-2</c:v>
                </c:pt>
                <c:pt idx="274">
                  <c:v>0.15581685024517239</c:v>
                </c:pt>
                <c:pt idx="275">
                  <c:v>0.12956240607104985</c:v>
                </c:pt>
                <c:pt idx="276">
                  <c:v>0.1547348805895141</c:v>
                </c:pt>
                <c:pt idx="277">
                  <c:v>0.13809082968539332</c:v>
                </c:pt>
                <c:pt idx="278">
                  <c:v>0.15262818423154198</c:v>
                </c:pt>
                <c:pt idx="279">
                  <c:v>0.1559046064493112</c:v>
                </c:pt>
                <c:pt idx="280">
                  <c:v>0.11601156082826877</c:v>
                </c:pt>
                <c:pt idx="281">
                  <c:v>0.12692216101005185</c:v>
                </c:pt>
                <c:pt idx="282">
                  <c:v>0.12235648269715413</c:v>
                </c:pt>
                <c:pt idx="283">
                  <c:v>0.15575870612797163</c:v>
                </c:pt>
                <c:pt idx="284">
                  <c:v>0.14724189581393235</c:v>
                </c:pt>
                <c:pt idx="285">
                  <c:v>0.13363217728289462</c:v>
                </c:pt>
                <c:pt idx="286">
                  <c:v>0.10563999853073447</c:v>
                </c:pt>
                <c:pt idx="287">
                  <c:v>0.15453053730005184</c:v>
                </c:pt>
                <c:pt idx="288">
                  <c:v>0.15026781040505435</c:v>
                </c:pt>
                <c:pt idx="289">
                  <c:v>0.11034467864222849</c:v>
                </c:pt>
                <c:pt idx="290">
                  <c:v>0.14409307845941233</c:v>
                </c:pt>
                <c:pt idx="291">
                  <c:v>7.1589731695915426E-2</c:v>
                </c:pt>
                <c:pt idx="292">
                  <c:v>0.1389921976048121</c:v>
                </c:pt>
                <c:pt idx="293">
                  <c:v>0.15592658799018178</c:v>
                </c:pt>
                <c:pt idx="294">
                  <c:v>0.15432498417632404</c:v>
                </c:pt>
                <c:pt idx="295">
                  <c:v>0.15592059530312155</c:v>
                </c:pt>
                <c:pt idx="296">
                  <c:v>0.14294922354728359</c:v>
                </c:pt>
                <c:pt idx="297">
                  <c:v>0.11566226331779693</c:v>
                </c:pt>
                <c:pt idx="298">
                  <c:v>0.13048226076652478</c:v>
                </c:pt>
                <c:pt idx="299">
                  <c:v>0.12168802814234012</c:v>
                </c:pt>
                <c:pt idx="300">
                  <c:v>0.1012430728476925</c:v>
                </c:pt>
                <c:pt idx="301">
                  <c:v>0.11213231053772094</c:v>
                </c:pt>
                <c:pt idx="302">
                  <c:v>0.15523575510885232</c:v>
                </c:pt>
                <c:pt idx="303">
                  <c:v>0.15565368679008107</c:v>
                </c:pt>
                <c:pt idx="304">
                  <c:v>0.12401055400932937</c:v>
                </c:pt>
                <c:pt idx="305">
                  <c:v>0.15423606299710696</c:v>
                </c:pt>
                <c:pt idx="306">
                  <c:v>0.10890514848828349</c:v>
                </c:pt>
                <c:pt idx="307">
                  <c:v>0.13991572511966188</c:v>
                </c:pt>
                <c:pt idx="308">
                  <c:v>0.15469023747612795</c:v>
                </c:pt>
                <c:pt idx="309">
                  <c:v>0.15162347615187255</c:v>
                </c:pt>
                <c:pt idx="310">
                  <c:v>5.9278818906189454E-2</c:v>
                </c:pt>
                <c:pt idx="311">
                  <c:v>2.0676181659448341E-2</c:v>
                </c:pt>
                <c:pt idx="312">
                  <c:v>7.2289494185316341E-2</c:v>
                </c:pt>
                <c:pt idx="313">
                  <c:v>0.15596649453862033</c:v>
                </c:pt>
                <c:pt idx="314">
                  <c:v>0.13156508870221797</c:v>
                </c:pt>
                <c:pt idx="315">
                  <c:v>0.1036594696981419</c:v>
                </c:pt>
                <c:pt idx="316">
                  <c:v>0.13126438680536115</c:v>
                </c:pt>
                <c:pt idx="317">
                  <c:v>0.10512228983878817</c:v>
                </c:pt>
                <c:pt idx="318">
                  <c:v>0.11931960457683878</c:v>
                </c:pt>
                <c:pt idx="319">
                  <c:v>0.15457787917709376</c:v>
                </c:pt>
                <c:pt idx="320">
                  <c:v>0.1180917002452936</c:v>
                </c:pt>
                <c:pt idx="321">
                  <c:v>0.13862037905448338</c:v>
                </c:pt>
                <c:pt idx="322">
                  <c:v>1.7901099252487957E-4</c:v>
                </c:pt>
                <c:pt idx="323">
                  <c:v>9.1115315433404384E-2</c:v>
                </c:pt>
                <c:pt idx="324">
                  <c:v>0.14308445642822182</c:v>
                </c:pt>
                <c:pt idx="325">
                  <c:v>0.1343306653320433</c:v>
                </c:pt>
                <c:pt idx="326">
                  <c:v>0.15287196759388194</c:v>
                </c:pt>
                <c:pt idx="327">
                  <c:v>0.13888273066539175</c:v>
                </c:pt>
                <c:pt idx="328">
                  <c:v>0.14247898354858179</c:v>
                </c:pt>
                <c:pt idx="329">
                  <c:v>0.15379932686742823</c:v>
                </c:pt>
                <c:pt idx="330">
                  <c:v>0.11213231053772094</c:v>
                </c:pt>
                <c:pt idx="331">
                  <c:v>0.13766772282522818</c:v>
                </c:pt>
                <c:pt idx="332">
                  <c:v>0.12249607231514041</c:v>
                </c:pt>
                <c:pt idx="333">
                  <c:v>0.14724189581393235</c:v>
                </c:pt>
                <c:pt idx="334">
                  <c:v>0.15414483705486409</c:v>
                </c:pt>
                <c:pt idx="335">
                  <c:v>0.14067293242307558</c:v>
                </c:pt>
                <c:pt idx="336">
                  <c:v>0.15592059530312155</c:v>
                </c:pt>
                <c:pt idx="337">
                  <c:v>0.15250294200486073</c:v>
                </c:pt>
                <c:pt idx="338">
                  <c:v>0.1298702864672151</c:v>
                </c:pt>
                <c:pt idx="339">
                  <c:v>8.0491124429186614E-2</c:v>
                </c:pt>
                <c:pt idx="340">
                  <c:v>0.14664701442581632</c:v>
                </c:pt>
                <c:pt idx="341">
                  <c:v>0.15517576119719498</c:v>
                </c:pt>
                <c:pt idx="342">
                  <c:v>0.13304845597940296</c:v>
                </c:pt>
                <c:pt idx="343">
                  <c:v>0.1389921976048121</c:v>
                </c:pt>
                <c:pt idx="344">
                  <c:v>0.15521089771962424</c:v>
                </c:pt>
                <c:pt idx="345">
                  <c:v>0.14684728512121448</c:v>
                </c:pt>
                <c:pt idx="346">
                  <c:v>0.1547348805895141</c:v>
                </c:pt>
                <c:pt idx="347">
                  <c:v>0.15255570210539068</c:v>
                </c:pt>
                <c:pt idx="348">
                  <c:v>8.9056019558164279E-2</c:v>
                </c:pt>
                <c:pt idx="349">
                  <c:v>0.11931960457683878</c:v>
                </c:pt>
                <c:pt idx="350">
                  <c:v>0.1427150005072404</c:v>
                </c:pt>
                <c:pt idx="351">
                  <c:v>0.13673921077296108</c:v>
                </c:pt>
                <c:pt idx="352">
                  <c:v>0.15572607194205795</c:v>
                </c:pt>
                <c:pt idx="353">
                  <c:v>0.14475722771795244</c:v>
                </c:pt>
                <c:pt idx="354">
                  <c:v>0.14409307845941233</c:v>
                </c:pt>
                <c:pt idx="355">
                  <c:v>0.14561636217504462</c:v>
                </c:pt>
                <c:pt idx="356">
                  <c:v>8.7061305525607466E-2</c:v>
                </c:pt>
                <c:pt idx="357">
                  <c:v>0.10548717823814599</c:v>
                </c:pt>
                <c:pt idx="358">
                  <c:v>0.14615443023148425</c:v>
                </c:pt>
                <c:pt idx="359">
                  <c:v>0.15409078708291207</c:v>
                </c:pt>
                <c:pt idx="360">
                  <c:v>0.15557182382866674</c:v>
                </c:pt>
                <c:pt idx="361">
                  <c:v>0.1557060250559589</c:v>
                </c:pt>
                <c:pt idx="362">
                  <c:v>0.15337874731499926</c:v>
                </c:pt>
                <c:pt idx="363">
                  <c:v>4.7849832397530254E-2</c:v>
                </c:pt>
                <c:pt idx="364">
                  <c:v>0.11213231053772094</c:v>
                </c:pt>
                <c:pt idx="365">
                  <c:v>0.14510041273693813</c:v>
                </c:pt>
                <c:pt idx="366">
                  <c:v>0.13346321228426483</c:v>
                </c:pt>
                <c:pt idx="367">
                  <c:v>0.15375697021789303</c:v>
                </c:pt>
                <c:pt idx="368">
                  <c:v>0.14977740897517453</c:v>
                </c:pt>
                <c:pt idx="369">
                  <c:v>0.13728455821339608</c:v>
                </c:pt>
                <c:pt idx="370">
                  <c:v>0.15593919677424289</c:v>
                </c:pt>
                <c:pt idx="371">
                  <c:v>0.15344208370990106</c:v>
                </c:pt>
                <c:pt idx="372">
                  <c:v>0.15534868921974054</c:v>
                </c:pt>
                <c:pt idx="373">
                  <c:v>0.14475722771795244</c:v>
                </c:pt>
                <c:pt idx="374">
                  <c:v>0.15521089771962424</c:v>
                </c:pt>
                <c:pt idx="375">
                  <c:v>0.14224118284666737</c:v>
                </c:pt>
                <c:pt idx="376">
                  <c:v>0.14615443023148425</c:v>
                </c:pt>
                <c:pt idx="377">
                  <c:v>0.15565368679008107</c:v>
                </c:pt>
                <c:pt idx="378">
                  <c:v>7.1939311870128558E-2</c:v>
                </c:pt>
                <c:pt idx="379">
                  <c:v>0.14444515916760098</c:v>
                </c:pt>
                <c:pt idx="380">
                  <c:v>0.14364102838965814</c:v>
                </c:pt>
                <c:pt idx="381">
                  <c:v>0.14077749792093172</c:v>
                </c:pt>
                <c:pt idx="382">
                  <c:v>0.13449714603444177</c:v>
                </c:pt>
                <c:pt idx="383">
                  <c:v>0.10087500819489188</c:v>
                </c:pt>
                <c:pt idx="384">
                  <c:v>0.15529339866141478</c:v>
                </c:pt>
                <c:pt idx="385">
                  <c:v>0.15596072794227084</c:v>
                </c:pt>
                <c:pt idx="386">
                  <c:v>9.9246285349227262E-2</c:v>
                </c:pt>
                <c:pt idx="387">
                  <c:v>0.15133735464691325</c:v>
                </c:pt>
                <c:pt idx="388">
                  <c:v>0.12531541519269757</c:v>
                </c:pt>
                <c:pt idx="389">
                  <c:v>0.15344208370990106</c:v>
                </c:pt>
                <c:pt idx="390">
                  <c:v>0.15465754186462799</c:v>
                </c:pt>
                <c:pt idx="391">
                  <c:v>0.11877881127434135</c:v>
                </c:pt>
                <c:pt idx="392">
                  <c:v>0.15250294200486073</c:v>
                </c:pt>
                <c:pt idx="393">
                  <c:v>0.14475722771795244</c:v>
                </c:pt>
                <c:pt idx="394">
                  <c:v>0.15142135714589647</c:v>
                </c:pt>
                <c:pt idx="395">
                  <c:v>0.15563088562222699</c:v>
                </c:pt>
                <c:pt idx="396">
                  <c:v>0.11705506028552207</c:v>
                </c:pt>
                <c:pt idx="397">
                  <c:v>0.15230040701800254</c:v>
                </c:pt>
                <c:pt idx="398">
                  <c:v>0.15581685024517239</c:v>
                </c:pt>
                <c:pt idx="399">
                  <c:v>0.14519059763745179</c:v>
                </c:pt>
                <c:pt idx="400">
                  <c:v>0.14190067861798134</c:v>
                </c:pt>
                <c:pt idx="401">
                  <c:v>0.12912335840452643</c:v>
                </c:pt>
                <c:pt idx="402">
                  <c:v>5.0593996529064008E-3</c:v>
                </c:pt>
                <c:pt idx="403">
                  <c:v>0.15365428477977336</c:v>
                </c:pt>
                <c:pt idx="404">
                  <c:v>1.3507714971625192E-2</c:v>
                </c:pt>
                <c:pt idx="405">
                  <c:v>9.7554939682285749E-2</c:v>
                </c:pt>
                <c:pt idx="406">
                  <c:v>1.7904270521500631E-2</c:v>
                </c:pt>
                <c:pt idx="407">
                  <c:v>0.15255570210539068</c:v>
                </c:pt>
                <c:pt idx="408">
                  <c:v>3.0477870421123703E-2</c:v>
                </c:pt>
                <c:pt idx="409">
                  <c:v>0.11897776833155729</c:v>
                </c:pt>
                <c:pt idx="410">
                  <c:v>0.13421025409965034</c:v>
                </c:pt>
                <c:pt idx="411">
                  <c:v>0.15242916598853073</c:v>
                </c:pt>
                <c:pt idx="412">
                  <c:v>0.15508659501609606</c:v>
                </c:pt>
                <c:pt idx="413">
                  <c:v>0.14364102838965814</c:v>
                </c:pt>
                <c:pt idx="414">
                  <c:v>0.14052750127788513</c:v>
                </c:pt>
                <c:pt idx="415">
                  <c:v>0.14953882419452524</c:v>
                </c:pt>
                <c:pt idx="416">
                  <c:v>0.14624058638562326</c:v>
                </c:pt>
                <c:pt idx="417">
                  <c:v>0.10636840199295824</c:v>
                </c:pt>
                <c:pt idx="418">
                  <c:v>4.6542995141084197E-2</c:v>
                </c:pt>
                <c:pt idx="419">
                  <c:v>1.0123707663814166E-2</c:v>
                </c:pt>
                <c:pt idx="420">
                  <c:v>0.10035235117527727</c:v>
                </c:pt>
                <c:pt idx="421">
                  <c:v>0.12235648269715413</c:v>
                </c:pt>
                <c:pt idx="422">
                  <c:v>0.14594747730328275</c:v>
                </c:pt>
                <c:pt idx="423">
                  <c:v>0.15405131050057824</c:v>
                </c:pt>
                <c:pt idx="424">
                  <c:v>0.13275450858146032</c:v>
                </c:pt>
                <c:pt idx="425">
                  <c:v>0.15359358816897134</c:v>
                </c:pt>
                <c:pt idx="426">
                  <c:v>0.14475722771795244</c:v>
                </c:pt>
                <c:pt idx="427">
                  <c:v>0.15133735464691325</c:v>
                </c:pt>
                <c:pt idx="428">
                  <c:v>0.10145678659122172</c:v>
                </c:pt>
                <c:pt idx="429">
                  <c:v>3.1881749036078592E-2</c:v>
                </c:pt>
                <c:pt idx="430">
                  <c:v>0.1389921976048121</c:v>
                </c:pt>
                <c:pt idx="431">
                  <c:v>0.15176326028518894</c:v>
                </c:pt>
                <c:pt idx="432">
                  <c:v>0.1180917002452936</c:v>
                </c:pt>
                <c:pt idx="433">
                  <c:v>8.81648785049675E-2</c:v>
                </c:pt>
                <c:pt idx="434">
                  <c:v>0.14696271689669052</c:v>
                </c:pt>
                <c:pt idx="435">
                  <c:v>0.15104253852709593</c:v>
                </c:pt>
                <c:pt idx="436">
                  <c:v>9.8293676221728118E-2</c:v>
                </c:pt>
                <c:pt idx="437">
                  <c:v>0.11601156082826877</c:v>
                </c:pt>
                <c:pt idx="438">
                  <c:v>8.9424686457968652E-2</c:v>
                </c:pt>
                <c:pt idx="439">
                  <c:v>0.15365428477977336</c:v>
                </c:pt>
                <c:pt idx="440">
                  <c:v>0.15354932102250557</c:v>
                </c:pt>
                <c:pt idx="441">
                  <c:v>0.13449714603444177</c:v>
                </c:pt>
                <c:pt idx="442">
                  <c:v>6.3872303413301551E-2</c:v>
                </c:pt>
                <c:pt idx="443">
                  <c:v>0.15587447259726797</c:v>
                </c:pt>
                <c:pt idx="444">
                  <c:v>0.13108910419430603</c:v>
                </c:pt>
                <c:pt idx="445">
                  <c:v>0.10766869699239913</c:v>
                </c:pt>
                <c:pt idx="446">
                  <c:v>7.1589731695915426E-2</c:v>
                </c:pt>
                <c:pt idx="447">
                  <c:v>0.15250294200486073</c:v>
                </c:pt>
                <c:pt idx="448">
                  <c:v>0.14552777717954049</c:v>
                </c:pt>
                <c:pt idx="449">
                  <c:v>0.15379932686742823</c:v>
                </c:pt>
                <c:pt idx="450">
                  <c:v>0.13375378340465427</c:v>
                </c:pt>
                <c:pt idx="451">
                  <c:v>0.15593420244853853</c:v>
                </c:pt>
                <c:pt idx="452">
                  <c:v>0.14773934001263281</c:v>
                </c:pt>
                <c:pt idx="453">
                  <c:v>6.043853582662103E-2</c:v>
                </c:pt>
                <c:pt idx="454">
                  <c:v>0.11740138624679197</c:v>
                </c:pt>
                <c:pt idx="455">
                  <c:v>0.11213231053772094</c:v>
                </c:pt>
                <c:pt idx="456">
                  <c:v>7.6685419248572265E-2</c:v>
                </c:pt>
                <c:pt idx="457">
                  <c:v>0.10803086540967062</c:v>
                </c:pt>
                <c:pt idx="458">
                  <c:v>0.14754818301859238</c:v>
                </c:pt>
                <c:pt idx="459">
                  <c:v>7.8477576282136807E-2</c:v>
                </c:pt>
                <c:pt idx="460">
                  <c:v>0.14294922354728359</c:v>
                </c:pt>
                <c:pt idx="461">
                  <c:v>0.14552777717954049</c:v>
                </c:pt>
                <c:pt idx="462">
                  <c:v>3.8015496796909722E-2</c:v>
                </c:pt>
                <c:pt idx="463">
                  <c:v>0.15558976236500074</c:v>
                </c:pt>
                <c:pt idx="464">
                  <c:v>4.7562758890253201E-2</c:v>
                </c:pt>
                <c:pt idx="465">
                  <c:v>0.14696271689669052</c:v>
                </c:pt>
                <c:pt idx="466">
                  <c:v>0.15517576119719498</c:v>
                </c:pt>
                <c:pt idx="467">
                  <c:v>0.15375697021789303</c:v>
                </c:pt>
                <c:pt idx="468">
                  <c:v>7.5260497816616159E-2</c:v>
                </c:pt>
                <c:pt idx="469">
                  <c:v>4.4232403937040608E-3</c:v>
                </c:pt>
                <c:pt idx="470">
                  <c:v>3.5095235243085318E-2</c:v>
                </c:pt>
                <c:pt idx="471">
                  <c:v>0.15203624386035389</c:v>
                </c:pt>
                <c:pt idx="472">
                  <c:v>4.1240810006620165E-2</c:v>
                </c:pt>
                <c:pt idx="473">
                  <c:v>0.13739804606252673</c:v>
                </c:pt>
                <c:pt idx="474">
                  <c:v>0.11091137153050541</c:v>
                </c:pt>
                <c:pt idx="475">
                  <c:v>0.15534868921974054</c:v>
                </c:pt>
                <c:pt idx="476">
                  <c:v>0.15575870612797163</c:v>
                </c:pt>
                <c:pt idx="477">
                  <c:v>9.0617443416168373E-3</c:v>
                </c:pt>
                <c:pt idx="478">
                  <c:v>0.15242916598853073</c:v>
                </c:pt>
                <c:pt idx="479">
                  <c:v>0.14176027123785256</c:v>
                </c:pt>
                <c:pt idx="480">
                  <c:v>0.11461015746730295</c:v>
                </c:pt>
                <c:pt idx="481">
                  <c:v>0.11446268935066352</c:v>
                </c:pt>
                <c:pt idx="482">
                  <c:v>8.0642851421337633E-2</c:v>
                </c:pt>
                <c:pt idx="483">
                  <c:v>0.12628279549591842</c:v>
                </c:pt>
                <c:pt idx="484">
                  <c:v>0.12912335840452643</c:v>
                </c:pt>
                <c:pt idx="485">
                  <c:v>0.14773934001263281</c:v>
                </c:pt>
                <c:pt idx="486">
                  <c:v>5.6910881107168791E-2</c:v>
                </c:pt>
                <c:pt idx="487">
                  <c:v>0.13925223253246238</c:v>
                </c:pt>
                <c:pt idx="488">
                  <c:v>0.12768940003390364</c:v>
                </c:pt>
                <c:pt idx="489">
                  <c:v>0.13820232822396122</c:v>
                </c:pt>
                <c:pt idx="490">
                  <c:v>0.14987385173993414</c:v>
                </c:pt>
                <c:pt idx="491">
                  <c:v>5.0305973337475947E-2</c:v>
                </c:pt>
                <c:pt idx="492">
                  <c:v>0.15242916598853073</c:v>
                </c:pt>
                <c:pt idx="493">
                  <c:v>6.5550100982712106E-2</c:v>
                </c:pt>
                <c:pt idx="494">
                  <c:v>0.15427361048654989</c:v>
                </c:pt>
                <c:pt idx="495">
                  <c:v>0.11863509814908442</c:v>
                </c:pt>
                <c:pt idx="496">
                  <c:v>0.14497485865206047</c:v>
                </c:pt>
                <c:pt idx="497">
                  <c:v>0.1303544437653652</c:v>
                </c:pt>
                <c:pt idx="498">
                  <c:v>0.15242916598853073</c:v>
                </c:pt>
                <c:pt idx="499">
                  <c:v>0.15548049804922293</c:v>
                </c:pt>
                <c:pt idx="500">
                  <c:v>0.10512228983878817</c:v>
                </c:pt>
                <c:pt idx="501">
                  <c:v>0.15127629453731126</c:v>
                </c:pt>
                <c:pt idx="502">
                  <c:v>0.13139057111381841</c:v>
                </c:pt>
                <c:pt idx="503">
                  <c:v>0.1085440623103605</c:v>
                </c:pt>
                <c:pt idx="504">
                  <c:v>0.15582782970377945</c:v>
                </c:pt>
                <c:pt idx="505">
                  <c:v>8.6480541030454036E-2</c:v>
                </c:pt>
                <c:pt idx="506">
                  <c:v>0.15423606299710696</c:v>
                </c:pt>
                <c:pt idx="507">
                  <c:v>8.6693876001500761E-2</c:v>
                </c:pt>
                <c:pt idx="508">
                  <c:v>7.9919421011131628E-2</c:v>
                </c:pt>
                <c:pt idx="509">
                  <c:v>0.13518515939356798</c:v>
                </c:pt>
                <c:pt idx="510">
                  <c:v>0.13701266022320618</c:v>
                </c:pt>
                <c:pt idx="511">
                  <c:v>0.14377308616060244</c:v>
                </c:pt>
                <c:pt idx="512">
                  <c:v>1.825926180538609E-2</c:v>
                </c:pt>
                <c:pt idx="513">
                  <c:v>5.2098491770617199E-2</c:v>
                </c:pt>
                <c:pt idx="514">
                  <c:v>7.1736166303157989E-2</c:v>
                </c:pt>
                <c:pt idx="515">
                  <c:v>0.14409307845941233</c:v>
                </c:pt>
                <c:pt idx="516">
                  <c:v>0.12577424695337674</c:v>
                </c:pt>
                <c:pt idx="517">
                  <c:v>0.14874000846952939</c:v>
                </c:pt>
                <c:pt idx="518">
                  <c:v>9.7400088490024184E-2</c:v>
                </c:pt>
                <c:pt idx="519">
                  <c:v>0.14475722771795244</c:v>
                </c:pt>
                <c:pt idx="520">
                  <c:v>6.6423388317252863E-2</c:v>
                </c:pt>
                <c:pt idx="521">
                  <c:v>1.316088608419861E-2</c:v>
                </c:pt>
                <c:pt idx="522">
                  <c:v>0.15262818423154198</c:v>
                </c:pt>
                <c:pt idx="523">
                  <c:v>0.1389921976048121</c:v>
                </c:pt>
                <c:pt idx="524">
                  <c:v>0.12818710667685809</c:v>
                </c:pt>
                <c:pt idx="525">
                  <c:v>0.13017690881710106</c:v>
                </c:pt>
                <c:pt idx="526">
                  <c:v>0.14811560564314691</c:v>
                </c:pt>
                <c:pt idx="527">
                  <c:v>6.1090894420774887E-2</c:v>
                </c:pt>
                <c:pt idx="528">
                  <c:v>7.0197586105536558E-2</c:v>
                </c:pt>
                <c:pt idx="529">
                  <c:v>0.10491016905592976</c:v>
                </c:pt>
                <c:pt idx="530">
                  <c:v>2.3475668937494264E-2</c:v>
                </c:pt>
                <c:pt idx="531">
                  <c:v>4.7562758890253201E-2</c:v>
                </c:pt>
                <c:pt idx="532">
                  <c:v>6.7246270885899379E-2</c:v>
                </c:pt>
                <c:pt idx="533">
                  <c:v>0.15588623662006437</c:v>
                </c:pt>
                <c:pt idx="534">
                  <c:v>0.15237547359290185</c:v>
                </c:pt>
                <c:pt idx="535">
                  <c:v>8.5380115494875661E-2</c:v>
                </c:pt>
                <c:pt idx="536">
                  <c:v>4.8548408699440194E-2</c:v>
                </c:pt>
                <c:pt idx="537">
                  <c:v>7.1038326972932914E-2</c:v>
                </c:pt>
                <c:pt idx="538">
                  <c:v>1.1635284931180887E-2</c:v>
                </c:pt>
                <c:pt idx="539">
                  <c:v>0.12563896936043067</c:v>
                </c:pt>
                <c:pt idx="540">
                  <c:v>0.15405131050057824</c:v>
                </c:pt>
                <c:pt idx="541">
                  <c:v>7.6731721161195027E-3</c:v>
                </c:pt>
                <c:pt idx="542">
                  <c:v>3.0943533689786725E-3</c:v>
                </c:pt>
                <c:pt idx="543">
                  <c:v>0.13334101621424657</c:v>
                </c:pt>
                <c:pt idx="544">
                  <c:v>0.15333257770669192</c:v>
                </c:pt>
                <c:pt idx="545">
                  <c:v>0.1527511946147049</c:v>
                </c:pt>
                <c:pt idx="546">
                  <c:v>0.10512228983878817</c:v>
                </c:pt>
                <c:pt idx="547">
                  <c:v>0.15127629453731126</c:v>
                </c:pt>
                <c:pt idx="548">
                  <c:v>0.15595426922812344</c:v>
                </c:pt>
                <c:pt idx="549">
                  <c:v>0.15550041818329507</c:v>
                </c:pt>
                <c:pt idx="550">
                  <c:v>0.14294922354728359</c:v>
                </c:pt>
                <c:pt idx="551">
                  <c:v>5.9789487987841283E-2</c:v>
                </c:pt>
                <c:pt idx="552">
                  <c:v>0.15436156453423736</c:v>
                </c:pt>
                <c:pt idx="553">
                  <c:v>3.8769432770415904E-2</c:v>
                </c:pt>
                <c:pt idx="554">
                  <c:v>0.1423795382582847</c:v>
                </c:pt>
                <c:pt idx="555">
                  <c:v>0.153995926045533</c:v>
                </c:pt>
                <c:pt idx="556">
                  <c:v>0.1511910301393439</c:v>
                </c:pt>
                <c:pt idx="557">
                  <c:v>0.14919542395755664</c:v>
                </c:pt>
                <c:pt idx="558">
                  <c:v>0.1273730615146236</c:v>
                </c:pt>
                <c:pt idx="559">
                  <c:v>0.13048226076652478</c:v>
                </c:pt>
                <c:pt idx="560">
                  <c:v>7.5466923017450865E-2</c:v>
                </c:pt>
                <c:pt idx="561">
                  <c:v>0.15578896602445735</c:v>
                </c:pt>
                <c:pt idx="562">
                  <c:v>7.5111680197861949E-2</c:v>
                </c:pt>
                <c:pt idx="563">
                  <c:v>0.13334101621424657</c:v>
                </c:pt>
                <c:pt idx="564">
                  <c:v>0.15441159654481698</c:v>
                </c:pt>
                <c:pt idx="565">
                  <c:v>0.15529339866141478</c:v>
                </c:pt>
                <c:pt idx="566">
                  <c:v>0.14773934001263281</c:v>
                </c:pt>
                <c:pt idx="567">
                  <c:v>0.13228700600775281</c:v>
                </c:pt>
                <c:pt idx="568">
                  <c:v>0.1401698159616569</c:v>
                </c:pt>
                <c:pt idx="569">
                  <c:v>0.11725633528046257</c:v>
                </c:pt>
                <c:pt idx="570">
                  <c:v>0.14970738832215313</c:v>
                </c:pt>
                <c:pt idx="571">
                  <c:v>0.14624058638562326</c:v>
                </c:pt>
                <c:pt idx="572">
                  <c:v>9.2009058955968781E-2</c:v>
                </c:pt>
                <c:pt idx="573">
                  <c:v>0.12081989769556936</c:v>
                </c:pt>
                <c:pt idx="574">
                  <c:v>6.2543829287789565E-2</c:v>
                </c:pt>
                <c:pt idx="575">
                  <c:v>0.15589422515991705</c:v>
                </c:pt>
                <c:pt idx="576">
                  <c:v>0.13449714603444177</c:v>
                </c:pt>
                <c:pt idx="577">
                  <c:v>0.15389877116834622</c:v>
                </c:pt>
                <c:pt idx="578">
                  <c:v>0.11863509814908442</c:v>
                </c:pt>
                <c:pt idx="579">
                  <c:v>0.14042222198160254</c:v>
                </c:pt>
                <c:pt idx="580">
                  <c:v>0.11446268935066352</c:v>
                </c:pt>
                <c:pt idx="581">
                  <c:v>0.15557182382866674</c:v>
                </c:pt>
                <c:pt idx="582">
                  <c:v>0.15554627255512107</c:v>
                </c:pt>
                <c:pt idx="583">
                  <c:v>0.15224578475125297</c:v>
                </c:pt>
                <c:pt idx="584">
                  <c:v>0.15359358816897134</c:v>
                </c:pt>
                <c:pt idx="585">
                  <c:v>0.10636840199295824</c:v>
                </c:pt>
                <c:pt idx="586">
                  <c:v>3.1439666501739877E-2</c:v>
                </c:pt>
                <c:pt idx="587">
                  <c:v>0.15262818423154198</c:v>
                </c:pt>
                <c:pt idx="588">
                  <c:v>0.15262818423154198</c:v>
                </c:pt>
                <c:pt idx="589">
                  <c:v>0.10439150847403587</c:v>
                </c:pt>
                <c:pt idx="590">
                  <c:v>8.6480541030454036E-2</c:v>
                </c:pt>
                <c:pt idx="591">
                  <c:v>0.13404293839056608</c:v>
                </c:pt>
                <c:pt idx="592">
                  <c:v>0.15545220134806323</c:v>
                </c:pt>
                <c:pt idx="593">
                  <c:v>0.15498170525906793</c:v>
                </c:pt>
                <c:pt idx="594">
                  <c:v>0.14781885533152053</c:v>
                </c:pt>
                <c:pt idx="595">
                  <c:v>0.13546705586777597</c:v>
                </c:pt>
                <c:pt idx="596">
                  <c:v>0.11425809383280228</c:v>
                </c:pt>
                <c:pt idx="597">
                  <c:v>7.0544681031624201E-2</c:v>
                </c:pt>
                <c:pt idx="598">
                  <c:v>0.13646422130956837</c:v>
                </c:pt>
                <c:pt idx="599">
                  <c:v>0.14510041273693813</c:v>
                </c:pt>
                <c:pt idx="600">
                  <c:v>0.13449714603444177</c:v>
                </c:pt>
                <c:pt idx="601">
                  <c:v>1.2709540704149541E-2</c:v>
                </c:pt>
                <c:pt idx="602">
                  <c:v>0.14603444689380046</c:v>
                </c:pt>
                <c:pt idx="603">
                  <c:v>0.14800715271891923</c:v>
                </c:pt>
                <c:pt idx="604">
                  <c:v>0.12282845534070098</c:v>
                </c:pt>
                <c:pt idx="605">
                  <c:v>0.14696271689669052</c:v>
                </c:pt>
                <c:pt idx="606">
                  <c:v>9.3857596136711255E-2</c:v>
                </c:pt>
                <c:pt idx="607">
                  <c:v>0.116707972159952</c:v>
                </c:pt>
                <c:pt idx="608">
                  <c:v>0.14762854109772122</c:v>
                </c:pt>
                <c:pt idx="609">
                  <c:v>0.12447540704147746</c:v>
                </c:pt>
                <c:pt idx="610">
                  <c:v>0.1395106216241459</c:v>
                </c:pt>
                <c:pt idx="611">
                  <c:v>0.15580094151056934</c:v>
                </c:pt>
                <c:pt idx="612">
                  <c:v>0.10947502882948836</c:v>
                </c:pt>
                <c:pt idx="613">
                  <c:v>4.3220595614908749E-2</c:v>
                </c:pt>
                <c:pt idx="614">
                  <c:v>0.12943300283082773</c:v>
                </c:pt>
                <c:pt idx="615">
                  <c:v>3.3366349813568764E-2</c:v>
                </c:pt>
                <c:pt idx="616">
                  <c:v>7.6423672109512501E-3</c:v>
                </c:pt>
                <c:pt idx="617">
                  <c:v>0.13346321228426483</c:v>
                </c:pt>
                <c:pt idx="618">
                  <c:v>0.13976735392012632</c:v>
                </c:pt>
                <c:pt idx="619">
                  <c:v>4.2146075723810475E-2</c:v>
                </c:pt>
                <c:pt idx="620">
                  <c:v>0.10766869699239913</c:v>
                </c:pt>
                <c:pt idx="621">
                  <c:v>0.15521089771962424</c:v>
                </c:pt>
                <c:pt idx="622">
                  <c:v>0.15104253852709593</c:v>
                </c:pt>
                <c:pt idx="623">
                  <c:v>0.15365428477977336</c:v>
                </c:pt>
                <c:pt idx="624">
                  <c:v>8.318675744021492E-2</c:v>
                </c:pt>
                <c:pt idx="625">
                  <c:v>6.8128716641711939E-2</c:v>
                </c:pt>
                <c:pt idx="626">
                  <c:v>0.13701266022320618</c:v>
                </c:pt>
                <c:pt idx="627">
                  <c:v>2.6268486748510136E-2</c:v>
                </c:pt>
                <c:pt idx="628">
                  <c:v>0.14704558182767188</c:v>
                </c:pt>
                <c:pt idx="629">
                  <c:v>9.7030541722741198E-2</c:v>
                </c:pt>
                <c:pt idx="630">
                  <c:v>0.15592059530312155</c:v>
                </c:pt>
                <c:pt idx="631">
                  <c:v>9.1854184752171525E-2</c:v>
                </c:pt>
                <c:pt idx="632">
                  <c:v>0.13646422130956837</c:v>
                </c:pt>
                <c:pt idx="633">
                  <c:v>0.13078632999054918</c:v>
                </c:pt>
                <c:pt idx="634">
                  <c:v>0.15089188647546986</c:v>
                </c:pt>
                <c:pt idx="635">
                  <c:v>0.1107032944274035</c:v>
                </c:pt>
                <c:pt idx="636">
                  <c:v>0.12499078386499916</c:v>
                </c:pt>
                <c:pt idx="637">
                  <c:v>8.927291721231212E-7</c:v>
                </c:pt>
                <c:pt idx="638">
                  <c:v>9.9769673472416512E-2</c:v>
                </c:pt>
                <c:pt idx="639">
                  <c:v>9.9983827832211436E-2</c:v>
                </c:pt>
                <c:pt idx="640">
                  <c:v>5.9789487987841283E-2</c:v>
                </c:pt>
                <c:pt idx="641">
                  <c:v>0.14656249645255257</c:v>
                </c:pt>
                <c:pt idx="642">
                  <c:v>0.12705556473655513</c:v>
                </c:pt>
                <c:pt idx="643">
                  <c:v>2.8075493976041202E-5</c:v>
                </c:pt>
                <c:pt idx="644">
                  <c:v>0.10730610262705373</c:v>
                </c:pt>
                <c:pt idx="645">
                  <c:v>6.622641021511444E-2</c:v>
                </c:pt>
                <c:pt idx="646">
                  <c:v>0.15354932102250557</c:v>
                </c:pt>
                <c:pt idx="647">
                  <c:v>0.15572607194205795</c:v>
                </c:pt>
                <c:pt idx="648">
                  <c:v>6.1884314605585265E-2</c:v>
                </c:pt>
                <c:pt idx="649">
                  <c:v>0.15557182382866674</c:v>
                </c:pt>
                <c:pt idx="650">
                  <c:v>0.14573858990281791</c:v>
                </c:pt>
                <c:pt idx="651">
                  <c:v>9.0376864011180461E-2</c:v>
                </c:pt>
                <c:pt idx="652">
                  <c:v>0.15441159654481698</c:v>
                </c:pt>
                <c:pt idx="653">
                  <c:v>0.14715986289506852</c:v>
                </c:pt>
                <c:pt idx="654">
                  <c:v>8.1005161447817095E-2</c:v>
                </c:pt>
                <c:pt idx="655">
                  <c:v>0.125961433683832</c:v>
                </c:pt>
                <c:pt idx="656">
                  <c:v>5.6280788923701842E-2</c:v>
                </c:pt>
                <c:pt idx="657">
                  <c:v>0.15545220134806323</c:v>
                </c:pt>
                <c:pt idx="658">
                  <c:v>0.1494399433526471</c:v>
                </c:pt>
                <c:pt idx="659">
                  <c:v>7.8837387686986268E-2</c:v>
                </c:pt>
                <c:pt idx="660">
                  <c:v>0.15566964044407755</c:v>
                </c:pt>
                <c:pt idx="661">
                  <c:v>0.15418334996686334</c:v>
                </c:pt>
                <c:pt idx="662">
                  <c:v>0.15526952663023988</c:v>
                </c:pt>
                <c:pt idx="663">
                  <c:v>0.15268000965374032</c:v>
                </c:pt>
                <c:pt idx="664">
                  <c:v>0.14165860534020755</c:v>
                </c:pt>
                <c:pt idx="665">
                  <c:v>3.0477870421123703E-2</c:v>
                </c:pt>
                <c:pt idx="666">
                  <c:v>0.11177589896514563</c:v>
                </c:pt>
                <c:pt idx="667">
                  <c:v>7.7400866742886237E-2</c:v>
                </c:pt>
                <c:pt idx="668">
                  <c:v>0.10013829656511884</c:v>
                </c:pt>
                <c:pt idx="669">
                  <c:v>0.10890514848828349</c:v>
                </c:pt>
                <c:pt idx="670">
                  <c:v>0.1511290609947937</c:v>
                </c:pt>
                <c:pt idx="671">
                  <c:v>0.13004855789148079</c:v>
                </c:pt>
                <c:pt idx="672">
                  <c:v>0.13873052785594425</c:v>
                </c:pt>
                <c:pt idx="673">
                  <c:v>0.14444515916760098</c:v>
                </c:pt>
                <c:pt idx="674">
                  <c:v>0.15369759766097729</c:v>
                </c:pt>
                <c:pt idx="675">
                  <c:v>0.1107032944274035</c:v>
                </c:pt>
                <c:pt idx="676">
                  <c:v>4.2568767359841865E-2</c:v>
                </c:pt>
                <c:pt idx="677">
                  <c:v>0.14002241851645278</c:v>
                </c:pt>
                <c:pt idx="678">
                  <c:v>0.11863509814908442</c:v>
                </c:pt>
                <c:pt idx="679">
                  <c:v>0.12818710667685809</c:v>
                </c:pt>
                <c:pt idx="680">
                  <c:v>0.12577424695337674</c:v>
                </c:pt>
                <c:pt idx="681">
                  <c:v>6.1746519311492921E-2</c:v>
                </c:pt>
                <c:pt idx="682">
                  <c:v>0.15596649453862033</c:v>
                </c:pt>
                <c:pt idx="683">
                  <c:v>0.15552734278672939</c:v>
                </c:pt>
                <c:pt idx="684">
                  <c:v>9.1854184752171525E-2</c:v>
                </c:pt>
                <c:pt idx="685">
                  <c:v>0.15250294200486073</c:v>
                </c:pt>
                <c:pt idx="686">
                  <c:v>0.13245918606062257</c:v>
                </c:pt>
                <c:pt idx="687">
                  <c:v>0.15303950520473469</c:v>
                </c:pt>
                <c:pt idx="688">
                  <c:v>0.15409078708291207</c:v>
                </c:pt>
                <c:pt idx="689">
                  <c:v>0.15268000965374032</c:v>
                </c:pt>
                <c:pt idx="690">
                  <c:v>0.14696271689669052</c:v>
                </c:pt>
                <c:pt idx="691">
                  <c:v>0.12000072381660669</c:v>
                </c:pt>
                <c:pt idx="692">
                  <c:v>0.11912113352083646</c:v>
                </c:pt>
                <c:pt idx="693">
                  <c:v>0.15385737267433455</c:v>
                </c:pt>
                <c:pt idx="694">
                  <c:v>0.10292627152108769</c:v>
                </c:pt>
                <c:pt idx="695">
                  <c:v>0.15389877116834622</c:v>
                </c:pt>
                <c:pt idx="696">
                  <c:v>0.14704558182767188</c:v>
                </c:pt>
                <c:pt idx="697">
                  <c:v>8.81648785049675E-2</c:v>
                </c:pt>
                <c:pt idx="698">
                  <c:v>7.8837387686986268E-2</c:v>
                </c:pt>
                <c:pt idx="699">
                  <c:v>7.7967740018326168E-2</c:v>
                </c:pt>
                <c:pt idx="700">
                  <c:v>0.12282845534070098</c:v>
                </c:pt>
                <c:pt idx="701">
                  <c:v>7.5260497816616159E-2</c:v>
                </c:pt>
                <c:pt idx="702">
                  <c:v>0.1521138813324158</c:v>
                </c:pt>
                <c:pt idx="703">
                  <c:v>5.8315583612616483E-2</c:v>
                </c:pt>
                <c:pt idx="704">
                  <c:v>7.12407613967104E-2</c:v>
                </c:pt>
                <c:pt idx="705">
                  <c:v>0.15287196759388194</c:v>
                </c:pt>
                <c:pt idx="706">
                  <c:v>0.13755489334502816</c:v>
                </c:pt>
                <c:pt idx="707">
                  <c:v>0.15465754186462799</c:v>
                </c:pt>
                <c:pt idx="708">
                  <c:v>0.15537972616984994</c:v>
                </c:pt>
                <c:pt idx="709">
                  <c:v>6.930474431375809E-2</c:v>
                </c:pt>
                <c:pt idx="710">
                  <c:v>0.15593919677424289</c:v>
                </c:pt>
                <c:pt idx="711">
                  <c:v>7.6328429325302469E-2</c:v>
                </c:pt>
                <c:pt idx="712">
                  <c:v>0.15595726618997297</c:v>
                </c:pt>
                <c:pt idx="713">
                  <c:v>0.15237547359290185</c:v>
                </c:pt>
                <c:pt idx="714">
                  <c:v>0.13048226076652478</c:v>
                </c:pt>
                <c:pt idx="715">
                  <c:v>0.1521694310057444</c:v>
                </c:pt>
                <c:pt idx="716">
                  <c:v>5.8501497012497634E-2</c:v>
                </c:pt>
                <c:pt idx="717">
                  <c:v>0.15333257770669192</c:v>
                </c:pt>
                <c:pt idx="718">
                  <c:v>0.1107032944274035</c:v>
                </c:pt>
                <c:pt idx="719">
                  <c:v>0.14165860534020755</c:v>
                </c:pt>
                <c:pt idx="720">
                  <c:v>0.10636840199295824</c:v>
                </c:pt>
                <c:pt idx="721">
                  <c:v>0.1107032944274035</c:v>
                </c:pt>
                <c:pt idx="722">
                  <c:v>0.14422299080150799</c:v>
                </c:pt>
                <c:pt idx="723">
                  <c:v>7.1736166303157989E-2</c:v>
                </c:pt>
                <c:pt idx="724">
                  <c:v>1.4101881498635048E-2</c:v>
                </c:pt>
                <c:pt idx="725">
                  <c:v>8.5013828699466457E-2</c:v>
                </c:pt>
                <c:pt idx="726">
                  <c:v>0.15594542726174745</c:v>
                </c:pt>
                <c:pt idx="727">
                  <c:v>8.9793507102526246E-2</c:v>
                </c:pt>
                <c:pt idx="728">
                  <c:v>0.12101582672221967</c:v>
                </c:pt>
                <c:pt idx="729">
                  <c:v>0.12249607231514041</c:v>
                </c:pt>
                <c:pt idx="730">
                  <c:v>0.15537972616984994</c:v>
                </c:pt>
                <c:pt idx="731">
                  <c:v>0.12563896936043067</c:v>
                </c:pt>
                <c:pt idx="732">
                  <c:v>1.4968266728230858E-2</c:v>
                </c:pt>
                <c:pt idx="733">
                  <c:v>8.391667380620263E-2</c:v>
                </c:pt>
                <c:pt idx="734">
                  <c:v>0.15581685024517239</c:v>
                </c:pt>
                <c:pt idx="735">
                  <c:v>0.12912335840452643</c:v>
                </c:pt>
                <c:pt idx="736">
                  <c:v>0.14247898354858179</c:v>
                </c:pt>
                <c:pt idx="737">
                  <c:v>0.125961433683832</c:v>
                </c:pt>
                <c:pt idx="738">
                  <c:v>0.15480989182492672</c:v>
                </c:pt>
                <c:pt idx="739">
                  <c:v>8.0129375517274296E-2</c:v>
                </c:pt>
                <c:pt idx="740">
                  <c:v>0.15558976236500074</c:v>
                </c:pt>
                <c:pt idx="741">
                  <c:v>6.930474431375809E-2</c:v>
                </c:pt>
                <c:pt idx="742">
                  <c:v>0.12081989769556936</c:v>
                </c:pt>
                <c:pt idx="743">
                  <c:v>0.15577167709288778</c:v>
                </c:pt>
                <c:pt idx="744">
                  <c:v>0.1254511479943263</c:v>
                </c:pt>
                <c:pt idx="745">
                  <c:v>0.14830069763563647</c:v>
                </c:pt>
                <c:pt idx="746">
                  <c:v>0.12609625075722308</c:v>
                </c:pt>
                <c:pt idx="747">
                  <c:v>0.15414483705486409</c:v>
                </c:pt>
                <c:pt idx="748">
                  <c:v>0.14052750127788513</c:v>
                </c:pt>
                <c:pt idx="749">
                  <c:v>6.3399570071577455E-2</c:v>
                </c:pt>
                <c:pt idx="750">
                  <c:v>0.13793582063841581</c:v>
                </c:pt>
                <c:pt idx="751">
                  <c:v>0.15561393913911614</c:v>
                </c:pt>
                <c:pt idx="752">
                  <c:v>0.1254511479943263</c:v>
                </c:pt>
                <c:pt idx="753">
                  <c:v>0.12081989769556936</c:v>
                </c:pt>
              </c:numCache>
            </c:numRef>
          </c:yVal>
          <c:smooth val="0"/>
        </c:ser>
        <c:ser>
          <c:idx val="1"/>
          <c:order val="1"/>
          <c:tx>
            <c:v>XLE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Charts!$B$3:$B$756</c:f>
              <c:numCache>
                <c:formatCode>General</c:formatCode>
                <c:ptCount val="754"/>
                <c:pt idx="0">
                  <c:v>0.23</c:v>
                </c:pt>
                <c:pt idx="1">
                  <c:v>2.17</c:v>
                </c:pt>
                <c:pt idx="2">
                  <c:v>2.29</c:v>
                </c:pt>
                <c:pt idx="3">
                  <c:v>7.41</c:v>
                </c:pt>
                <c:pt idx="4">
                  <c:v>-2.21</c:v>
                </c:pt>
                <c:pt idx="5">
                  <c:v>-5.66</c:v>
                </c:pt>
                <c:pt idx="6">
                  <c:v>3.46</c:v>
                </c:pt>
                <c:pt idx="7">
                  <c:v>0.08</c:v>
                </c:pt>
                <c:pt idx="8">
                  <c:v>-2.61</c:v>
                </c:pt>
                <c:pt idx="9">
                  <c:v>2.6</c:v>
                </c:pt>
                <c:pt idx="10">
                  <c:v>4.5599999999999996</c:v>
                </c:pt>
                <c:pt idx="11">
                  <c:v>-1.75</c:v>
                </c:pt>
                <c:pt idx="12">
                  <c:v>-1.76</c:v>
                </c:pt>
                <c:pt idx="13">
                  <c:v>-4.54</c:v>
                </c:pt>
                <c:pt idx="14">
                  <c:v>1.1200000000000001</c:v>
                </c:pt>
                <c:pt idx="15">
                  <c:v>-0.39</c:v>
                </c:pt>
                <c:pt idx="16">
                  <c:v>8.17</c:v>
                </c:pt>
                <c:pt idx="17">
                  <c:v>-2.8</c:v>
                </c:pt>
                <c:pt idx="18">
                  <c:v>3.99</c:v>
                </c:pt>
                <c:pt idx="19">
                  <c:v>-1.6</c:v>
                </c:pt>
                <c:pt idx="20">
                  <c:v>-0.62</c:v>
                </c:pt>
                <c:pt idx="21">
                  <c:v>2.78</c:v>
                </c:pt>
                <c:pt idx="22">
                  <c:v>1.29</c:v>
                </c:pt>
                <c:pt idx="23">
                  <c:v>-2.8</c:v>
                </c:pt>
                <c:pt idx="24">
                  <c:v>-0.46</c:v>
                </c:pt>
                <c:pt idx="25">
                  <c:v>1.75</c:v>
                </c:pt>
                <c:pt idx="26">
                  <c:v>2.79</c:v>
                </c:pt>
                <c:pt idx="27">
                  <c:v>2.94</c:v>
                </c:pt>
                <c:pt idx="28">
                  <c:v>0.02</c:v>
                </c:pt>
                <c:pt idx="29">
                  <c:v>7.43</c:v>
                </c:pt>
                <c:pt idx="30">
                  <c:v>4.5</c:v>
                </c:pt>
                <c:pt idx="31">
                  <c:v>-3.76</c:v>
                </c:pt>
                <c:pt idx="32">
                  <c:v>-4.92</c:v>
                </c:pt>
                <c:pt idx="33">
                  <c:v>-9.42</c:v>
                </c:pt>
                <c:pt idx="34">
                  <c:v>2.52</c:v>
                </c:pt>
                <c:pt idx="35">
                  <c:v>0.3</c:v>
                </c:pt>
                <c:pt idx="36">
                  <c:v>2.88</c:v>
                </c:pt>
                <c:pt idx="37">
                  <c:v>-3.41</c:v>
                </c:pt>
                <c:pt idx="38">
                  <c:v>1.23</c:v>
                </c:pt>
                <c:pt idx="39">
                  <c:v>-1.52</c:v>
                </c:pt>
                <c:pt idx="40">
                  <c:v>-0.81</c:v>
                </c:pt>
                <c:pt idx="41">
                  <c:v>0.1</c:v>
                </c:pt>
                <c:pt idx="42">
                  <c:v>-5.55</c:v>
                </c:pt>
                <c:pt idx="43">
                  <c:v>1.91</c:v>
                </c:pt>
                <c:pt idx="44">
                  <c:v>-3.46</c:v>
                </c:pt>
                <c:pt idx="45">
                  <c:v>1.34</c:v>
                </c:pt>
                <c:pt idx="46">
                  <c:v>2.2999999999999998</c:v>
                </c:pt>
                <c:pt idx="47">
                  <c:v>-2.4300000000000002</c:v>
                </c:pt>
                <c:pt idx="48">
                  <c:v>1.1100000000000001</c:v>
                </c:pt>
                <c:pt idx="49">
                  <c:v>0.28999999999999998</c:v>
                </c:pt>
                <c:pt idx="50">
                  <c:v>-3.18</c:v>
                </c:pt>
                <c:pt idx="51">
                  <c:v>-0.08</c:v>
                </c:pt>
                <c:pt idx="52">
                  <c:v>-4.9400000000000004</c:v>
                </c:pt>
                <c:pt idx="53">
                  <c:v>3.19</c:v>
                </c:pt>
                <c:pt idx="54">
                  <c:v>-0.53</c:v>
                </c:pt>
                <c:pt idx="55">
                  <c:v>3.51</c:v>
                </c:pt>
                <c:pt idx="56">
                  <c:v>2.16</c:v>
                </c:pt>
                <c:pt idx="57">
                  <c:v>-0.45</c:v>
                </c:pt>
                <c:pt idx="58">
                  <c:v>-1.4</c:v>
                </c:pt>
                <c:pt idx="59">
                  <c:v>-1.66</c:v>
                </c:pt>
                <c:pt idx="60">
                  <c:v>6.04</c:v>
                </c:pt>
                <c:pt idx="61">
                  <c:v>-1.23</c:v>
                </c:pt>
                <c:pt idx="62">
                  <c:v>-0.19</c:v>
                </c:pt>
                <c:pt idx="63">
                  <c:v>-0.56000000000000005</c:v>
                </c:pt>
                <c:pt idx="64">
                  <c:v>0.11</c:v>
                </c:pt>
                <c:pt idx="65">
                  <c:v>-1.7</c:v>
                </c:pt>
                <c:pt idx="66">
                  <c:v>2.09</c:v>
                </c:pt>
                <c:pt idx="67">
                  <c:v>-3.93</c:v>
                </c:pt>
                <c:pt idx="68">
                  <c:v>-0.47</c:v>
                </c:pt>
                <c:pt idx="69">
                  <c:v>0.36</c:v>
                </c:pt>
                <c:pt idx="70">
                  <c:v>2.4300000000000002</c:v>
                </c:pt>
                <c:pt idx="71">
                  <c:v>1.05</c:v>
                </c:pt>
                <c:pt idx="72">
                  <c:v>-0.8</c:v>
                </c:pt>
                <c:pt idx="73">
                  <c:v>0.13</c:v>
                </c:pt>
                <c:pt idx="74">
                  <c:v>3.09</c:v>
                </c:pt>
                <c:pt idx="75">
                  <c:v>-0.34</c:v>
                </c:pt>
                <c:pt idx="76">
                  <c:v>0.99</c:v>
                </c:pt>
                <c:pt idx="77">
                  <c:v>-1.94</c:v>
                </c:pt>
                <c:pt idx="78">
                  <c:v>0.95</c:v>
                </c:pt>
                <c:pt idx="79">
                  <c:v>-0.57999999999999996</c:v>
                </c:pt>
                <c:pt idx="80">
                  <c:v>-1.26</c:v>
                </c:pt>
                <c:pt idx="81">
                  <c:v>-1.1499999999999999</c:v>
                </c:pt>
                <c:pt idx="82">
                  <c:v>-2.16</c:v>
                </c:pt>
                <c:pt idx="83">
                  <c:v>-0.63</c:v>
                </c:pt>
                <c:pt idx="84">
                  <c:v>2.75</c:v>
                </c:pt>
                <c:pt idx="85">
                  <c:v>-1.4</c:v>
                </c:pt>
                <c:pt idx="86">
                  <c:v>-2.11</c:v>
                </c:pt>
                <c:pt idx="87">
                  <c:v>0.2</c:v>
                </c:pt>
                <c:pt idx="88">
                  <c:v>1.79</c:v>
                </c:pt>
                <c:pt idx="89">
                  <c:v>-2.17</c:v>
                </c:pt>
                <c:pt idx="90">
                  <c:v>-0.67</c:v>
                </c:pt>
                <c:pt idx="91">
                  <c:v>-0.48</c:v>
                </c:pt>
                <c:pt idx="92">
                  <c:v>-0.74</c:v>
                </c:pt>
                <c:pt idx="93">
                  <c:v>-0.31</c:v>
                </c:pt>
                <c:pt idx="94">
                  <c:v>-3.64</c:v>
                </c:pt>
                <c:pt idx="95">
                  <c:v>0.68</c:v>
                </c:pt>
                <c:pt idx="96">
                  <c:v>-3.67</c:v>
                </c:pt>
                <c:pt idx="97">
                  <c:v>0.09</c:v>
                </c:pt>
                <c:pt idx="98">
                  <c:v>0.77</c:v>
                </c:pt>
                <c:pt idx="99">
                  <c:v>-0.73</c:v>
                </c:pt>
                <c:pt idx="100">
                  <c:v>4.01</c:v>
                </c:pt>
                <c:pt idx="101">
                  <c:v>0.15</c:v>
                </c:pt>
                <c:pt idx="102">
                  <c:v>-1.1200000000000001</c:v>
                </c:pt>
                <c:pt idx="103">
                  <c:v>-4.88</c:v>
                </c:pt>
                <c:pt idx="104">
                  <c:v>-1.03</c:v>
                </c:pt>
                <c:pt idx="105">
                  <c:v>-4.5199999999999996</c:v>
                </c:pt>
                <c:pt idx="106">
                  <c:v>-0.03</c:v>
                </c:pt>
                <c:pt idx="107">
                  <c:v>-7.0000000000000007E-2</c:v>
                </c:pt>
                <c:pt idx="108">
                  <c:v>2.35</c:v>
                </c:pt>
                <c:pt idx="109">
                  <c:v>-2.75</c:v>
                </c:pt>
                <c:pt idx="110">
                  <c:v>-0.3</c:v>
                </c:pt>
                <c:pt idx="111">
                  <c:v>-3.07</c:v>
                </c:pt>
                <c:pt idx="112">
                  <c:v>0.96</c:v>
                </c:pt>
                <c:pt idx="113">
                  <c:v>3</c:v>
                </c:pt>
                <c:pt idx="114">
                  <c:v>-1.49</c:v>
                </c:pt>
                <c:pt idx="115">
                  <c:v>1.41</c:v>
                </c:pt>
                <c:pt idx="116">
                  <c:v>3.75</c:v>
                </c:pt>
                <c:pt idx="117">
                  <c:v>-1.6</c:v>
                </c:pt>
                <c:pt idx="118">
                  <c:v>0.26</c:v>
                </c:pt>
                <c:pt idx="119">
                  <c:v>-1.55</c:v>
                </c:pt>
                <c:pt idx="120">
                  <c:v>0.43</c:v>
                </c:pt>
                <c:pt idx="121">
                  <c:v>1.21</c:v>
                </c:pt>
                <c:pt idx="122">
                  <c:v>-2.27</c:v>
                </c:pt>
                <c:pt idx="123">
                  <c:v>-2.12</c:v>
                </c:pt>
                <c:pt idx="124">
                  <c:v>1.18</c:v>
                </c:pt>
                <c:pt idx="125">
                  <c:v>-1.91</c:v>
                </c:pt>
                <c:pt idx="126">
                  <c:v>4.13</c:v>
                </c:pt>
                <c:pt idx="127">
                  <c:v>-0.49</c:v>
                </c:pt>
                <c:pt idx="128">
                  <c:v>-3.59</c:v>
                </c:pt>
                <c:pt idx="129">
                  <c:v>-1.3</c:v>
                </c:pt>
                <c:pt idx="130">
                  <c:v>-4.18</c:v>
                </c:pt>
                <c:pt idx="131">
                  <c:v>3.07</c:v>
                </c:pt>
                <c:pt idx="132">
                  <c:v>0.56000000000000005</c:v>
                </c:pt>
                <c:pt idx="133">
                  <c:v>3.41</c:v>
                </c:pt>
                <c:pt idx="134">
                  <c:v>-0.56999999999999995</c:v>
                </c:pt>
                <c:pt idx="135">
                  <c:v>0.14000000000000001</c:v>
                </c:pt>
                <c:pt idx="136">
                  <c:v>0</c:v>
                </c:pt>
                <c:pt idx="137">
                  <c:v>-2.16</c:v>
                </c:pt>
                <c:pt idx="138">
                  <c:v>14.28</c:v>
                </c:pt>
                <c:pt idx="139">
                  <c:v>3.24</c:v>
                </c:pt>
                <c:pt idx="140">
                  <c:v>-1.03</c:v>
                </c:pt>
                <c:pt idx="141">
                  <c:v>-3.23</c:v>
                </c:pt>
                <c:pt idx="142">
                  <c:v>3.64</c:v>
                </c:pt>
                <c:pt idx="143">
                  <c:v>6.58</c:v>
                </c:pt>
                <c:pt idx="144">
                  <c:v>1.02</c:v>
                </c:pt>
                <c:pt idx="145">
                  <c:v>-2.91</c:v>
                </c:pt>
                <c:pt idx="146">
                  <c:v>1.64</c:v>
                </c:pt>
                <c:pt idx="147">
                  <c:v>-0.53</c:v>
                </c:pt>
                <c:pt idx="148">
                  <c:v>7.07</c:v>
                </c:pt>
                <c:pt idx="149">
                  <c:v>5.14</c:v>
                </c:pt>
                <c:pt idx="150">
                  <c:v>-2.33</c:v>
                </c:pt>
                <c:pt idx="151">
                  <c:v>-1.17</c:v>
                </c:pt>
                <c:pt idx="152">
                  <c:v>-5.53</c:v>
                </c:pt>
                <c:pt idx="153">
                  <c:v>0.46</c:v>
                </c:pt>
                <c:pt idx="154">
                  <c:v>3.25</c:v>
                </c:pt>
                <c:pt idx="155">
                  <c:v>1.05</c:v>
                </c:pt>
                <c:pt idx="156">
                  <c:v>5.45</c:v>
                </c:pt>
                <c:pt idx="157">
                  <c:v>-2.34</c:v>
                </c:pt>
                <c:pt idx="158">
                  <c:v>1.49</c:v>
                </c:pt>
                <c:pt idx="159">
                  <c:v>0.22</c:v>
                </c:pt>
                <c:pt idx="160">
                  <c:v>3.07</c:v>
                </c:pt>
                <c:pt idx="161">
                  <c:v>-1.1499999999999999</c:v>
                </c:pt>
                <c:pt idx="162">
                  <c:v>-3.5</c:v>
                </c:pt>
                <c:pt idx="163">
                  <c:v>1.97</c:v>
                </c:pt>
                <c:pt idx="164">
                  <c:v>-0.49</c:v>
                </c:pt>
                <c:pt idx="165">
                  <c:v>-0.47</c:v>
                </c:pt>
                <c:pt idx="166">
                  <c:v>-1.67</c:v>
                </c:pt>
                <c:pt idx="167">
                  <c:v>-3.22</c:v>
                </c:pt>
                <c:pt idx="168">
                  <c:v>-1.68</c:v>
                </c:pt>
                <c:pt idx="169">
                  <c:v>2.21</c:v>
                </c:pt>
                <c:pt idx="170">
                  <c:v>-0.52</c:v>
                </c:pt>
                <c:pt idx="171">
                  <c:v>-0.63</c:v>
                </c:pt>
                <c:pt idx="172">
                  <c:v>-0.66</c:v>
                </c:pt>
                <c:pt idx="173">
                  <c:v>1.57</c:v>
                </c:pt>
                <c:pt idx="174">
                  <c:v>-0.84</c:v>
                </c:pt>
                <c:pt idx="175">
                  <c:v>0.16</c:v>
                </c:pt>
                <c:pt idx="176">
                  <c:v>4.4800000000000004</c:v>
                </c:pt>
                <c:pt idx="177">
                  <c:v>3.05</c:v>
                </c:pt>
                <c:pt idx="178">
                  <c:v>1.47</c:v>
                </c:pt>
                <c:pt idx="179">
                  <c:v>-0.12</c:v>
                </c:pt>
                <c:pt idx="180">
                  <c:v>1.57</c:v>
                </c:pt>
                <c:pt idx="181">
                  <c:v>3.49</c:v>
                </c:pt>
                <c:pt idx="182">
                  <c:v>-0.78</c:v>
                </c:pt>
                <c:pt idx="183">
                  <c:v>2.96</c:v>
                </c:pt>
                <c:pt idx="184">
                  <c:v>-3.89</c:v>
                </c:pt>
                <c:pt idx="185">
                  <c:v>2.0099999999999998</c:v>
                </c:pt>
                <c:pt idx="186">
                  <c:v>0.37</c:v>
                </c:pt>
                <c:pt idx="187">
                  <c:v>-3.38</c:v>
                </c:pt>
                <c:pt idx="188">
                  <c:v>-0.52</c:v>
                </c:pt>
                <c:pt idx="189">
                  <c:v>-1.02</c:v>
                </c:pt>
                <c:pt idx="190">
                  <c:v>-2.14</c:v>
                </c:pt>
                <c:pt idx="191">
                  <c:v>-1.35</c:v>
                </c:pt>
                <c:pt idx="192">
                  <c:v>1.17</c:v>
                </c:pt>
                <c:pt idx="193">
                  <c:v>-3.32</c:v>
                </c:pt>
                <c:pt idx="194">
                  <c:v>0.71</c:v>
                </c:pt>
                <c:pt idx="195">
                  <c:v>1.0900000000000001</c:v>
                </c:pt>
                <c:pt idx="196">
                  <c:v>4.2699999999999996</c:v>
                </c:pt>
                <c:pt idx="197">
                  <c:v>1.1000000000000001</c:v>
                </c:pt>
                <c:pt idx="198">
                  <c:v>0.85</c:v>
                </c:pt>
                <c:pt idx="199">
                  <c:v>4.18</c:v>
                </c:pt>
                <c:pt idx="200">
                  <c:v>-1.06</c:v>
                </c:pt>
                <c:pt idx="201">
                  <c:v>1.91</c:v>
                </c:pt>
                <c:pt idx="202">
                  <c:v>-1.54</c:v>
                </c:pt>
                <c:pt idx="203">
                  <c:v>1.48</c:v>
                </c:pt>
                <c:pt idx="204">
                  <c:v>2.5099999999999998</c:v>
                </c:pt>
                <c:pt idx="205">
                  <c:v>1.49</c:v>
                </c:pt>
                <c:pt idx="206">
                  <c:v>-2.2599999999999998</c:v>
                </c:pt>
                <c:pt idx="207">
                  <c:v>1.67</c:v>
                </c:pt>
                <c:pt idx="208">
                  <c:v>3.46</c:v>
                </c:pt>
                <c:pt idx="209">
                  <c:v>1.65</c:v>
                </c:pt>
                <c:pt idx="210">
                  <c:v>3.54</c:v>
                </c:pt>
                <c:pt idx="211">
                  <c:v>-1.93</c:v>
                </c:pt>
                <c:pt idx="212">
                  <c:v>-2.37</c:v>
                </c:pt>
                <c:pt idx="213">
                  <c:v>2.6</c:v>
                </c:pt>
                <c:pt idx="214">
                  <c:v>-0.55000000000000004</c:v>
                </c:pt>
                <c:pt idx="215">
                  <c:v>1.47</c:v>
                </c:pt>
                <c:pt idx="216">
                  <c:v>2.39</c:v>
                </c:pt>
                <c:pt idx="217">
                  <c:v>3.74</c:v>
                </c:pt>
                <c:pt idx="218">
                  <c:v>0.19</c:v>
                </c:pt>
                <c:pt idx="219">
                  <c:v>-1.75</c:v>
                </c:pt>
                <c:pt idx="220">
                  <c:v>2.5299999999999998</c:v>
                </c:pt>
                <c:pt idx="221">
                  <c:v>0.04</c:v>
                </c:pt>
                <c:pt idx="222">
                  <c:v>0.21</c:v>
                </c:pt>
                <c:pt idx="223">
                  <c:v>-1.1399999999999999</c:v>
                </c:pt>
                <c:pt idx="224">
                  <c:v>-2.85</c:v>
                </c:pt>
                <c:pt idx="225">
                  <c:v>0.78</c:v>
                </c:pt>
                <c:pt idx="226">
                  <c:v>-4.49</c:v>
                </c:pt>
                <c:pt idx="227">
                  <c:v>0.02</c:v>
                </c:pt>
                <c:pt idx="228">
                  <c:v>-2</c:v>
                </c:pt>
                <c:pt idx="229">
                  <c:v>-1.46</c:v>
                </c:pt>
                <c:pt idx="230">
                  <c:v>2.5099999999999998</c:v>
                </c:pt>
                <c:pt idx="231">
                  <c:v>0.37</c:v>
                </c:pt>
                <c:pt idx="232">
                  <c:v>2.48</c:v>
                </c:pt>
                <c:pt idx="233">
                  <c:v>-1.19</c:v>
                </c:pt>
                <c:pt idx="234">
                  <c:v>-0.86</c:v>
                </c:pt>
                <c:pt idx="235">
                  <c:v>-0.69</c:v>
                </c:pt>
                <c:pt idx="236">
                  <c:v>2.5499999999999998</c:v>
                </c:pt>
                <c:pt idx="237">
                  <c:v>-2.39</c:v>
                </c:pt>
                <c:pt idx="238">
                  <c:v>-0.26</c:v>
                </c:pt>
                <c:pt idx="239">
                  <c:v>0.35</c:v>
                </c:pt>
                <c:pt idx="240">
                  <c:v>-1.3</c:v>
                </c:pt>
                <c:pt idx="241">
                  <c:v>-0.66</c:v>
                </c:pt>
                <c:pt idx="242">
                  <c:v>-0.79</c:v>
                </c:pt>
                <c:pt idx="243">
                  <c:v>0.1</c:v>
                </c:pt>
                <c:pt idx="244">
                  <c:v>2.78</c:v>
                </c:pt>
                <c:pt idx="245">
                  <c:v>-0.81</c:v>
                </c:pt>
                <c:pt idx="246">
                  <c:v>-0.8</c:v>
                </c:pt>
                <c:pt idx="247">
                  <c:v>-0.1</c:v>
                </c:pt>
                <c:pt idx="248">
                  <c:v>-2.65</c:v>
                </c:pt>
                <c:pt idx="249">
                  <c:v>1.27</c:v>
                </c:pt>
                <c:pt idx="250">
                  <c:v>-1.17</c:v>
                </c:pt>
                <c:pt idx="251">
                  <c:v>0.91</c:v>
                </c:pt>
                <c:pt idx="252">
                  <c:v>0.67</c:v>
                </c:pt>
                <c:pt idx="253">
                  <c:v>1.21</c:v>
                </c:pt>
                <c:pt idx="254">
                  <c:v>3.45</c:v>
                </c:pt>
                <c:pt idx="255">
                  <c:v>1.1200000000000001</c:v>
                </c:pt>
                <c:pt idx="256">
                  <c:v>-2.5299999999999998</c:v>
                </c:pt>
                <c:pt idx="257">
                  <c:v>2.75</c:v>
                </c:pt>
                <c:pt idx="258">
                  <c:v>0.06</c:v>
                </c:pt>
                <c:pt idx="259">
                  <c:v>3.23</c:v>
                </c:pt>
                <c:pt idx="260">
                  <c:v>0.52</c:v>
                </c:pt>
                <c:pt idx="261">
                  <c:v>1.78</c:v>
                </c:pt>
                <c:pt idx="262">
                  <c:v>0.04</c:v>
                </c:pt>
                <c:pt idx="263">
                  <c:v>-2.57</c:v>
                </c:pt>
                <c:pt idx="264">
                  <c:v>0.48</c:v>
                </c:pt>
                <c:pt idx="265">
                  <c:v>-1.22</c:v>
                </c:pt>
                <c:pt idx="266">
                  <c:v>3.1</c:v>
                </c:pt>
                <c:pt idx="267">
                  <c:v>2.3199999999999998</c:v>
                </c:pt>
                <c:pt idx="268">
                  <c:v>-2.3199999999999998</c:v>
                </c:pt>
                <c:pt idx="269">
                  <c:v>-2.4900000000000002</c:v>
                </c:pt>
                <c:pt idx="270">
                  <c:v>-0.15</c:v>
                </c:pt>
                <c:pt idx="271">
                  <c:v>0.21</c:v>
                </c:pt>
                <c:pt idx="272">
                  <c:v>1</c:v>
                </c:pt>
                <c:pt idx="273">
                  <c:v>-2.0299999999999998</c:v>
                </c:pt>
                <c:pt idx="274">
                  <c:v>0.89</c:v>
                </c:pt>
                <c:pt idx="275">
                  <c:v>0.08</c:v>
                </c:pt>
                <c:pt idx="276">
                  <c:v>0.19</c:v>
                </c:pt>
                <c:pt idx="277">
                  <c:v>3.85</c:v>
                </c:pt>
                <c:pt idx="278">
                  <c:v>1.86</c:v>
                </c:pt>
                <c:pt idx="279">
                  <c:v>0.27</c:v>
                </c:pt>
                <c:pt idx="280">
                  <c:v>0.67</c:v>
                </c:pt>
                <c:pt idx="281">
                  <c:v>-0.43</c:v>
                </c:pt>
                <c:pt idx="282">
                  <c:v>0.86</c:v>
                </c:pt>
                <c:pt idx="283">
                  <c:v>-0.63</c:v>
                </c:pt>
                <c:pt idx="284">
                  <c:v>-0.13</c:v>
                </c:pt>
                <c:pt idx="285">
                  <c:v>-0.34</c:v>
                </c:pt>
                <c:pt idx="286">
                  <c:v>-0.43</c:v>
                </c:pt>
                <c:pt idx="287">
                  <c:v>1.9</c:v>
                </c:pt>
                <c:pt idx="288">
                  <c:v>-0.53</c:v>
                </c:pt>
                <c:pt idx="289">
                  <c:v>-3.4</c:v>
                </c:pt>
                <c:pt idx="290">
                  <c:v>-2.96</c:v>
                </c:pt>
                <c:pt idx="291">
                  <c:v>3.21</c:v>
                </c:pt>
                <c:pt idx="292">
                  <c:v>0.67</c:v>
                </c:pt>
                <c:pt idx="293">
                  <c:v>0.28000000000000003</c:v>
                </c:pt>
                <c:pt idx="294">
                  <c:v>0.86</c:v>
                </c:pt>
                <c:pt idx="295">
                  <c:v>0.53</c:v>
                </c:pt>
                <c:pt idx="296">
                  <c:v>-3.38</c:v>
                </c:pt>
                <c:pt idx="297">
                  <c:v>-0.49</c:v>
                </c:pt>
                <c:pt idx="298">
                  <c:v>1.24</c:v>
                </c:pt>
                <c:pt idx="299">
                  <c:v>1.74</c:v>
                </c:pt>
                <c:pt idx="300">
                  <c:v>-0.22</c:v>
                </c:pt>
                <c:pt idx="301">
                  <c:v>-3.25</c:v>
                </c:pt>
                <c:pt idx="302">
                  <c:v>-1.63</c:v>
                </c:pt>
                <c:pt idx="303">
                  <c:v>-0.57999999999999996</c:v>
                </c:pt>
                <c:pt idx="304">
                  <c:v>2.13</c:v>
                </c:pt>
                <c:pt idx="305">
                  <c:v>-0.15</c:v>
                </c:pt>
                <c:pt idx="306">
                  <c:v>-0.76</c:v>
                </c:pt>
                <c:pt idx="307">
                  <c:v>-2.98</c:v>
                </c:pt>
                <c:pt idx="308">
                  <c:v>-1.4</c:v>
                </c:pt>
                <c:pt idx="309">
                  <c:v>-2.83</c:v>
                </c:pt>
                <c:pt idx="310">
                  <c:v>-3.53</c:v>
                </c:pt>
                <c:pt idx="311">
                  <c:v>1.34</c:v>
                </c:pt>
                <c:pt idx="312">
                  <c:v>3.49</c:v>
                </c:pt>
                <c:pt idx="313">
                  <c:v>-1.1200000000000001</c:v>
                </c:pt>
                <c:pt idx="314">
                  <c:v>-0.37</c:v>
                </c:pt>
                <c:pt idx="315">
                  <c:v>2.4700000000000002</c:v>
                </c:pt>
                <c:pt idx="316">
                  <c:v>-0.93</c:v>
                </c:pt>
                <c:pt idx="317">
                  <c:v>0.91</c:v>
                </c:pt>
                <c:pt idx="318">
                  <c:v>0.97</c:v>
                </c:pt>
                <c:pt idx="319">
                  <c:v>-1.59</c:v>
                </c:pt>
                <c:pt idx="320">
                  <c:v>-0.75</c:v>
                </c:pt>
                <c:pt idx="321">
                  <c:v>1.71</c:v>
                </c:pt>
                <c:pt idx="322">
                  <c:v>-2.71</c:v>
                </c:pt>
                <c:pt idx="323">
                  <c:v>1.1299999999999999</c:v>
                </c:pt>
                <c:pt idx="324">
                  <c:v>0.92</c:v>
                </c:pt>
                <c:pt idx="325">
                  <c:v>-1.41</c:v>
                </c:pt>
                <c:pt idx="326">
                  <c:v>1.76</c:v>
                </c:pt>
                <c:pt idx="327">
                  <c:v>0.79</c:v>
                </c:pt>
                <c:pt idx="328">
                  <c:v>-0.1</c:v>
                </c:pt>
                <c:pt idx="329">
                  <c:v>-1.18</c:v>
                </c:pt>
                <c:pt idx="330">
                  <c:v>-1.84</c:v>
                </c:pt>
                <c:pt idx="331">
                  <c:v>-1.03</c:v>
                </c:pt>
                <c:pt idx="332">
                  <c:v>-2.08</c:v>
                </c:pt>
                <c:pt idx="333">
                  <c:v>-2.6</c:v>
                </c:pt>
                <c:pt idx="334">
                  <c:v>0.22</c:v>
                </c:pt>
                <c:pt idx="335">
                  <c:v>3.75</c:v>
                </c:pt>
                <c:pt idx="336">
                  <c:v>1.66</c:v>
                </c:pt>
                <c:pt idx="337">
                  <c:v>0.76</c:v>
                </c:pt>
                <c:pt idx="338">
                  <c:v>-1.52</c:v>
                </c:pt>
                <c:pt idx="339">
                  <c:v>2.67</c:v>
                </c:pt>
                <c:pt idx="340">
                  <c:v>-1.18</c:v>
                </c:pt>
                <c:pt idx="341">
                  <c:v>-0.68</c:v>
                </c:pt>
                <c:pt idx="342">
                  <c:v>-1.47</c:v>
                </c:pt>
                <c:pt idx="343">
                  <c:v>2.54</c:v>
                </c:pt>
                <c:pt idx="344">
                  <c:v>-0.56999999999999995</c:v>
                </c:pt>
                <c:pt idx="345">
                  <c:v>-0.6</c:v>
                </c:pt>
                <c:pt idx="346">
                  <c:v>-1.28</c:v>
                </c:pt>
                <c:pt idx="347">
                  <c:v>0.21</c:v>
                </c:pt>
                <c:pt idx="348">
                  <c:v>-0.04</c:v>
                </c:pt>
                <c:pt idx="349">
                  <c:v>2.87</c:v>
                </c:pt>
                <c:pt idx="350">
                  <c:v>-1.44</c:v>
                </c:pt>
                <c:pt idx="351">
                  <c:v>3.74</c:v>
                </c:pt>
                <c:pt idx="352">
                  <c:v>-1.1299999999999999</c:v>
                </c:pt>
                <c:pt idx="353">
                  <c:v>-0.74</c:v>
                </c:pt>
                <c:pt idx="354">
                  <c:v>-4.22</c:v>
                </c:pt>
                <c:pt idx="355">
                  <c:v>0.23</c:v>
                </c:pt>
                <c:pt idx="356">
                  <c:v>3.08</c:v>
                </c:pt>
                <c:pt idx="357">
                  <c:v>3.5</c:v>
                </c:pt>
                <c:pt idx="358">
                  <c:v>0.75</c:v>
                </c:pt>
                <c:pt idx="359">
                  <c:v>3.56</c:v>
                </c:pt>
                <c:pt idx="360">
                  <c:v>0.34</c:v>
                </c:pt>
                <c:pt idx="361">
                  <c:v>0</c:v>
                </c:pt>
                <c:pt idx="362">
                  <c:v>-1.51</c:v>
                </c:pt>
                <c:pt idx="363">
                  <c:v>3.36</c:v>
                </c:pt>
                <c:pt idx="364">
                  <c:v>1.63</c:v>
                </c:pt>
                <c:pt idx="365">
                  <c:v>0.57999999999999996</c:v>
                </c:pt>
                <c:pt idx="366">
                  <c:v>-1.05</c:v>
                </c:pt>
                <c:pt idx="367">
                  <c:v>0.77</c:v>
                </c:pt>
                <c:pt idx="368">
                  <c:v>3.08</c:v>
                </c:pt>
                <c:pt idx="369">
                  <c:v>-0.37</c:v>
                </c:pt>
                <c:pt idx="370">
                  <c:v>0.09</c:v>
                </c:pt>
                <c:pt idx="371">
                  <c:v>-0.09</c:v>
                </c:pt>
                <c:pt idx="372">
                  <c:v>1.22</c:v>
                </c:pt>
                <c:pt idx="373">
                  <c:v>0.49</c:v>
                </c:pt>
                <c:pt idx="374">
                  <c:v>7.0000000000000007E-2</c:v>
                </c:pt>
                <c:pt idx="375">
                  <c:v>1.1299999999999999</c:v>
                </c:pt>
                <c:pt idx="376">
                  <c:v>0.81</c:v>
                </c:pt>
                <c:pt idx="377">
                  <c:v>-1.85</c:v>
                </c:pt>
                <c:pt idx="378">
                  <c:v>0.94</c:v>
                </c:pt>
                <c:pt idx="379">
                  <c:v>1.47</c:v>
                </c:pt>
                <c:pt idx="380">
                  <c:v>0.57999999999999996</c:v>
                </c:pt>
                <c:pt idx="381">
                  <c:v>-2.87</c:v>
                </c:pt>
                <c:pt idx="382">
                  <c:v>0.71</c:v>
                </c:pt>
                <c:pt idx="383">
                  <c:v>-0.66</c:v>
                </c:pt>
                <c:pt idx="384">
                  <c:v>1.72</c:v>
                </c:pt>
                <c:pt idx="385">
                  <c:v>-0.94</c:v>
                </c:pt>
                <c:pt idx="386">
                  <c:v>-0.83</c:v>
                </c:pt>
                <c:pt idx="387">
                  <c:v>0.14000000000000001</c:v>
                </c:pt>
                <c:pt idx="388">
                  <c:v>1.3</c:v>
                </c:pt>
                <c:pt idx="389">
                  <c:v>0.91</c:v>
                </c:pt>
                <c:pt idx="390">
                  <c:v>0.41</c:v>
                </c:pt>
                <c:pt idx="391">
                  <c:v>-2.64</c:v>
                </c:pt>
                <c:pt idx="392">
                  <c:v>0.38</c:v>
                </c:pt>
                <c:pt idx="393">
                  <c:v>-0.24</c:v>
                </c:pt>
                <c:pt idx="394">
                  <c:v>0.83</c:v>
                </c:pt>
                <c:pt idx="395">
                  <c:v>0.16</c:v>
                </c:pt>
                <c:pt idx="396">
                  <c:v>-1.53</c:v>
                </c:pt>
                <c:pt idx="397">
                  <c:v>-0.59</c:v>
                </c:pt>
                <c:pt idx="398">
                  <c:v>-3.9</c:v>
                </c:pt>
                <c:pt idx="399">
                  <c:v>1.77</c:v>
                </c:pt>
                <c:pt idx="400">
                  <c:v>3.07</c:v>
                </c:pt>
                <c:pt idx="401">
                  <c:v>0.98</c:v>
                </c:pt>
                <c:pt idx="402">
                  <c:v>-4.0199999999999996</c:v>
                </c:pt>
                <c:pt idx="403">
                  <c:v>0.57999999999999996</c:v>
                </c:pt>
                <c:pt idx="404">
                  <c:v>-2.34</c:v>
                </c:pt>
                <c:pt idx="405">
                  <c:v>-1.06</c:v>
                </c:pt>
                <c:pt idx="406">
                  <c:v>2.91</c:v>
                </c:pt>
                <c:pt idx="407">
                  <c:v>-0.79</c:v>
                </c:pt>
                <c:pt idx="408">
                  <c:v>1.49</c:v>
                </c:pt>
                <c:pt idx="409">
                  <c:v>2.34</c:v>
                </c:pt>
                <c:pt idx="410">
                  <c:v>-0.02</c:v>
                </c:pt>
                <c:pt idx="411">
                  <c:v>-0.77</c:v>
                </c:pt>
                <c:pt idx="412">
                  <c:v>0.74</c:v>
                </c:pt>
                <c:pt idx="413">
                  <c:v>-2.78</c:v>
                </c:pt>
                <c:pt idx="414">
                  <c:v>-0.41</c:v>
                </c:pt>
                <c:pt idx="415">
                  <c:v>-0.49</c:v>
                </c:pt>
                <c:pt idx="416">
                  <c:v>0.63</c:v>
                </c:pt>
                <c:pt idx="417">
                  <c:v>-2.04</c:v>
                </c:pt>
                <c:pt idx="418">
                  <c:v>-2.5</c:v>
                </c:pt>
                <c:pt idx="419">
                  <c:v>2.85</c:v>
                </c:pt>
                <c:pt idx="420">
                  <c:v>0.64</c:v>
                </c:pt>
                <c:pt idx="421">
                  <c:v>0.05</c:v>
                </c:pt>
                <c:pt idx="422">
                  <c:v>2.19</c:v>
                </c:pt>
                <c:pt idx="423">
                  <c:v>-7.0000000000000007E-2</c:v>
                </c:pt>
                <c:pt idx="424">
                  <c:v>-0.64</c:v>
                </c:pt>
                <c:pt idx="425">
                  <c:v>-0.61</c:v>
                </c:pt>
                <c:pt idx="426">
                  <c:v>0.25</c:v>
                </c:pt>
                <c:pt idx="427">
                  <c:v>3.1</c:v>
                </c:pt>
                <c:pt idx="428">
                  <c:v>3.46</c:v>
                </c:pt>
                <c:pt idx="429">
                  <c:v>-0.02</c:v>
                </c:pt>
                <c:pt idx="430">
                  <c:v>2.23</c:v>
                </c:pt>
                <c:pt idx="431">
                  <c:v>1.37</c:v>
                </c:pt>
                <c:pt idx="432">
                  <c:v>-0.31</c:v>
                </c:pt>
                <c:pt idx="433">
                  <c:v>3.4</c:v>
                </c:pt>
                <c:pt idx="434">
                  <c:v>0.19</c:v>
                </c:pt>
                <c:pt idx="435">
                  <c:v>-0.51</c:v>
                </c:pt>
                <c:pt idx="436">
                  <c:v>2.35</c:v>
                </c:pt>
                <c:pt idx="437">
                  <c:v>0.4</c:v>
                </c:pt>
                <c:pt idx="438">
                  <c:v>-0.73</c:v>
                </c:pt>
                <c:pt idx="439">
                  <c:v>-0.92</c:v>
                </c:pt>
                <c:pt idx="440">
                  <c:v>-1.98</c:v>
                </c:pt>
                <c:pt idx="441">
                  <c:v>0.67</c:v>
                </c:pt>
                <c:pt idx="442">
                  <c:v>3.88</c:v>
                </c:pt>
                <c:pt idx="443">
                  <c:v>-0.17</c:v>
                </c:pt>
                <c:pt idx="444">
                  <c:v>1.0900000000000001</c:v>
                </c:pt>
                <c:pt idx="445">
                  <c:v>-0.42</c:v>
                </c:pt>
                <c:pt idx="446">
                  <c:v>0.44</c:v>
                </c:pt>
                <c:pt idx="447">
                  <c:v>3.56</c:v>
                </c:pt>
                <c:pt idx="448">
                  <c:v>0.32</c:v>
                </c:pt>
                <c:pt idx="449">
                  <c:v>-0.95</c:v>
                </c:pt>
                <c:pt idx="450">
                  <c:v>1.56</c:v>
                </c:pt>
                <c:pt idx="451">
                  <c:v>1.28</c:v>
                </c:pt>
                <c:pt idx="452">
                  <c:v>-2.15</c:v>
                </c:pt>
                <c:pt idx="453">
                  <c:v>0.83</c:v>
                </c:pt>
                <c:pt idx="454">
                  <c:v>-0.62</c:v>
                </c:pt>
                <c:pt idx="455">
                  <c:v>2.91</c:v>
                </c:pt>
                <c:pt idx="456">
                  <c:v>-2.36</c:v>
                </c:pt>
                <c:pt idx="457">
                  <c:v>-1.05</c:v>
                </c:pt>
                <c:pt idx="458">
                  <c:v>0.81</c:v>
                </c:pt>
                <c:pt idx="459">
                  <c:v>-0.16</c:v>
                </c:pt>
                <c:pt idx="460">
                  <c:v>-0.61</c:v>
                </c:pt>
                <c:pt idx="461">
                  <c:v>-1.62</c:v>
                </c:pt>
                <c:pt idx="462">
                  <c:v>1.03</c:v>
                </c:pt>
                <c:pt idx="463">
                  <c:v>-0.78</c:v>
                </c:pt>
                <c:pt idx="464">
                  <c:v>2.64</c:v>
                </c:pt>
                <c:pt idx="465">
                  <c:v>2.4700000000000002</c:v>
                </c:pt>
                <c:pt idx="466">
                  <c:v>1.01</c:v>
                </c:pt>
                <c:pt idx="467">
                  <c:v>2.29</c:v>
                </c:pt>
                <c:pt idx="468">
                  <c:v>0.27</c:v>
                </c:pt>
                <c:pt idx="469">
                  <c:v>2.89</c:v>
                </c:pt>
                <c:pt idx="470">
                  <c:v>1.48</c:v>
                </c:pt>
                <c:pt idx="471">
                  <c:v>1.57</c:v>
                </c:pt>
                <c:pt idx="472">
                  <c:v>-3.06</c:v>
                </c:pt>
                <c:pt idx="473">
                  <c:v>3.06</c:v>
                </c:pt>
                <c:pt idx="474">
                  <c:v>-0.8</c:v>
                </c:pt>
                <c:pt idx="475">
                  <c:v>-2.99</c:v>
                </c:pt>
                <c:pt idx="476">
                  <c:v>-3.66</c:v>
                </c:pt>
                <c:pt idx="477">
                  <c:v>-0.46</c:v>
                </c:pt>
                <c:pt idx="478">
                  <c:v>3.44</c:v>
                </c:pt>
                <c:pt idx="479">
                  <c:v>-0.09</c:v>
                </c:pt>
                <c:pt idx="480">
                  <c:v>3.05</c:v>
                </c:pt>
                <c:pt idx="481">
                  <c:v>-0.74</c:v>
                </c:pt>
                <c:pt idx="482">
                  <c:v>1.72</c:v>
                </c:pt>
                <c:pt idx="483">
                  <c:v>0.25</c:v>
                </c:pt>
                <c:pt idx="484">
                  <c:v>2.19</c:v>
                </c:pt>
                <c:pt idx="485">
                  <c:v>-2.48</c:v>
                </c:pt>
                <c:pt idx="486">
                  <c:v>-0.26</c:v>
                </c:pt>
                <c:pt idx="487">
                  <c:v>1.1599999999999999</c:v>
                </c:pt>
                <c:pt idx="488">
                  <c:v>-1.36</c:v>
                </c:pt>
                <c:pt idx="489">
                  <c:v>0.81</c:v>
                </c:pt>
                <c:pt idx="490">
                  <c:v>0.13</c:v>
                </c:pt>
                <c:pt idx="491">
                  <c:v>-1.57</c:v>
                </c:pt>
                <c:pt idx="492">
                  <c:v>0.59</c:v>
                </c:pt>
                <c:pt idx="493">
                  <c:v>1.31</c:v>
                </c:pt>
                <c:pt idx="494">
                  <c:v>2.75</c:v>
                </c:pt>
                <c:pt idx="495">
                  <c:v>-3.01</c:v>
                </c:pt>
                <c:pt idx="496">
                  <c:v>1.66</c:v>
                </c:pt>
                <c:pt idx="497">
                  <c:v>1.49</c:v>
                </c:pt>
                <c:pt idx="498">
                  <c:v>0.33</c:v>
                </c:pt>
                <c:pt idx="499">
                  <c:v>1.47</c:v>
                </c:pt>
                <c:pt idx="500">
                  <c:v>-0.81</c:v>
                </c:pt>
                <c:pt idx="501">
                  <c:v>0.39</c:v>
                </c:pt>
                <c:pt idx="502">
                  <c:v>-3.17</c:v>
                </c:pt>
                <c:pt idx="503">
                  <c:v>-2.4500000000000002</c:v>
                </c:pt>
                <c:pt idx="504">
                  <c:v>-3.31</c:v>
                </c:pt>
                <c:pt idx="505">
                  <c:v>0.14000000000000001</c:v>
                </c:pt>
                <c:pt idx="506">
                  <c:v>1.46</c:v>
                </c:pt>
                <c:pt idx="507">
                  <c:v>3.03</c:v>
                </c:pt>
                <c:pt idx="508">
                  <c:v>-2.57</c:v>
                </c:pt>
                <c:pt idx="509">
                  <c:v>1.6</c:v>
                </c:pt>
                <c:pt idx="510">
                  <c:v>2.8</c:v>
                </c:pt>
                <c:pt idx="511">
                  <c:v>4.1500000000000004</c:v>
                </c:pt>
                <c:pt idx="512">
                  <c:v>-1.5</c:v>
                </c:pt>
                <c:pt idx="513">
                  <c:v>2.98</c:v>
                </c:pt>
                <c:pt idx="514">
                  <c:v>-8.27</c:v>
                </c:pt>
                <c:pt idx="515">
                  <c:v>0.91</c:v>
                </c:pt>
                <c:pt idx="516">
                  <c:v>1.34</c:v>
                </c:pt>
                <c:pt idx="517">
                  <c:v>0.42</c:v>
                </c:pt>
                <c:pt idx="518">
                  <c:v>3.42</c:v>
                </c:pt>
                <c:pt idx="519">
                  <c:v>2.64</c:v>
                </c:pt>
                <c:pt idx="520">
                  <c:v>1.1599999999999999</c:v>
                </c:pt>
                <c:pt idx="521">
                  <c:v>-2.56</c:v>
                </c:pt>
                <c:pt idx="522">
                  <c:v>-0.37</c:v>
                </c:pt>
                <c:pt idx="523">
                  <c:v>0.43</c:v>
                </c:pt>
                <c:pt idx="524">
                  <c:v>2.64</c:v>
                </c:pt>
                <c:pt idx="525">
                  <c:v>0.38</c:v>
                </c:pt>
                <c:pt idx="526">
                  <c:v>2.0699999999999998</c:v>
                </c:pt>
                <c:pt idx="527">
                  <c:v>1.1000000000000001</c:v>
                </c:pt>
                <c:pt idx="528">
                  <c:v>1.83</c:v>
                </c:pt>
                <c:pt idx="529">
                  <c:v>-1.5</c:v>
                </c:pt>
                <c:pt idx="530">
                  <c:v>1.63</c:v>
                </c:pt>
                <c:pt idx="531">
                  <c:v>-0.32</c:v>
                </c:pt>
                <c:pt idx="532">
                  <c:v>1.32</c:v>
                </c:pt>
                <c:pt idx="533">
                  <c:v>-0.11</c:v>
                </c:pt>
                <c:pt idx="534">
                  <c:v>2.99</c:v>
                </c:pt>
                <c:pt idx="535">
                  <c:v>0.22</c:v>
                </c:pt>
                <c:pt idx="536">
                  <c:v>-2.21</c:v>
                </c:pt>
                <c:pt idx="537">
                  <c:v>-1.7</c:v>
                </c:pt>
                <c:pt idx="538">
                  <c:v>-5.22</c:v>
                </c:pt>
                <c:pt idx="539">
                  <c:v>0.19</c:v>
                </c:pt>
                <c:pt idx="540">
                  <c:v>-2.21</c:v>
                </c:pt>
                <c:pt idx="541">
                  <c:v>-5.63</c:v>
                </c:pt>
                <c:pt idx="542">
                  <c:v>-5.47</c:v>
                </c:pt>
                <c:pt idx="543">
                  <c:v>4.01</c:v>
                </c:pt>
                <c:pt idx="544">
                  <c:v>-4</c:v>
                </c:pt>
                <c:pt idx="545">
                  <c:v>-3.71</c:v>
                </c:pt>
                <c:pt idx="546">
                  <c:v>1.32</c:v>
                </c:pt>
                <c:pt idx="547">
                  <c:v>2.93</c:v>
                </c:pt>
                <c:pt idx="548">
                  <c:v>2.7</c:v>
                </c:pt>
                <c:pt idx="549">
                  <c:v>-3.48</c:v>
                </c:pt>
                <c:pt idx="550">
                  <c:v>-2.11</c:v>
                </c:pt>
                <c:pt idx="551">
                  <c:v>1.5</c:v>
                </c:pt>
                <c:pt idx="552">
                  <c:v>-3.97</c:v>
                </c:pt>
                <c:pt idx="553">
                  <c:v>-1.71</c:v>
                </c:pt>
                <c:pt idx="554">
                  <c:v>3.61</c:v>
                </c:pt>
                <c:pt idx="555">
                  <c:v>-0.04</c:v>
                </c:pt>
                <c:pt idx="556">
                  <c:v>-0.96</c:v>
                </c:pt>
                <c:pt idx="557">
                  <c:v>-1.95</c:v>
                </c:pt>
                <c:pt idx="558">
                  <c:v>-0.16</c:v>
                </c:pt>
                <c:pt idx="559">
                  <c:v>-1.89</c:v>
                </c:pt>
                <c:pt idx="560">
                  <c:v>1.63</c:v>
                </c:pt>
                <c:pt idx="561">
                  <c:v>2.29</c:v>
                </c:pt>
                <c:pt idx="562">
                  <c:v>3.08</c:v>
                </c:pt>
                <c:pt idx="563">
                  <c:v>0.97</c:v>
                </c:pt>
                <c:pt idx="564">
                  <c:v>-1.75</c:v>
                </c:pt>
                <c:pt idx="565">
                  <c:v>-0.82</c:v>
                </c:pt>
                <c:pt idx="566">
                  <c:v>3.67</c:v>
                </c:pt>
                <c:pt idx="567">
                  <c:v>-0.91</c:v>
                </c:pt>
                <c:pt idx="568">
                  <c:v>2.2599999999999998</c:v>
                </c:pt>
                <c:pt idx="569">
                  <c:v>0.56000000000000005</c:v>
                </c:pt>
                <c:pt idx="570">
                  <c:v>4.34</c:v>
                </c:pt>
                <c:pt idx="571">
                  <c:v>-2.0699999999999998</c:v>
                </c:pt>
                <c:pt idx="572">
                  <c:v>-0.23</c:v>
                </c:pt>
                <c:pt idx="573">
                  <c:v>-2.87</c:v>
                </c:pt>
                <c:pt idx="574">
                  <c:v>-3.71</c:v>
                </c:pt>
                <c:pt idx="575">
                  <c:v>1.98</c:v>
                </c:pt>
                <c:pt idx="576">
                  <c:v>0.52</c:v>
                </c:pt>
                <c:pt idx="577">
                  <c:v>1.76</c:v>
                </c:pt>
                <c:pt idx="578">
                  <c:v>0.72</c:v>
                </c:pt>
                <c:pt idx="579">
                  <c:v>3.44</c:v>
                </c:pt>
                <c:pt idx="580">
                  <c:v>0.76</c:v>
                </c:pt>
                <c:pt idx="581">
                  <c:v>-1.95</c:v>
                </c:pt>
                <c:pt idx="582">
                  <c:v>-0.23</c:v>
                </c:pt>
                <c:pt idx="583">
                  <c:v>0.83</c:v>
                </c:pt>
                <c:pt idx="584">
                  <c:v>2.69</c:v>
                </c:pt>
                <c:pt idx="585">
                  <c:v>-0.03</c:v>
                </c:pt>
                <c:pt idx="586">
                  <c:v>-0.19</c:v>
                </c:pt>
                <c:pt idx="587">
                  <c:v>3.61</c:v>
                </c:pt>
                <c:pt idx="588">
                  <c:v>1.23</c:v>
                </c:pt>
                <c:pt idx="589">
                  <c:v>0.77</c:v>
                </c:pt>
                <c:pt idx="590">
                  <c:v>-1.17</c:v>
                </c:pt>
                <c:pt idx="591">
                  <c:v>1.51</c:v>
                </c:pt>
                <c:pt idx="592">
                  <c:v>-3.39</c:v>
                </c:pt>
                <c:pt idx="593">
                  <c:v>-0.91</c:v>
                </c:pt>
                <c:pt idx="594">
                  <c:v>-2.46</c:v>
                </c:pt>
                <c:pt idx="595">
                  <c:v>1.83</c:v>
                </c:pt>
                <c:pt idx="596">
                  <c:v>-0.93</c:v>
                </c:pt>
                <c:pt idx="597">
                  <c:v>-1.1599999999999999</c:v>
                </c:pt>
                <c:pt idx="598">
                  <c:v>0.43</c:v>
                </c:pt>
                <c:pt idx="599">
                  <c:v>2.4900000000000002</c:v>
                </c:pt>
                <c:pt idx="600">
                  <c:v>1.84</c:v>
                </c:pt>
                <c:pt idx="601">
                  <c:v>-2.52</c:v>
                </c:pt>
                <c:pt idx="602">
                  <c:v>2.82</c:v>
                </c:pt>
                <c:pt idx="603">
                  <c:v>-2.58</c:v>
                </c:pt>
                <c:pt idx="604">
                  <c:v>-2.13</c:v>
                </c:pt>
                <c:pt idx="605">
                  <c:v>-1.02</c:v>
                </c:pt>
                <c:pt idx="606">
                  <c:v>-0.7</c:v>
                </c:pt>
                <c:pt idx="607">
                  <c:v>-1.47</c:v>
                </c:pt>
                <c:pt idx="608">
                  <c:v>-0.36</c:v>
                </c:pt>
                <c:pt idx="609">
                  <c:v>-6.9</c:v>
                </c:pt>
                <c:pt idx="610">
                  <c:v>-2.4500000000000002</c:v>
                </c:pt>
                <c:pt idx="611">
                  <c:v>1.1200000000000001</c:v>
                </c:pt>
                <c:pt idx="612">
                  <c:v>4.43</c:v>
                </c:pt>
                <c:pt idx="613">
                  <c:v>0</c:v>
                </c:pt>
                <c:pt idx="614">
                  <c:v>-0.8</c:v>
                </c:pt>
                <c:pt idx="615">
                  <c:v>5.65</c:v>
                </c:pt>
                <c:pt idx="616">
                  <c:v>4.3</c:v>
                </c:pt>
                <c:pt idx="617">
                  <c:v>2.0699999999999998</c:v>
                </c:pt>
                <c:pt idx="618">
                  <c:v>1.78</c:v>
                </c:pt>
                <c:pt idx="619">
                  <c:v>-0.78</c:v>
                </c:pt>
                <c:pt idx="620">
                  <c:v>-2.0499999999999998</c:v>
                </c:pt>
                <c:pt idx="621">
                  <c:v>-0.8</c:v>
                </c:pt>
                <c:pt idx="622">
                  <c:v>0.81</c:v>
                </c:pt>
                <c:pt idx="623">
                  <c:v>4.08</c:v>
                </c:pt>
                <c:pt idx="624">
                  <c:v>-3.73</c:v>
                </c:pt>
                <c:pt idx="625">
                  <c:v>1.25</c:v>
                </c:pt>
                <c:pt idx="626">
                  <c:v>0.87</c:v>
                </c:pt>
                <c:pt idx="627">
                  <c:v>2.95</c:v>
                </c:pt>
                <c:pt idx="628">
                  <c:v>0.09</c:v>
                </c:pt>
                <c:pt idx="629">
                  <c:v>2.89</c:v>
                </c:pt>
                <c:pt idx="630">
                  <c:v>0.47</c:v>
                </c:pt>
                <c:pt idx="631">
                  <c:v>0.1</c:v>
                </c:pt>
                <c:pt idx="632">
                  <c:v>1.36</c:v>
                </c:pt>
                <c:pt idx="633">
                  <c:v>0.36</c:v>
                </c:pt>
                <c:pt idx="634">
                  <c:v>0.35</c:v>
                </c:pt>
                <c:pt idx="635">
                  <c:v>0.84</c:v>
                </c:pt>
                <c:pt idx="636">
                  <c:v>0.97</c:v>
                </c:pt>
                <c:pt idx="637">
                  <c:v>-2.41</c:v>
                </c:pt>
                <c:pt idx="638">
                  <c:v>1.85</c:v>
                </c:pt>
                <c:pt idx="639">
                  <c:v>1.22</c:v>
                </c:pt>
                <c:pt idx="640">
                  <c:v>1.72</c:v>
                </c:pt>
                <c:pt idx="641">
                  <c:v>0.1</c:v>
                </c:pt>
                <c:pt idx="642">
                  <c:v>-4.8899999999999997</c:v>
                </c:pt>
                <c:pt idx="643">
                  <c:v>2.23</c:v>
                </c:pt>
                <c:pt idx="644">
                  <c:v>2.91</c:v>
                </c:pt>
                <c:pt idx="645">
                  <c:v>-0.03</c:v>
                </c:pt>
                <c:pt idx="646">
                  <c:v>1.05</c:v>
                </c:pt>
                <c:pt idx="647">
                  <c:v>-2.04</c:v>
                </c:pt>
                <c:pt idx="648">
                  <c:v>0.22</c:v>
                </c:pt>
                <c:pt idx="649">
                  <c:v>-0.79</c:v>
                </c:pt>
                <c:pt idx="650">
                  <c:v>-1.35</c:v>
                </c:pt>
                <c:pt idx="651">
                  <c:v>3.13</c:v>
                </c:pt>
                <c:pt idx="652">
                  <c:v>-1.08</c:v>
                </c:pt>
                <c:pt idx="653">
                  <c:v>-0.37</c:v>
                </c:pt>
                <c:pt idx="654">
                  <c:v>-2.74</c:v>
                </c:pt>
                <c:pt idx="655">
                  <c:v>1.51</c:v>
                </c:pt>
                <c:pt idx="656">
                  <c:v>0.5</c:v>
                </c:pt>
                <c:pt idx="657">
                  <c:v>-0.33</c:v>
                </c:pt>
                <c:pt idx="658">
                  <c:v>-0.59</c:v>
                </c:pt>
                <c:pt idx="659">
                  <c:v>-2.97</c:v>
                </c:pt>
                <c:pt idx="660">
                  <c:v>-2.64</c:v>
                </c:pt>
                <c:pt idx="661">
                  <c:v>-0.23</c:v>
                </c:pt>
                <c:pt idx="662">
                  <c:v>-0.45</c:v>
                </c:pt>
                <c:pt idx="663">
                  <c:v>-2.4300000000000002</c:v>
                </c:pt>
                <c:pt idx="664">
                  <c:v>2.62</c:v>
                </c:pt>
                <c:pt idx="665">
                  <c:v>1.9</c:v>
                </c:pt>
                <c:pt idx="666">
                  <c:v>-0.61</c:v>
                </c:pt>
                <c:pt idx="667">
                  <c:v>-0.61</c:v>
                </c:pt>
                <c:pt idx="668">
                  <c:v>-1.23</c:v>
                </c:pt>
                <c:pt idx="669">
                  <c:v>-1.03</c:v>
                </c:pt>
                <c:pt idx="670">
                  <c:v>1.51</c:v>
                </c:pt>
                <c:pt idx="671">
                  <c:v>1.9</c:v>
                </c:pt>
                <c:pt idx="672">
                  <c:v>-2.2999999999999998</c:v>
                </c:pt>
                <c:pt idx="673">
                  <c:v>3.19</c:v>
                </c:pt>
                <c:pt idx="674">
                  <c:v>1.07</c:v>
                </c:pt>
                <c:pt idx="675">
                  <c:v>-2.2400000000000002</c:v>
                </c:pt>
                <c:pt idx="676">
                  <c:v>1.05</c:v>
                </c:pt>
                <c:pt idx="677">
                  <c:v>0.63</c:v>
                </c:pt>
                <c:pt idx="678">
                  <c:v>-3.51</c:v>
                </c:pt>
                <c:pt idx="679">
                  <c:v>-0.01</c:v>
                </c:pt>
                <c:pt idx="680">
                  <c:v>1.82</c:v>
                </c:pt>
                <c:pt idx="681">
                  <c:v>1.9</c:v>
                </c:pt>
                <c:pt idx="682">
                  <c:v>-0.35</c:v>
                </c:pt>
                <c:pt idx="683">
                  <c:v>0.71</c:v>
                </c:pt>
                <c:pt idx="684">
                  <c:v>0.31</c:v>
                </c:pt>
                <c:pt idx="685">
                  <c:v>1.91</c:v>
                </c:pt>
                <c:pt idx="686">
                  <c:v>0.14000000000000001</c:v>
                </c:pt>
                <c:pt idx="687">
                  <c:v>0.21</c:v>
                </c:pt>
                <c:pt idx="688">
                  <c:v>-1.83</c:v>
                </c:pt>
                <c:pt idx="689">
                  <c:v>1.24</c:v>
                </c:pt>
                <c:pt idx="690">
                  <c:v>0.99</c:v>
                </c:pt>
                <c:pt idx="691">
                  <c:v>0.13</c:v>
                </c:pt>
                <c:pt idx="692">
                  <c:v>-0.39</c:v>
                </c:pt>
                <c:pt idx="693">
                  <c:v>0.01</c:v>
                </c:pt>
                <c:pt idx="694">
                  <c:v>3.16</c:v>
                </c:pt>
                <c:pt idx="695">
                  <c:v>-2.02</c:v>
                </c:pt>
                <c:pt idx="696">
                  <c:v>-2.29</c:v>
                </c:pt>
                <c:pt idx="697">
                  <c:v>0.89</c:v>
                </c:pt>
                <c:pt idx="698">
                  <c:v>-1.97</c:v>
                </c:pt>
                <c:pt idx="699">
                  <c:v>-2.2799999999999998</c:v>
                </c:pt>
                <c:pt idx="700">
                  <c:v>-0.22</c:v>
                </c:pt>
                <c:pt idx="701">
                  <c:v>-0.45</c:v>
                </c:pt>
                <c:pt idx="702">
                  <c:v>3.25</c:v>
                </c:pt>
                <c:pt idx="703">
                  <c:v>-0.89</c:v>
                </c:pt>
                <c:pt idx="704">
                  <c:v>-0.86</c:v>
                </c:pt>
                <c:pt idx="705">
                  <c:v>3.92</c:v>
                </c:pt>
                <c:pt idx="706">
                  <c:v>-0.25</c:v>
                </c:pt>
                <c:pt idx="707">
                  <c:v>0.03</c:v>
                </c:pt>
                <c:pt idx="708">
                  <c:v>-1.7</c:v>
                </c:pt>
                <c:pt idx="709">
                  <c:v>-0.98</c:v>
                </c:pt>
                <c:pt idx="710">
                  <c:v>-3.56</c:v>
                </c:pt>
                <c:pt idx="711">
                  <c:v>-0.5</c:v>
                </c:pt>
                <c:pt idx="712">
                  <c:v>-0.67</c:v>
                </c:pt>
                <c:pt idx="713">
                  <c:v>1.51</c:v>
                </c:pt>
                <c:pt idx="714">
                  <c:v>-0.13</c:v>
                </c:pt>
                <c:pt idx="715">
                  <c:v>0.3</c:v>
                </c:pt>
                <c:pt idx="716">
                  <c:v>-1.44</c:v>
                </c:pt>
                <c:pt idx="717">
                  <c:v>1.97</c:v>
                </c:pt>
                <c:pt idx="718">
                  <c:v>0.88</c:v>
                </c:pt>
                <c:pt idx="719">
                  <c:v>1.36</c:v>
                </c:pt>
                <c:pt idx="720">
                  <c:v>0.05</c:v>
                </c:pt>
                <c:pt idx="721">
                  <c:v>-1.74</c:v>
                </c:pt>
                <c:pt idx="722">
                  <c:v>-1.03</c:v>
                </c:pt>
                <c:pt idx="723">
                  <c:v>-1.41</c:v>
                </c:pt>
                <c:pt idx="724">
                  <c:v>-1.28</c:v>
                </c:pt>
                <c:pt idx="725">
                  <c:v>-2.0299999999999998</c:v>
                </c:pt>
                <c:pt idx="726">
                  <c:v>0.99</c:v>
                </c:pt>
                <c:pt idx="727">
                  <c:v>-5.37</c:v>
                </c:pt>
                <c:pt idx="728">
                  <c:v>1.0900000000000001</c:v>
                </c:pt>
                <c:pt idx="729">
                  <c:v>-1.57</c:v>
                </c:pt>
                <c:pt idx="730">
                  <c:v>0.95</c:v>
                </c:pt>
                <c:pt idx="731">
                  <c:v>3.46</c:v>
                </c:pt>
                <c:pt idx="732">
                  <c:v>-2.13</c:v>
                </c:pt>
                <c:pt idx="733">
                  <c:v>-1.39</c:v>
                </c:pt>
                <c:pt idx="734">
                  <c:v>0.39</c:v>
                </c:pt>
                <c:pt idx="735">
                  <c:v>2.13</c:v>
                </c:pt>
                <c:pt idx="736">
                  <c:v>1.55</c:v>
                </c:pt>
                <c:pt idx="737">
                  <c:v>1.39</c:v>
                </c:pt>
                <c:pt idx="738">
                  <c:v>0.44</c:v>
                </c:pt>
                <c:pt idx="739">
                  <c:v>0.69</c:v>
                </c:pt>
                <c:pt idx="740">
                  <c:v>4.53</c:v>
                </c:pt>
                <c:pt idx="741">
                  <c:v>-1.81</c:v>
                </c:pt>
                <c:pt idx="742">
                  <c:v>1.51</c:v>
                </c:pt>
                <c:pt idx="743">
                  <c:v>-1.52</c:v>
                </c:pt>
                <c:pt idx="744">
                  <c:v>0.8</c:v>
                </c:pt>
                <c:pt idx="745">
                  <c:v>0.95</c:v>
                </c:pt>
                <c:pt idx="746">
                  <c:v>7.0000000000000007E-2</c:v>
                </c:pt>
                <c:pt idx="747">
                  <c:v>0.62</c:v>
                </c:pt>
                <c:pt idx="748">
                  <c:v>0.18</c:v>
                </c:pt>
                <c:pt idx="749">
                  <c:v>-1.18</c:v>
                </c:pt>
                <c:pt idx="750">
                  <c:v>0.39</c:v>
                </c:pt>
                <c:pt idx="751">
                  <c:v>-0.35</c:v>
                </c:pt>
                <c:pt idx="752">
                  <c:v>-0.88</c:v>
                </c:pt>
                <c:pt idx="753">
                  <c:v>-0.57999999999999996</c:v>
                </c:pt>
              </c:numCache>
            </c:numRef>
          </c:xVal>
          <c:yVal>
            <c:numRef>
              <c:f>Charts!$E$3:$E$756</c:f>
              <c:numCache>
                <c:formatCode>0.0000</c:formatCode>
                <c:ptCount val="754"/>
                <c:pt idx="0">
                  <c:v>0.17607017707645178</c:v>
                </c:pt>
                <c:pt idx="1">
                  <c:v>0.11811610219145403</c:v>
                </c:pt>
                <c:pt idx="2">
                  <c:v>0.11249010224905569</c:v>
                </c:pt>
                <c:pt idx="3">
                  <c:v>1.0243203872651633E-3</c:v>
                </c:pt>
                <c:pt idx="4">
                  <c:v>0.10258350849161661</c:v>
                </c:pt>
                <c:pt idx="5">
                  <c:v>6.5865317051174484E-3</c:v>
                </c:pt>
                <c:pt idx="6">
                  <c:v>6.0330479376853749E-2</c:v>
                </c:pt>
                <c:pt idx="7">
                  <c:v>0.17612156369714174</c:v>
                </c:pt>
                <c:pt idx="8">
                  <c:v>8.4042794530613973E-2</c:v>
                </c:pt>
                <c:pt idx="9">
                  <c:v>9.7884742508432196E-2</c:v>
                </c:pt>
                <c:pt idx="10">
                  <c:v>2.6325952694062054E-2</c:v>
                </c:pt>
                <c:pt idx="11">
                  <c:v>0.12413236822938591</c:v>
                </c:pt>
                <c:pt idx="12">
                  <c:v>0.12367316671690658</c:v>
                </c:pt>
                <c:pt idx="13">
                  <c:v>2.0715449182023768E-2</c:v>
                </c:pt>
                <c:pt idx="14">
                  <c:v>0.16059385351869393</c:v>
                </c:pt>
                <c:pt idx="15">
                  <c:v>0.17134325602057668</c:v>
                </c:pt>
                <c:pt idx="16">
                  <c:v>3.2979268224376059E-4</c:v>
                </c:pt>
                <c:pt idx="17">
                  <c:v>7.5618532434178612E-2</c:v>
                </c:pt>
                <c:pt idx="18">
                  <c:v>4.1668175869038822E-2</c:v>
                </c:pt>
                <c:pt idx="19">
                  <c:v>0.13092177595351381</c:v>
                </c:pt>
                <c:pt idx="20">
                  <c:v>0.16641864493052014</c:v>
                </c:pt>
                <c:pt idx="21">
                  <c:v>8.9517638220882184E-2</c:v>
                </c:pt>
                <c:pt idx="22">
                  <c:v>0.15504726529327459</c:v>
                </c:pt>
                <c:pt idx="23">
                  <c:v>7.5618532434178612E-2</c:v>
                </c:pt>
                <c:pt idx="24">
                  <c:v>0.17001483952330218</c:v>
                </c:pt>
                <c:pt idx="25">
                  <c:v>0.13705172125698525</c:v>
                </c:pt>
                <c:pt idx="26">
                  <c:v>8.9057854488724789E-2</c:v>
                </c:pt>
                <c:pt idx="27">
                  <c:v>8.2245069013888381E-2</c:v>
                </c:pt>
                <c:pt idx="28">
                  <c:v>0.17592580084107276</c:v>
                </c:pt>
                <c:pt idx="29">
                  <c:v>9.956580153578727E-4</c:v>
                </c:pt>
                <c:pt idx="30">
                  <c:v>2.771225189001306E-2</c:v>
                </c:pt>
                <c:pt idx="31">
                  <c:v>3.9819098206351204E-2</c:v>
                </c:pt>
                <c:pt idx="32">
                  <c:v>1.4433232683536017E-2</c:v>
                </c:pt>
                <c:pt idx="33">
                  <c:v>2.3487138636552902E-5</c:v>
                </c:pt>
                <c:pt idx="34">
                  <c:v>0.10164388965166153</c:v>
                </c:pt>
                <c:pt idx="35">
                  <c:v>0.17578198864085259</c:v>
                </c:pt>
                <c:pt idx="36">
                  <c:v>8.4950030012604177E-2</c:v>
                </c:pt>
                <c:pt idx="37">
                  <c:v>5.1367018941375804E-2</c:v>
                </c:pt>
                <c:pt idx="38">
                  <c:v>0.15708374309021375</c:v>
                </c:pt>
                <c:pt idx="39">
                  <c:v>0.13445187135296266</c:v>
                </c:pt>
                <c:pt idx="40">
                  <c:v>0.16119795711546608</c:v>
                </c:pt>
                <c:pt idx="41">
                  <c:v>0.17615937523739192</c:v>
                </c:pt>
                <c:pt idx="42">
                  <c:v>7.4513966772871186E-3</c:v>
                </c:pt>
                <c:pt idx="43">
                  <c:v>0.13003083952168515</c:v>
                </c:pt>
                <c:pt idx="44">
                  <c:v>4.9604458643005285E-2</c:v>
                </c:pt>
                <c:pt idx="45">
                  <c:v>0.1532881356834663</c:v>
                </c:pt>
                <c:pt idx="46">
                  <c:v>0.11201934152754826</c:v>
                </c:pt>
                <c:pt idx="47">
                  <c:v>9.2286350238022424E-2</c:v>
                </c:pt>
                <c:pt idx="48">
                  <c:v>0.16089798601224109</c:v>
                </c:pt>
                <c:pt idx="49">
                  <c:v>0.17583341851815321</c:v>
                </c:pt>
                <c:pt idx="50">
                  <c:v>5.9938987337623095E-2</c:v>
                </c:pt>
                <c:pt idx="51">
                  <c:v>0.17532620942329616</c:v>
                </c:pt>
                <c:pt idx="52">
                  <c:v>1.4150287065017388E-2</c:v>
                </c:pt>
                <c:pt idx="53">
                  <c:v>7.132968619478855E-2</c:v>
                </c:pt>
                <c:pt idx="54">
                  <c:v>0.16853556178087423</c:v>
                </c:pt>
                <c:pt idx="55">
                  <c:v>5.8396914722195839E-2</c:v>
                </c:pt>
                <c:pt idx="56">
                  <c:v>0.11858241116766605</c:v>
                </c:pt>
                <c:pt idx="57">
                  <c:v>0.17021394104949295</c:v>
                </c:pt>
                <c:pt idx="58">
                  <c:v>0.13959914118076966</c:v>
                </c:pt>
                <c:pt idx="59">
                  <c:v>0.12823006808817641</c:v>
                </c:pt>
                <c:pt idx="60">
                  <c:v>5.9440431132802736E-3</c:v>
                </c:pt>
                <c:pt idx="61">
                  <c:v>0.14652400082086439</c:v>
                </c:pt>
                <c:pt idx="62">
                  <c:v>0.17427594708218788</c:v>
                </c:pt>
                <c:pt idx="63">
                  <c:v>0.16785641254455122</c:v>
                </c:pt>
                <c:pt idx="64">
                  <c:v>0.17617312938690452</c:v>
                </c:pt>
                <c:pt idx="65">
                  <c:v>0.1264170848053231</c:v>
                </c:pt>
                <c:pt idx="66">
                  <c:v>0.12183197107249007</c:v>
                </c:pt>
                <c:pt idx="67">
                  <c:v>3.4884343659579112E-2</c:v>
                </c:pt>
                <c:pt idx="68">
                  <c:v>0.16981265852958369</c:v>
                </c:pt>
                <c:pt idx="69">
                  <c:v>0.17540186208310435</c:v>
                </c:pt>
                <c:pt idx="70">
                  <c:v>0.10588764341497178</c:v>
                </c:pt>
                <c:pt idx="71">
                  <c:v>0.16266826848420948</c:v>
                </c:pt>
                <c:pt idx="72">
                  <c:v>0.16149695000387423</c:v>
                </c:pt>
                <c:pt idx="73">
                  <c:v>0.17619033042096222</c:v>
                </c:pt>
                <c:pt idx="74">
                  <c:v>7.5620836908869421E-2</c:v>
                </c:pt>
                <c:pt idx="75">
                  <c:v>0.17219768015561879</c:v>
                </c:pt>
                <c:pt idx="76">
                  <c:v>0.16434258534542759</c:v>
                </c:pt>
                <c:pt idx="77">
                  <c:v>0.11530677395349492</c:v>
                </c:pt>
                <c:pt idx="78">
                  <c:v>0.16540382064689652</c:v>
                </c:pt>
                <c:pt idx="79">
                  <c:v>0.16738884145976574</c:v>
                </c:pt>
                <c:pt idx="80">
                  <c:v>0.14533699962820584</c:v>
                </c:pt>
                <c:pt idx="81">
                  <c:v>0.14960849089180323</c:v>
                </c:pt>
                <c:pt idx="82">
                  <c:v>0.10494135460612944</c:v>
                </c:pt>
                <c:pt idx="83">
                  <c:v>0.16616887239084854</c:v>
                </c:pt>
                <c:pt idx="84">
                  <c:v>9.0900641855298642E-2</c:v>
                </c:pt>
                <c:pt idx="85">
                  <c:v>0.13959914118076966</c:v>
                </c:pt>
                <c:pt idx="86">
                  <c:v>0.10730105748189718</c:v>
                </c:pt>
                <c:pt idx="87">
                  <c:v>0.17614228658743453</c:v>
                </c:pt>
                <c:pt idx="88">
                  <c:v>0.13532507371078026</c:v>
                </c:pt>
                <c:pt idx="89">
                  <c:v>0.10446956464488681</c:v>
                </c:pt>
                <c:pt idx="90">
                  <c:v>0.16514131013922201</c:v>
                </c:pt>
                <c:pt idx="91">
                  <c:v>0.16960740961305429</c:v>
                </c:pt>
                <c:pt idx="92">
                  <c:v>0.16323571102426745</c:v>
                </c:pt>
                <c:pt idx="93">
                  <c:v>0.17267195648306591</c:v>
                </c:pt>
                <c:pt idx="94">
                  <c:v>4.3569044209411614E-2</c:v>
                </c:pt>
                <c:pt idx="95">
                  <c:v>0.17134420460017835</c:v>
                </c:pt>
                <c:pt idx="96">
                  <c:v>4.2610903365300337E-2</c:v>
                </c:pt>
                <c:pt idx="97">
                  <c:v>0.17614218633891274</c:v>
                </c:pt>
                <c:pt idx="98">
                  <c:v>0.16960850654080753</c:v>
                </c:pt>
                <c:pt idx="99">
                  <c:v>0.16351615548964443</c:v>
                </c:pt>
                <c:pt idx="100">
                  <c:v>4.10462230178361E-2</c:v>
                </c:pt>
                <c:pt idx="101">
                  <c:v>0.17619378541517355</c:v>
                </c:pt>
                <c:pt idx="102">
                  <c:v>0.15073332151466406</c:v>
                </c:pt>
                <c:pt idx="103">
                  <c:v>1.501269575936752E-2</c:v>
                </c:pt>
                <c:pt idx="104">
                  <c:v>0.15399651860820965</c:v>
                </c:pt>
                <c:pt idx="105">
                  <c:v>2.1096723819054745E-2</c:v>
                </c:pt>
                <c:pt idx="106">
                  <c:v>0.17566857592244223</c:v>
                </c:pt>
                <c:pt idx="107">
                  <c:v>0.17540147185013552</c:v>
                </c:pt>
                <c:pt idx="108">
                  <c:v>0.10966283433043184</c:v>
                </c:pt>
                <c:pt idx="109">
                  <c:v>7.7803006663609245E-2</c:v>
                </c:pt>
                <c:pt idx="110">
                  <c:v>0.17282359645200454</c:v>
                </c:pt>
                <c:pt idx="111">
                  <c:v>6.4295522672739178E-2</c:v>
                </c:pt>
                <c:pt idx="112">
                  <c:v>0.16514270286927601</c:v>
                </c:pt>
                <c:pt idx="113">
                  <c:v>7.9570344277382202E-2</c:v>
                </c:pt>
                <c:pt idx="114">
                  <c:v>0.1357563606580631</c:v>
                </c:pt>
                <c:pt idx="115">
                  <c:v>0.15073529463884461</c:v>
                </c:pt>
                <c:pt idx="116">
                  <c:v>4.9606309129268597E-2</c:v>
                </c:pt>
                <c:pt idx="117">
                  <c:v>0.13092177595351381</c:v>
                </c:pt>
                <c:pt idx="118">
                  <c:v>0.17596720298938884</c:v>
                </c:pt>
                <c:pt idx="119">
                  <c:v>0.13313654251678619</c:v>
                </c:pt>
                <c:pt idx="120">
                  <c:v>0.17480421010926603</c:v>
                </c:pt>
                <c:pt idx="121">
                  <c:v>0.15774387857191616</c:v>
                </c:pt>
                <c:pt idx="122">
                  <c:v>9.9759682045257911E-2</c:v>
                </c:pt>
                <c:pt idx="123">
                  <c:v>0.1068290772993499</c:v>
                </c:pt>
                <c:pt idx="124">
                  <c:v>0.15871606623298651</c:v>
                </c:pt>
                <c:pt idx="125">
                  <c:v>0.11671200628921061</c:v>
                </c:pt>
                <c:pt idx="126">
                  <c:v>3.7443280151574936E-2</c:v>
                </c:pt>
                <c:pt idx="127">
                  <c:v>0.16939910448400641</c:v>
                </c:pt>
                <c:pt idx="128">
                  <c:v>4.5196425978106095E-2</c:v>
                </c:pt>
                <c:pt idx="129">
                  <c:v>0.14373002081050021</c:v>
                </c:pt>
                <c:pt idx="130">
                  <c:v>2.8423783070566273E-2</c:v>
                </c:pt>
                <c:pt idx="131">
                  <c:v>7.6491655020953064E-2</c:v>
                </c:pt>
                <c:pt idx="132">
                  <c:v>0.17325978139195305</c:v>
                </c:pt>
                <c:pt idx="133">
                  <c:v>6.2297679258653538E-2</c:v>
                </c:pt>
                <c:pt idx="134">
                  <c:v>0.16762409878087864</c:v>
                </c:pt>
                <c:pt idx="135">
                  <c:v>0.17619377629900471</c:v>
                </c:pt>
                <c:pt idx="136">
                  <c:v>0.17583315469015773</c:v>
                </c:pt>
                <c:pt idx="137">
                  <c:v>0.10494135460612944</c:v>
                </c:pt>
                <c:pt idx="138">
                  <c:v>6.0718470724782406E-10</c:v>
                </c:pt>
                <c:pt idx="139">
                  <c:v>6.9225652591388492E-2</c:v>
                </c:pt>
                <c:pt idx="140">
                  <c:v>0.15399651860820965</c:v>
                </c:pt>
                <c:pt idx="141">
                  <c:v>5.8012281660575475E-2</c:v>
                </c:pt>
                <c:pt idx="142">
                  <c:v>5.3532422322908946E-2</c:v>
                </c:pt>
                <c:pt idx="143">
                  <c:v>3.1050372430630494E-3</c:v>
                </c:pt>
                <c:pt idx="144">
                  <c:v>0.16351763603756431</c:v>
                </c:pt>
                <c:pt idx="145">
                  <c:v>7.0904349279459433E-2</c:v>
                </c:pt>
                <c:pt idx="146">
                  <c:v>0.14168625674063956</c:v>
                </c:pt>
                <c:pt idx="147">
                  <c:v>0.16853556178087423</c:v>
                </c:pt>
                <c:pt idx="148">
                  <c:v>1.6397853133147001E-3</c:v>
                </c:pt>
                <c:pt idx="149">
                  <c:v>1.5460142258439922E-2</c:v>
                </c:pt>
                <c:pt idx="150">
                  <c:v>9.6945487567565894E-2</c:v>
                </c:pt>
                <c:pt idx="151">
                  <c:v>0.14884875321991475</c:v>
                </c:pt>
                <c:pt idx="152">
                  <c:v>7.6185011749525149E-3</c:v>
                </c:pt>
                <c:pt idx="153">
                  <c:v>0.17449763420613501</c:v>
                </c:pt>
                <c:pt idx="154">
                  <c:v>6.8808326246367651E-2</c:v>
                </c:pt>
                <c:pt idx="155">
                  <c:v>0.16266826848420948</c:v>
                </c:pt>
                <c:pt idx="156">
                  <c:v>1.1323239469129186E-2</c:v>
                </c:pt>
                <c:pt idx="157">
                  <c:v>9.6477647904061353E-2</c:v>
                </c:pt>
                <c:pt idx="158">
                  <c:v>0.14769682176676865</c:v>
                </c:pt>
                <c:pt idx="159">
                  <c:v>0.17609764518643578</c:v>
                </c:pt>
                <c:pt idx="160">
                  <c:v>7.6491655020953064E-2</c:v>
                </c:pt>
                <c:pt idx="161">
                  <c:v>0.14960849089180323</c:v>
                </c:pt>
                <c:pt idx="162">
                  <c:v>4.8221122239671364E-2</c:v>
                </c:pt>
                <c:pt idx="163">
                  <c:v>0.12732772109009272</c:v>
                </c:pt>
                <c:pt idx="164">
                  <c:v>0.16939910448400641</c:v>
                </c:pt>
                <c:pt idx="165">
                  <c:v>0.16981265852958369</c:v>
                </c:pt>
                <c:pt idx="166">
                  <c:v>0.12777813773117855</c:v>
                </c:pt>
                <c:pt idx="167">
                  <c:v>5.8394881339180062E-2</c:v>
                </c:pt>
                <c:pt idx="168">
                  <c:v>0.12732531654173379</c:v>
                </c:pt>
                <c:pt idx="169">
                  <c:v>0.11624645429850007</c:v>
                </c:pt>
                <c:pt idx="170">
                  <c:v>0.16875597138482989</c:v>
                </c:pt>
                <c:pt idx="171">
                  <c:v>0.16616887239084854</c:v>
                </c:pt>
                <c:pt idx="172">
                  <c:v>0.16540244283036828</c:v>
                </c:pt>
                <c:pt idx="173">
                  <c:v>0.14453904664450087</c:v>
                </c:pt>
                <c:pt idx="174">
                  <c:v>0.16028553560078559</c:v>
                </c:pt>
                <c:pt idx="175">
                  <c:v>0.17619035776893535</c:v>
                </c:pt>
                <c:pt idx="176">
                  <c:v>2.8185989662428069E-2</c:v>
                </c:pt>
                <c:pt idx="177">
                  <c:v>7.7366464506438304E-2</c:v>
                </c:pt>
                <c:pt idx="178">
                  <c:v>0.14846802403548737</c:v>
                </c:pt>
                <c:pt idx="179">
                  <c:v>0.17499134577685077</c:v>
                </c:pt>
                <c:pt idx="180">
                  <c:v>0.14453904664450087</c:v>
                </c:pt>
                <c:pt idx="181">
                  <c:v>5.9166252939535494E-2</c:v>
                </c:pt>
                <c:pt idx="182">
                  <c:v>0.1620871153612834</c:v>
                </c:pt>
                <c:pt idx="183">
                  <c:v>8.1349997442009866E-2</c:v>
                </c:pt>
                <c:pt idx="184">
                  <c:v>3.6005679554685775E-2</c:v>
                </c:pt>
                <c:pt idx="185">
                  <c:v>0.12550796105020223</c:v>
                </c:pt>
                <c:pt idx="186">
                  <c:v>0.17532661763142496</c:v>
                </c:pt>
                <c:pt idx="187">
                  <c:v>5.2442199249302539E-2</c:v>
                </c:pt>
                <c:pt idx="188">
                  <c:v>0.16875597138482989</c:v>
                </c:pt>
                <c:pt idx="189">
                  <c:v>0.15434837498006715</c:v>
                </c:pt>
                <c:pt idx="190">
                  <c:v>0.10588513973892369</c:v>
                </c:pt>
                <c:pt idx="191">
                  <c:v>0.14168406485777399</c:v>
                </c:pt>
                <c:pt idx="192">
                  <c:v>0.15903525411769015</c:v>
                </c:pt>
                <c:pt idx="193">
                  <c:v>5.4631766087086107E-2</c:v>
                </c:pt>
                <c:pt idx="194">
                  <c:v>0.17079365443433803</c:v>
                </c:pt>
                <c:pt idx="195">
                  <c:v>0.16149852925079342</c:v>
                </c:pt>
                <c:pt idx="196">
                  <c:v>3.3518372362591559E-2</c:v>
                </c:pt>
                <c:pt idx="197">
                  <c:v>0.16119955011934306</c:v>
                </c:pt>
                <c:pt idx="198">
                  <c:v>0.16785763710553994</c:v>
                </c:pt>
                <c:pt idx="199">
                  <c:v>3.6007182957640486E-2</c:v>
                </c:pt>
                <c:pt idx="200">
                  <c:v>0.15292785588335303</c:v>
                </c:pt>
                <c:pt idx="201">
                  <c:v>0.13003083952168515</c:v>
                </c:pt>
                <c:pt idx="202">
                  <c:v>0.13357615494314001</c:v>
                </c:pt>
                <c:pt idx="203">
                  <c:v>0.14808336508786538</c:v>
                </c:pt>
                <c:pt idx="204">
                  <c:v>0.102114858428247</c:v>
                </c:pt>
                <c:pt idx="205">
                  <c:v>0.14769682176676865</c:v>
                </c:pt>
                <c:pt idx="206">
                  <c:v>0.10022975061257754</c:v>
                </c:pt>
                <c:pt idx="207">
                  <c:v>0.14043983750010111</c:v>
                </c:pt>
                <c:pt idx="208">
                  <c:v>6.0330479376853749E-2</c:v>
                </c:pt>
                <c:pt idx="209">
                  <c:v>0.14127231495909373</c:v>
                </c:pt>
                <c:pt idx="210">
                  <c:v>5.7253247234725725E-2</c:v>
                </c:pt>
                <c:pt idx="211">
                  <c:v>0.11577555295548803</c:v>
                </c:pt>
                <c:pt idx="212">
                  <c:v>9.5076503698299439E-2</c:v>
                </c:pt>
                <c:pt idx="213">
                  <c:v>9.7884742508432196E-2</c:v>
                </c:pt>
                <c:pt idx="214">
                  <c:v>0.168085769602135</c:v>
                </c:pt>
                <c:pt idx="215">
                  <c:v>0.14846802403548737</c:v>
                </c:pt>
                <c:pt idx="216">
                  <c:v>0.10777552440303294</c:v>
                </c:pt>
                <c:pt idx="217">
                  <c:v>4.9955871807564209E-2</c:v>
                </c:pt>
                <c:pt idx="218">
                  <c:v>0.17615945726690957</c:v>
                </c:pt>
                <c:pt idx="219">
                  <c:v>0.12413236822938591</c:v>
                </c:pt>
                <c:pt idx="220">
                  <c:v>0.10117311957346754</c:v>
                </c:pt>
                <c:pt idx="221">
                  <c:v>0.17600476283646135</c:v>
                </c:pt>
                <c:pt idx="222">
                  <c:v>0.17612168215880253</c:v>
                </c:pt>
                <c:pt idx="223">
                  <c:v>0.149985424220723</c:v>
                </c:pt>
                <c:pt idx="224">
                  <c:v>7.3459560794396597E-2</c:v>
                </c:pt>
                <c:pt idx="225">
                  <c:v>0.16940021759390267</c:v>
                </c:pt>
                <c:pt idx="226">
                  <c:v>2.1678662153641066E-2</c:v>
                </c:pt>
                <c:pt idx="227">
                  <c:v>0.17592580084107276</c:v>
                </c:pt>
                <c:pt idx="228">
                  <c:v>0.11248760542137824</c:v>
                </c:pt>
                <c:pt idx="229">
                  <c:v>0.13704944507120334</c:v>
                </c:pt>
                <c:pt idx="230">
                  <c:v>0.102114858428247</c:v>
                </c:pt>
                <c:pt idx="231">
                  <c:v>0.17532661763142496</c:v>
                </c:pt>
                <c:pt idx="232">
                  <c:v>0.10352878154237925</c:v>
                </c:pt>
                <c:pt idx="233">
                  <c:v>0.14808131941435035</c:v>
                </c:pt>
                <c:pt idx="234">
                  <c:v>0.1596645529258818</c:v>
                </c:pt>
                <c:pt idx="235">
                  <c:v>0.16461064805774828</c:v>
                </c:pt>
                <c:pt idx="236">
                  <c:v>0.10023224502876504</c:v>
                </c:pt>
                <c:pt idx="237">
                  <c:v>9.4144548527317046E-2</c:v>
                </c:pt>
                <c:pt idx="238">
                  <c:v>0.17339766334401721</c:v>
                </c:pt>
                <c:pt idx="239">
                  <c:v>0.17547371604362086</c:v>
                </c:pt>
                <c:pt idx="240">
                  <c:v>0.14373002081050021</c:v>
                </c:pt>
                <c:pt idx="241">
                  <c:v>0.16540244283036828</c:v>
                </c:pt>
                <c:pt idx="242">
                  <c:v>0.16179334153494604</c:v>
                </c:pt>
                <c:pt idx="243">
                  <c:v>0.17615937523739192</c:v>
                </c:pt>
                <c:pt idx="244">
                  <c:v>8.9517638220882184E-2</c:v>
                </c:pt>
                <c:pt idx="245">
                  <c:v>0.16119795711546608</c:v>
                </c:pt>
                <c:pt idx="246">
                  <c:v>0.16149695000387423</c:v>
                </c:pt>
                <c:pt idx="247">
                  <c:v>0.17516553092159845</c:v>
                </c:pt>
                <c:pt idx="248">
                  <c:v>8.2242690327524987E-2</c:v>
                </c:pt>
                <c:pt idx="249">
                  <c:v>0.15573529117150442</c:v>
                </c:pt>
                <c:pt idx="250">
                  <c:v>0.14884875321991475</c:v>
                </c:pt>
                <c:pt idx="251">
                  <c:v>0.16641996232826958</c:v>
                </c:pt>
                <c:pt idx="252">
                  <c:v>0.1715214239691733</c:v>
                </c:pt>
                <c:pt idx="253">
                  <c:v>0.15774387857191616</c:v>
                </c:pt>
                <c:pt idx="254">
                  <c:v>6.0721254726741399E-2</c:v>
                </c:pt>
                <c:pt idx="255">
                  <c:v>0.16059385351869393</c:v>
                </c:pt>
                <c:pt idx="256">
                  <c:v>8.7679934643061605E-2</c:v>
                </c:pt>
                <c:pt idx="257">
                  <c:v>9.0900641855298642E-2</c:v>
                </c:pt>
                <c:pt idx="258">
                  <c:v>0.17607002221036758</c:v>
                </c:pt>
                <c:pt idx="259">
                  <c:v>6.9644151567852419E-2</c:v>
                </c:pt>
                <c:pt idx="260">
                  <c:v>0.17379454048237972</c:v>
                </c:pt>
                <c:pt idx="261">
                  <c:v>0.13575865751211286</c:v>
                </c:pt>
                <c:pt idx="262">
                  <c:v>0.17600476283646135</c:v>
                </c:pt>
                <c:pt idx="263">
                  <c:v>8.5855499867409424E-2</c:v>
                </c:pt>
                <c:pt idx="264">
                  <c:v>0.17427655121829527</c:v>
                </c:pt>
                <c:pt idx="265">
                  <c:v>0.14691608679008597</c:v>
                </c:pt>
                <c:pt idx="266">
                  <c:v>7.5186952716569541E-2</c:v>
                </c:pt>
                <c:pt idx="267">
                  <c:v>0.11107722197975103</c:v>
                </c:pt>
                <c:pt idx="268">
                  <c:v>9.7413695732556552E-2</c:v>
                </c:pt>
                <c:pt idx="269">
                  <c:v>8.9515197404576946E-2</c:v>
                </c:pt>
                <c:pt idx="270">
                  <c:v>0.17470483276119175</c:v>
                </c:pt>
                <c:pt idx="271">
                  <c:v>0.17612168215880253</c:v>
                </c:pt>
                <c:pt idx="272">
                  <c:v>0.1640703411325368</c:v>
                </c:pt>
                <c:pt idx="273">
                  <c:v>0.11107472203065719</c:v>
                </c:pt>
                <c:pt idx="274">
                  <c:v>0.16691083624789671</c:v>
                </c:pt>
                <c:pt idx="275">
                  <c:v>0.17612156369714174</c:v>
                </c:pt>
                <c:pt idx="276">
                  <c:v>0.17615945726690957</c:v>
                </c:pt>
                <c:pt idx="277">
                  <c:v>4.6192846468965383E-2</c:v>
                </c:pt>
                <c:pt idx="278">
                  <c:v>0.13225626103907104</c:v>
                </c:pt>
                <c:pt idx="279">
                  <c:v>0.17592602839881291</c:v>
                </c:pt>
                <c:pt idx="280">
                  <c:v>0.1715214239691733</c:v>
                </c:pt>
                <c:pt idx="281">
                  <c:v>0.1706028603548774</c:v>
                </c:pt>
                <c:pt idx="282">
                  <c:v>0.16762533899275533</c:v>
                </c:pt>
                <c:pt idx="283">
                  <c:v>0.16616887239084854</c:v>
                </c:pt>
                <c:pt idx="284">
                  <c:v>0.17489920077841076</c:v>
                </c:pt>
                <c:pt idx="285">
                  <c:v>0.17219768015561879</c:v>
                </c:pt>
                <c:pt idx="286">
                  <c:v>0.1706028603548774</c:v>
                </c:pt>
                <c:pt idx="287">
                  <c:v>0.13047799782239825</c:v>
                </c:pt>
                <c:pt idx="288">
                  <c:v>0.16853556178087423</c:v>
                </c:pt>
                <c:pt idx="289">
                  <c:v>5.172394941005299E-2</c:v>
                </c:pt>
                <c:pt idx="290">
                  <c:v>6.8806115456818043E-2</c:v>
                </c:pt>
                <c:pt idx="291">
                  <c:v>7.048463014511086E-2</c:v>
                </c:pt>
                <c:pt idx="292">
                  <c:v>0.1715214239691733</c:v>
                </c:pt>
                <c:pt idx="293">
                  <c:v>0.17588143270615822</c:v>
                </c:pt>
                <c:pt idx="294">
                  <c:v>0.16762533899275533</c:v>
                </c:pt>
                <c:pt idx="295">
                  <c:v>0.1736657773261214</c:v>
                </c:pt>
                <c:pt idx="296">
                  <c:v>5.2442199249302539E-2</c:v>
                </c:pt>
                <c:pt idx="297">
                  <c:v>0.16939910448400641</c:v>
                </c:pt>
                <c:pt idx="298">
                  <c:v>0.15675012567229935</c:v>
                </c:pt>
                <c:pt idx="299">
                  <c:v>0.1374801102249272</c:v>
                </c:pt>
                <c:pt idx="300">
                  <c:v>0.17391934974097911</c:v>
                </c:pt>
                <c:pt idx="301">
                  <c:v>5.725123590137314E-2</c:v>
                </c:pt>
                <c:pt idx="302">
                  <c:v>0.12958030594387074</c:v>
                </c:pt>
                <c:pt idx="303">
                  <c:v>0.16738884145976574</c:v>
                </c:pt>
                <c:pt idx="304">
                  <c:v>0.11997837036003896</c:v>
                </c:pt>
                <c:pt idx="305">
                  <c:v>0.17470483276119175</c:v>
                </c:pt>
                <c:pt idx="306">
                  <c:v>0.16266674512903828</c:v>
                </c:pt>
                <c:pt idx="307">
                  <c:v>6.797502982024739E-2</c:v>
                </c:pt>
                <c:pt idx="308">
                  <c:v>0.13959914118076966</c:v>
                </c:pt>
                <c:pt idx="309">
                  <c:v>7.432000120356809E-2</c:v>
                </c:pt>
                <c:pt idx="310">
                  <c:v>4.7199327909881017E-2</c:v>
                </c:pt>
                <c:pt idx="311">
                  <c:v>0.1532881356834663</c:v>
                </c:pt>
                <c:pt idx="312">
                  <c:v>5.9166252939535494E-2</c:v>
                </c:pt>
                <c:pt idx="313">
                  <c:v>0.15073332151466406</c:v>
                </c:pt>
                <c:pt idx="314">
                  <c:v>0.17169456255794566</c:v>
                </c:pt>
                <c:pt idx="315">
                  <c:v>0.10400036925278704</c:v>
                </c:pt>
                <c:pt idx="316">
                  <c:v>0.157413248956361</c:v>
                </c:pt>
                <c:pt idx="317">
                  <c:v>0.16641996232826958</c:v>
                </c:pt>
                <c:pt idx="318">
                  <c:v>0.1648787811908026</c:v>
                </c:pt>
                <c:pt idx="319">
                  <c:v>0.13136688673222327</c:v>
                </c:pt>
                <c:pt idx="320">
                  <c:v>0.16295256899899954</c:v>
                </c:pt>
                <c:pt idx="321">
                  <c:v>0.13875708776148987</c:v>
                </c:pt>
                <c:pt idx="322">
                  <c:v>7.9567993547564497E-2</c:v>
                </c:pt>
                <c:pt idx="323">
                  <c:v>0.16028716934686432</c:v>
                </c:pt>
                <c:pt idx="324">
                  <c:v>0.1661702050064652</c:v>
                </c:pt>
                <c:pt idx="325">
                  <c:v>0.13917770807833832</c:v>
                </c:pt>
                <c:pt idx="326">
                  <c:v>0.13662200220843929</c:v>
                </c:pt>
                <c:pt idx="327">
                  <c:v>0.16918888424580614</c:v>
                </c:pt>
                <c:pt idx="328">
                  <c:v>0.17516553092159845</c:v>
                </c:pt>
                <c:pt idx="329">
                  <c:v>0.1484659884112596</c:v>
                </c:pt>
                <c:pt idx="330">
                  <c:v>0.11997590596235976</c:v>
                </c:pt>
                <c:pt idx="331">
                  <c:v>0.15399651860820965</c:v>
                </c:pt>
                <c:pt idx="332">
                  <c:v>0.1087168220415866</c:v>
                </c:pt>
                <c:pt idx="333">
                  <c:v>8.4494823046134607E-2</c:v>
                </c:pt>
                <c:pt idx="334">
                  <c:v>0.17609764518643578</c:v>
                </c:pt>
                <c:pt idx="335">
                  <c:v>4.9606309129268597E-2</c:v>
                </c:pt>
                <c:pt idx="336">
                  <c:v>0.14085683497613</c:v>
                </c:pt>
                <c:pt idx="337">
                  <c:v>0.16981373921263546</c:v>
                </c:pt>
                <c:pt idx="338">
                  <c:v>0.13445187135296266</c:v>
                </c:pt>
                <c:pt idx="339">
                  <c:v>9.4612773354000243E-2</c:v>
                </c:pt>
                <c:pt idx="340">
                  <c:v>0.1484659884112596</c:v>
                </c:pt>
                <c:pt idx="341">
                  <c:v>0.1648773736252013</c:v>
                </c:pt>
                <c:pt idx="342">
                  <c:v>0.1366197190222696</c:v>
                </c:pt>
                <c:pt idx="343">
                  <c:v>0.10070256559613915</c:v>
                </c:pt>
                <c:pt idx="344">
                  <c:v>0.16762409878087864</c:v>
                </c:pt>
                <c:pt idx="345">
                  <c:v>0.16690954950756604</c:v>
                </c:pt>
                <c:pt idx="346">
                  <c:v>0.14453691532465038</c:v>
                </c:pt>
                <c:pt idx="347">
                  <c:v>0.17612168215880253</c:v>
                </c:pt>
                <c:pt idx="348">
                  <c:v>0.17560689974267851</c:v>
                </c:pt>
                <c:pt idx="349">
                  <c:v>8.540359751212033E-2</c:v>
                </c:pt>
                <c:pt idx="350">
                  <c:v>0.137904886364282</c:v>
                </c:pt>
                <c:pt idx="351">
                  <c:v>4.9955871807564209E-2</c:v>
                </c:pt>
                <c:pt idx="352">
                  <c:v>0.15036037429616897</c:v>
                </c:pt>
                <c:pt idx="353">
                  <c:v>0.16323571102426745</c:v>
                </c:pt>
                <c:pt idx="354">
                  <c:v>2.7476332250177773E-2</c:v>
                </c:pt>
                <c:pt idx="355">
                  <c:v>0.17607017707645178</c:v>
                </c:pt>
                <c:pt idx="356">
                  <c:v>7.6055741392696594E-2</c:v>
                </c:pt>
                <c:pt idx="357">
                  <c:v>5.8780898452731316E-2</c:v>
                </c:pt>
                <c:pt idx="358">
                  <c:v>0.17001590389996948</c:v>
                </c:pt>
                <c:pt idx="359">
                  <c:v>5.6497762412742826E-2</c:v>
                </c:pt>
                <c:pt idx="360">
                  <c:v>0.17554217532036762</c:v>
                </c:pt>
                <c:pt idx="361">
                  <c:v>0.17583315469015773</c:v>
                </c:pt>
                <c:pt idx="362">
                  <c:v>0.13488793344065367</c:v>
                </c:pt>
                <c:pt idx="363">
                  <c:v>6.4297661721645569E-2</c:v>
                </c:pt>
                <c:pt idx="364">
                  <c:v>0.1420986396416776</c:v>
                </c:pt>
                <c:pt idx="365">
                  <c:v>0.1729727742116472</c:v>
                </c:pt>
                <c:pt idx="366">
                  <c:v>0.15328624017580531</c:v>
                </c:pt>
                <c:pt idx="367">
                  <c:v>0.16960850654080753</c:v>
                </c:pt>
                <c:pt idx="368">
                  <c:v>7.6055741392696594E-2</c:v>
                </c:pt>
                <c:pt idx="369">
                  <c:v>0.17169456255794566</c:v>
                </c:pt>
                <c:pt idx="370">
                  <c:v>0.17614218633891274</c:v>
                </c:pt>
                <c:pt idx="371">
                  <c:v>0.17524756091830998</c:v>
                </c:pt>
                <c:pt idx="372">
                  <c:v>0.15741500002812114</c:v>
                </c:pt>
                <c:pt idx="373">
                  <c:v>0.17416101899384728</c:v>
                </c:pt>
                <c:pt idx="374">
                  <c:v>0.17609750851856604</c:v>
                </c:pt>
                <c:pt idx="375">
                  <c:v>0.16028716934686432</c:v>
                </c:pt>
                <c:pt idx="376">
                  <c:v>0.16875713265713929</c:v>
                </c:pt>
                <c:pt idx="377">
                  <c:v>0.11951109815787765</c:v>
                </c:pt>
                <c:pt idx="378">
                  <c:v>0.16566211989567417</c:v>
                </c:pt>
                <c:pt idx="379">
                  <c:v>0.14846802403548737</c:v>
                </c:pt>
                <c:pt idx="380">
                  <c:v>0.1729727742116472</c:v>
                </c:pt>
                <c:pt idx="381">
                  <c:v>7.2603417177245499E-2</c:v>
                </c:pt>
                <c:pt idx="382">
                  <c:v>0.17079365443433803</c:v>
                </c:pt>
                <c:pt idx="383">
                  <c:v>0.16540244283036828</c:v>
                </c:pt>
                <c:pt idx="384">
                  <c:v>0.13833281435080505</c:v>
                </c:pt>
                <c:pt idx="385">
                  <c:v>0.15708197944865859</c:v>
                </c:pt>
                <c:pt idx="386">
                  <c:v>0.16059223326460614</c:v>
                </c:pt>
                <c:pt idx="387">
                  <c:v>0.17619377629900471</c:v>
                </c:pt>
                <c:pt idx="388">
                  <c:v>0.15469986668416183</c:v>
                </c:pt>
                <c:pt idx="389">
                  <c:v>0.16641996232826958</c:v>
                </c:pt>
                <c:pt idx="390">
                  <c:v>0.17499182563715185</c:v>
                </c:pt>
                <c:pt idx="391">
                  <c:v>8.2691488483005338E-2</c:v>
                </c:pt>
                <c:pt idx="392">
                  <c:v>0.17524798707779032</c:v>
                </c:pt>
                <c:pt idx="393">
                  <c:v>0.17366508545390549</c:v>
                </c:pt>
                <c:pt idx="394">
                  <c:v>0.16831335001203598</c:v>
                </c:pt>
                <c:pt idx="395">
                  <c:v>0.17619035776893535</c:v>
                </c:pt>
                <c:pt idx="396">
                  <c:v>0.13401460487129666</c:v>
                </c:pt>
                <c:pt idx="397">
                  <c:v>0.16715065388366215</c:v>
                </c:pt>
                <c:pt idx="398">
                  <c:v>3.5723056045216701E-2</c:v>
                </c:pt>
                <c:pt idx="399">
                  <c:v>0.13619097398725144</c:v>
                </c:pt>
                <c:pt idx="400">
                  <c:v>7.6491655020953064E-2</c:v>
                </c:pt>
                <c:pt idx="401">
                  <c:v>0.16461207038017558</c:v>
                </c:pt>
                <c:pt idx="402">
                  <c:v>3.2450318422063223E-2</c:v>
                </c:pt>
                <c:pt idx="403">
                  <c:v>0.1729727742116472</c:v>
                </c:pt>
                <c:pt idx="404">
                  <c:v>9.6477647904061353E-2</c:v>
                </c:pt>
                <c:pt idx="405">
                  <c:v>0.15292785588335303</c:v>
                </c:pt>
                <c:pt idx="406">
                  <c:v>8.3593945482075077E-2</c:v>
                </c:pt>
                <c:pt idx="407">
                  <c:v>0.16179334153494604</c:v>
                </c:pt>
                <c:pt idx="408">
                  <c:v>0.14769682176676865</c:v>
                </c:pt>
                <c:pt idx="409">
                  <c:v>0.11013443260395235</c:v>
                </c:pt>
                <c:pt idx="410">
                  <c:v>0.1757268460427813</c:v>
                </c:pt>
                <c:pt idx="411">
                  <c:v>0.16237825525896518</c:v>
                </c:pt>
                <c:pt idx="412">
                  <c:v>0.17021498905897403</c:v>
                </c:pt>
                <c:pt idx="413">
                  <c:v>7.6489339838953091E-2</c:v>
                </c:pt>
                <c:pt idx="414">
                  <c:v>0.17097932744087857</c:v>
                </c:pt>
                <c:pt idx="415">
                  <c:v>0.16939910448400641</c:v>
                </c:pt>
                <c:pt idx="416">
                  <c:v>0.17219854437083049</c:v>
                </c:pt>
                <c:pt idx="417">
                  <c:v>0.11060340069585663</c:v>
                </c:pt>
                <c:pt idx="418">
                  <c:v>8.9055416993672004E-2</c:v>
                </c:pt>
                <c:pt idx="419">
                  <c:v>8.6312959590338745E-2</c:v>
                </c:pt>
                <c:pt idx="420">
                  <c:v>0.17203404749125739</c:v>
                </c:pt>
                <c:pt idx="421">
                  <c:v>0.17603910638028589</c:v>
                </c:pt>
                <c:pt idx="422">
                  <c:v>0.11718212073176291</c:v>
                </c:pt>
                <c:pt idx="423">
                  <c:v>0.17540147185013552</c:v>
                </c:pt>
                <c:pt idx="424">
                  <c:v>0.16591623837114458</c:v>
                </c:pt>
                <c:pt idx="425">
                  <c:v>0.16666554193775754</c:v>
                </c:pt>
                <c:pt idx="426">
                  <c:v>0.17600495407073782</c:v>
                </c:pt>
                <c:pt idx="427">
                  <c:v>7.5186952716569541E-2</c:v>
                </c:pt>
                <c:pt idx="428">
                  <c:v>6.0330479376853749E-2</c:v>
                </c:pt>
                <c:pt idx="429">
                  <c:v>0.1757268460427813</c:v>
                </c:pt>
                <c:pt idx="430">
                  <c:v>0.11530926176428806</c:v>
                </c:pt>
                <c:pt idx="431">
                  <c:v>0.15220662156774556</c:v>
                </c:pt>
                <c:pt idx="432">
                  <c:v>0.17267195648306591</c:v>
                </c:pt>
                <c:pt idx="433">
                  <c:v>6.2695081767967203E-2</c:v>
                </c:pt>
                <c:pt idx="434">
                  <c:v>0.17615945726690957</c:v>
                </c:pt>
                <c:pt idx="435">
                  <c:v>0.16897337325070894</c:v>
                </c:pt>
                <c:pt idx="436">
                  <c:v>0.10966283433043184</c:v>
                </c:pt>
                <c:pt idx="437">
                  <c:v>0.17508058620191133</c:v>
                </c:pt>
                <c:pt idx="438">
                  <c:v>0.16351615548964443</c:v>
                </c:pt>
                <c:pt idx="439">
                  <c:v>0.15774214016471907</c:v>
                </c:pt>
                <c:pt idx="440">
                  <c:v>0.11342843501189111</c:v>
                </c:pt>
                <c:pt idx="441">
                  <c:v>0.1715214239691733</c:v>
                </c:pt>
                <c:pt idx="442">
                  <c:v>4.5198172825127399E-2</c:v>
                </c:pt>
                <c:pt idx="443">
                  <c:v>0.17449706541715848</c:v>
                </c:pt>
                <c:pt idx="444">
                  <c:v>0.16149852925079342</c:v>
                </c:pt>
                <c:pt idx="445">
                  <c:v>0.17079265588232612</c:v>
                </c:pt>
                <c:pt idx="446">
                  <c:v>0.17470536607076459</c:v>
                </c:pt>
                <c:pt idx="447">
                  <c:v>5.6497762412742826E-2</c:v>
                </c:pt>
                <c:pt idx="448">
                  <c:v>0.17566889403755681</c:v>
                </c:pt>
                <c:pt idx="449">
                  <c:v>0.15674834955625258</c:v>
                </c:pt>
                <c:pt idx="450">
                  <c:v>0.14493994118331879</c:v>
                </c:pt>
                <c:pt idx="451">
                  <c:v>0.1553924129525199</c:v>
                </c:pt>
                <c:pt idx="452">
                  <c:v>0.10541321900902197</c:v>
                </c:pt>
                <c:pt idx="453">
                  <c:v>0.16831335001203598</c:v>
                </c:pt>
                <c:pt idx="454">
                  <c:v>0.16641864493052014</c:v>
                </c:pt>
                <c:pt idx="455">
                  <c:v>8.3593945482075077E-2</c:v>
                </c:pt>
                <c:pt idx="456">
                  <c:v>9.5543139694065929E-2</c:v>
                </c:pt>
                <c:pt idx="457">
                  <c:v>0.15328624017580531</c:v>
                </c:pt>
                <c:pt idx="458">
                  <c:v>0.16875713265713929</c:v>
                </c:pt>
                <c:pt idx="459">
                  <c:v>0.17460262105606378</c:v>
                </c:pt>
                <c:pt idx="460">
                  <c:v>0.16666554193775754</c:v>
                </c:pt>
                <c:pt idx="461">
                  <c:v>0.13002846465687737</c:v>
                </c:pt>
                <c:pt idx="462">
                  <c:v>0.16323720592452337</c:v>
                </c:pt>
                <c:pt idx="463">
                  <c:v>0.1620871153612834</c:v>
                </c:pt>
                <c:pt idx="464">
                  <c:v>9.6012671992313808E-2</c:v>
                </c:pt>
                <c:pt idx="465">
                  <c:v>0.10400036925278704</c:v>
                </c:pt>
                <c:pt idx="466">
                  <c:v>0.16379535292402833</c:v>
                </c:pt>
                <c:pt idx="467">
                  <c:v>0.11249010224905569</c:v>
                </c:pt>
                <c:pt idx="468">
                  <c:v>0.17592602839881291</c:v>
                </c:pt>
                <c:pt idx="469">
                  <c:v>8.4497223152005543E-2</c:v>
                </c:pt>
                <c:pt idx="470">
                  <c:v>0.14808336508786538</c:v>
                </c:pt>
                <c:pt idx="471">
                  <c:v>0.14453904664450087</c:v>
                </c:pt>
                <c:pt idx="472">
                  <c:v>6.4699365937865697E-2</c:v>
                </c:pt>
                <c:pt idx="473">
                  <c:v>7.6928566523320932E-2</c:v>
                </c:pt>
                <c:pt idx="474">
                  <c:v>0.16149695000387423</c:v>
                </c:pt>
                <c:pt idx="475">
                  <c:v>6.7561282233452077E-2</c:v>
                </c:pt>
                <c:pt idx="476">
                  <c:v>4.2928756618312268E-2</c:v>
                </c:pt>
                <c:pt idx="477">
                  <c:v>0.17001483952330218</c:v>
                </c:pt>
                <c:pt idx="478">
                  <c:v>6.111336914960918E-2</c:v>
                </c:pt>
                <c:pt idx="479">
                  <c:v>0.17524756091830998</c:v>
                </c:pt>
                <c:pt idx="480">
                  <c:v>7.7366464506438304E-2</c:v>
                </c:pt>
                <c:pt idx="481">
                  <c:v>0.16323571102426745</c:v>
                </c:pt>
                <c:pt idx="482">
                  <c:v>0.13833281435080505</c:v>
                </c:pt>
                <c:pt idx="483">
                  <c:v>0.17600495407073782</c:v>
                </c:pt>
                <c:pt idx="484">
                  <c:v>0.11718212073176291</c:v>
                </c:pt>
                <c:pt idx="485">
                  <c:v>8.997559653557996E-2</c:v>
                </c:pt>
                <c:pt idx="486">
                  <c:v>0.17339766334401721</c:v>
                </c:pt>
                <c:pt idx="487">
                  <c:v>0.15935197559552397</c:v>
                </c:pt>
                <c:pt idx="488">
                  <c:v>0.14127011486142113</c:v>
                </c:pt>
                <c:pt idx="489">
                  <c:v>0.16875713265713929</c:v>
                </c:pt>
                <c:pt idx="490">
                  <c:v>0.17619033042096222</c:v>
                </c:pt>
                <c:pt idx="491">
                  <c:v>0.13225391395690694</c:v>
                </c:pt>
                <c:pt idx="492">
                  <c:v>0.17282439227380356</c:v>
                </c:pt>
                <c:pt idx="493">
                  <c:v>0.15435023570589651</c:v>
                </c:pt>
                <c:pt idx="494">
                  <c:v>9.0900641855298642E-2</c:v>
                </c:pt>
                <c:pt idx="495">
                  <c:v>6.6737421466953661E-2</c:v>
                </c:pt>
                <c:pt idx="496">
                  <c:v>0.14085683497613</c:v>
                </c:pt>
                <c:pt idx="497">
                  <c:v>0.14769682176676865</c:v>
                </c:pt>
                <c:pt idx="498">
                  <c:v>0.17560723591774655</c:v>
                </c:pt>
                <c:pt idx="499">
                  <c:v>0.14846802403548737</c:v>
                </c:pt>
                <c:pt idx="500">
                  <c:v>0.16119795711546608</c:v>
                </c:pt>
                <c:pt idx="501">
                  <c:v>0.1751659750075823</c:v>
                </c:pt>
                <c:pt idx="502">
                  <c:v>6.0328409880613582E-2</c:v>
                </c:pt>
                <c:pt idx="503">
                  <c:v>9.1360357445516002E-2</c:v>
                </c:pt>
                <c:pt idx="504">
                  <c:v>5.500172557203703E-2</c:v>
                </c:pt>
                <c:pt idx="505">
                  <c:v>0.17619377629900471</c:v>
                </c:pt>
                <c:pt idx="506">
                  <c:v>0.14885077868933413</c:v>
                </c:pt>
                <c:pt idx="507">
                  <c:v>7.8245173727397935E-2</c:v>
                </c:pt>
                <c:pt idx="508">
                  <c:v>8.5855499867409424E-2</c:v>
                </c:pt>
                <c:pt idx="509">
                  <c:v>0.14332622874553486</c:v>
                </c:pt>
                <c:pt idx="510">
                  <c:v>8.8598704111459758E-2</c:v>
                </c:pt>
                <c:pt idx="511">
                  <c:v>3.6864250141450096E-2</c:v>
                </c:pt>
                <c:pt idx="512">
                  <c:v>0.13532277018933436</c:v>
                </c:pt>
                <c:pt idx="513">
                  <c:v>8.0458389060799232E-2</c:v>
                </c:pt>
                <c:pt idx="514">
                  <c:v>1.7645451424980291E-4</c:v>
                </c:pt>
                <c:pt idx="515">
                  <c:v>0.16641996232826958</c:v>
                </c:pt>
                <c:pt idx="516">
                  <c:v>0.1532881356834663</c:v>
                </c:pt>
                <c:pt idx="517">
                  <c:v>0.17489969848445891</c:v>
                </c:pt>
                <c:pt idx="518">
                  <c:v>6.1901588296819153E-2</c:v>
                </c:pt>
                <c:pt idx="519">
                  <c:v>9.6012671992313808E-2</c:v>
                </c:pt>
                <c:pt idx="520">
                  <c:v>0.15935197559552397</c:v>
                </c:pt>
                <c:pt idx="521">
                  <c:v>8.6310543634556841E-2</c:v>
                </c:pt>
                <c:pt idx="522">
                  <c:v>0.17169456255794566</c:v>
                </c:pt>
                <c:pt idx="523">
                  <c:v>0.17480421010926603</c:v>
                </c:pt>
                <c:pt idx="524">
                  <c:v>9.6012671992313808E-2</c:v>
                </c:pt>
                <c:pt idx="525">
                  <c:v>0.17524798707779032</c:v>
                </c:pt>
                <c:pt idx="526">
                  <c:v>0.12275511541760596</c:v>
                </c:pt>
                <c:pt idx="527">
                  <c:v>0.16119955011934306</c:v>
                </c:pt>
                <c:pt idx="528">
                  <c:v>0.13357848402316638</c:v>
                </c:pt>
                <c:pt idx="529">
                  <c:v>0.13532277018933436</c:v>
                </c:pt>
                <c:pt idx="530">
                  <c:v>0.1420986396416776</c:v>
                </c:pt>
                <c:pt idx="531">
                  <c:v>0.17251708445534611</c:v>
                </c:pt>
                <c:pt idx="532">
                  <c:v>0.15399839102786483</c:v>
                </c:pt>
                <c:pt idx="533">
                  <c:v>0.175080124215309</c:v>
                </c:pt>
                <c:pt idx="534">
                  <c:v>8.0013915019349E-2</c:v>
                </c:pt>
                <c:pt idx="535">
                  <c:v>0.17609764518643578</c:v>
                </c:pt>
                <c:pt idx="536">
                  <c:v>0.10258350849161661</c:v>
                </c:pt>
                <c:pt idx="537">
                  <c:v>0.1264170848053231</c:v>
                </c:pt>
                <c:pt idx="538">
                  <c:v>1.0637271604805681E-2</c:v>
                </c:pt>
                <c:pt idx="539">
                  <c:v>0.17615945726690957</c:v>
                </c:pt>
                <c:pt idx="540">
                  <c:v>0.10258350849161661</c:v>
                </c:pt>
                <c:pt idx="541">
                  <c:v>6.8135180948494288E-3</c:v>
                </c:pt>
                <c:pt idx="542">
                  <c:v>8.1388265670245333E-3</c:v>
                </c:pt>
                <c:pt idx="543">
                  <c:v>4.10462230178361E-2</c:v>
                </c:pt>
                <c:pt idx="544">
                  <c:v>3.2980604806192762E-2</c:v>
                </c:pt>
                <c:pt idx="545">
                  <c:v>4.1354783888573422E-2</c:v>
                </c:pt>
                <c:pt idx="546">
                  <c:v>0.15399839102786483</c:v>
                </c:pt>
                <c:pt idx="547">
                  <c:v>8.2693871592783394E-2</c:v>
                </c:pt>
                <c:pt idx="548">
                  <c:v>9.3216919883742852E-2</c:v>
                </c:pt>
                <c:pt idx="549">
                  <c:v>4.890980782019818E-2</c:v>
                </c:pt>
                <c:pt idx="550">
                  <c:v>0.10730105748189718</c:v>
                </c:pt>
                <c:pt idx="551">
                  <c:v>0.14730841405081738</c:v>
                </c:pt>
                <c:pt idx="552">
                  <c:v>3.3787383441918437E-2</c:v>
                </c:pt>
                <c:pt idx="553">
                  <c:v>0.1259617157690851</c:v>
                </c:pt>
                <c:pt idx="554">
                  <c:v>5.4633724968054069E-2</c:v>
                </c:pt>
                <c:pt idx="555">
                  <c:v>0.17560689974267851</c:v>
                </c:pt>
                <c:pt idx="556">
                  <c:v>0.15641237729388463</c:v>
                </c:pt>
                <c:pt idx="557">
                  <c:v>0.11483765303413306</c:v>
                </c:pt>
                <c:pt idx="558">
                  <c:v>0.17460262105606378</c:v>
                </c:pt>
                <c:pt idx="559">
                  <c:v>0.11764685461931862</c:v>
                </c:pt>
                <c:pt idx="560">
                  <c:v>0.1420986396416776</c:v>
                </c:pt>
                <c:pt idx="561">
                  <c:v>0.11249010224905569</c:v>
                </c:pt>
                <c:pt idx="562">
                  <c:v>7.6055741392696594E-2</c:v>
                </c:pt>
                <c:pt idx="563">
                  <c:v>0.1648787811908026</c:v>
                </c:pt>
                <c:pt idx="564">
                  <c:v>0.12413236822938591</c:v>
                </c:pt>
                <c:pt idx="565">
                  <c:v>0.16089637933909626</c:v>
                </c:pt>
                <c:pt idx="566">
                  <c:v>5.2444112182129597E-2</c:v>
                </c:pt>
                <c:pt idx="567">
                  <c:v>0.15806863526080353</c:v>
                </c:pt>
                <c:pt idx="568">
                  <c:v>0.11390095678588719</c:v>
                </c:pt>
                <c:pt idx="569">
                  <c:v>0.17325978139195305</c:v>
                </c:pt>
                <c:pt idx="570">
                  <c:v>3.1667574543074749E-2</c:v>
                </c:pt>
                <c:pt idx="571">
                  <c:v>0.10918862287933408</c:v>
                </c:pt>
                <c:pt idx="572">
                  <c:v>0.17379386608117672</c:v>
                </c:pt>
                <c:pt idx="573">
                  <c:v>7.2603417177245499E-2</c:v>
                </c:pt>
                <c:pt idx="574">
                  <c:v>4.1354783888573422E-2</c:v>
                </c:pt>
                <c:pt idx="575">
                  <c:v>0.12687403441971112</c:v>
                </c:pt>
                <c:pt idx="576">
                  <c:v>0.17379454048237972</c:v>
                </c:pt>
                <c:pt idx="577">
                  <c:v>0.13662200220843929</c:v>
                </c:pt>
                <c:pt idx="578">
                  <c:v>0.17060387545113517</c:v>
                </c:pt>
                <c:pt idx="579">
                  <c:v>6.111336914960918E-2</c:v>
                </c:pt>
                <c:pt idx="580">
                  <c:v>0.16981373921263546</c:v>
                </c:pt>
                <c:pt idx="581">
                  <c:v>0.11483765303413306</c:v>
                </c:pt>
                <c:pt idx="582">
                  <c:v>0.17379386608117672</c:v>
                </c:pt>
                <c:pt idx="583">
                  <c:v>0.16831335001203598</c:v>
                </c:pt>
                <c:pt idx="584">
                  <c:v>9.3681728391210708E-2</c:v>
                </c:pt>
                <c:pt idx="585">
                  <c:v>0.17566857592244223</c:v>
                </c:pt>
                <c:pt idx="586">
                  <c:v>0.17427594708218788</c:v>
                </c:pt>
                <c:pt idx="587">
                  <c:v>5.4633724968054069E-2</c:v>
                </c:pt>
                <c:pt idx="588">
                  <c:v>0.15708374309021375</c:v>
                </c:pt>
                <c:pt idx="589">
                  <c:v>0.16960850654080753</c:v>
                </c:pt>
                <c:pt idx="590">
                  <c:v>0.14884875321991475</c:v>
                </c:pt>
                <c:pt idx="591">
                  <c:v>0.14691816197524241</c:v>
                </c:pt>
                <c:pt idx="592">
                  <c:v>5.2082344140687624E-2</c:v>
                </c:pt>
                <c:pt idx="593">
                  <c:v>0.15806863526080353</c:v>
                </c:pt>
                <c:pt idx="594">
                  <c:v>9.0898191547706703E-2</c:v>
                </c:pt>
                <c:pt idx="595">
                  <c:v>0.13357848402316638</c:v>
                </c:pt>
                <c:pt idx="596">
                  <c:v>0.157413248956361</c:v>
                </c:pt>
                <c:pt idx="597">
                  <c:v>0.14922959397971974</c:v>
                </c:pt>
                <c:pt idx="598">
                  <c:v>0.17480421010926603</c:v>
                </c:pt>
                <c:pt idx="599">
                  <c:v>0.10305732200534111</c:v>
                </c:pt>
                <c:pt idx="600">
                  <c:v>0.13313887770864152</c:v>
                </c:pt>
                <c:pt idx="601">
                  <c:v>8.8137771069666707E-2</c:v>
                </c:pt>
                <c:pt idx="602">
                  <c:v>8.7682361710234052E-2</c:v>
                </c:pt>
                <c:pt idx="603">
                  <c:v>8.5401189335530217E-2</c:v>
                </c:pt>
                <c:pt idx="604">
                  <c:v>0.10635709859661663</c:v>
                </c:pt>
                <c:pt idx="605">
                  <c:v>0.15434837498006715</c:v>
                </c:pt>
                <c:pt idx="606">
                  <c:v>0.16434114834563104</c:v>
                </c:pt>
                <c:pt idx="607">
                  <c:v>0.1366197190222696</c:v>
                </c:pt>
                <c:pt idx="608">
                  <c:v>0.17186545721583024</c:v>
                </c:pt>
                <c:pt idx="609">
                  <c:v>1.3923537614486036E-3</c:v>
                </c:pt>
                <c:pt idx="610">
                  <c:v>9.1360357445516002E-2</c:v>
                </c:pt>
                <c:pt idx="611">
                  <c:v>0.16059385351869393</c:v>
                </c:pt>
                <c:pt idx="612">
                  <c:v>2.9396032411873139E-2</c:v>
                </c:pt>
                <c:pt idx="613">
                  <c:v>0.17583315469015773</c:v>
                </c:pt>
                <c:pt idx="614">
                  <c:v>0.16149695000387423</c:v>
                </c:pt>
                <c:pt idx="615">
                  <c:v>9.170582870835978E-3</c:v>
                </c:pt>
                <c:pt idx="616">
                  <c:v>3.2716112843013567E-2</c:v>
                </c:pt>
                <c:pt idx="617">
                  <c:v>0.12275511541760596</c:v>
                </c:pt>
                <c:pt idx="618">
                  <c:v>0.13575865751211286</c:v>
                </c:pt>
                <c:pt idx="619">
                  <c:v>0.1620871153612834</c:v>
                </c:pt>
                <c:pt idx="620">
                  <c:v>0.11013193108099591</c:v>
                </c:pt>
                <c:pt idx="621">
                  <c:v>0.16149695000387423</c:v>
                </c:pt>
                <c:pt idx="622">
                  <c:v>0.16875713265713929</c:v>
                </c:pt>
                <c:pt idx="623">
                  <c:v>3.8917671507528936E-2</c:v>
                </c:pt>
                <c:pt idx="624">
                  <c:v>4.0735911196088631E-2</c:v>
                </c:pt>
                <c:pt idx="625">
                  <c:v>0.1564141657885928</c:v>
                </c:pt>
                <c:pt idx="626">
                  <c:v>0.16739009725236934</c:v>
                </c:pt>
                <c:pt idx="627">
                  <c:v>8.179710667983138E-2</c:v>
                </c:pt>
                <c:pt idx="628">
                  <c:v>0.17614218633891274</c:v>
                </c:pt>
                <c:pt idx="629">
                  <c:v>8.4497223152005543E-2</c:v>
                </c:pt>
                <c:pt idx="630">
                  <c:v>0.17438875846223095</c:v>
                </c:pt>
                <c:pt idx="631">
                  <c:v>0.17615937523739192</c:v>
                </c:pt>
                <c:pt idx="632">
                  <c:v>0.15256925171645896</c:v>
                </c:pt>
                <c:pt idx="633">
                  <c:v>0.17540186208310435</c:v>
                </c:pt>
                <c:pt idx="634">
                  <c:v>0.17547371604362086</c:v>
                </c:pt>
                <c:pt idx="635">
                  <c:v>0.168086978442894</c:v>
                </c:pt>
                <c:pt idx="636">
                  <c:v>0.1648787811908026</c:v>
                </c:pt>
                <c:pt idx="637">
                  <c:v>9.3214455367449586E-2</c:v>
                </c:pt>
                <c:pt idx="638">
                  <c:v>0.13269812973226583</c:v>
                </c:pt>
                <c:pt idx="639">
                  <c:v>0.15741500002812114</c:v>
                </c:pt>
                <c:pt idx="640">
                  <c:v>0.13833281435080505</c:v>
                </c:pt>
                <c:pt idx="641">
                  <c:v>0.17615937523739192</c:v>
                </c:pt>
                <c:pt idx="642">
                  <c:v>1.486611961062223E-2</c:v>
                </c:pt>
                <c:pt idx="643">
                  <c:v>0.11530926176428806</c:v>
                </c:pt>
                <c:pt idx="644">
                  <c:v>8.3593945482075077E-2</c:v>
                </c:pt>
                <c:pt idx="645">
                  <c:v>0.17566857592244223</c:v>
                </c:pt>
                <c:pt idx="646">
                  <c:v>0.16266826848420948</c:v>
                </c:pt>
                <c:pt idx="647">
                  <c:v>0.11060340069585663</c:v>
                </c:pt>
                <c:pt idx="648">
                  <c:v>0.17609764518643578</c:v>
                </c:pt>
                <c:pt idx="649">
                  <c:v>0.16179334153494604</c:v>
                </c:pt>
                <c:pt idx="650">
                  <c:v>0.14168406485777399</c:v>
                </c:pt>
                <c:pt idx="651">
                  <c:v>7.389153150819372E-2</c:v>
                </c:pt>
                <c:pt idx="652">
                  <c:v>0.15220469218378388</c:v>
                </c:pt>
                <c:pt idx="653">
                  <c:v>0.17169456255794566</c:v>
                </c:pt>
                <c:pt idx="654">
                  <c:v>7.824283785736201E-2</c:v>
                </c:pt>
                <c:pt idx="655">
                  <c:v>0.14691816197524241</c:v>
                </c:pt>
                <c:pt idx="656">
                  <c:v>0.17404216849865109</c:v>
                </c:pt>
                <c:pt idx="657">
                  <c:v>0.17235898930675481</c:v>
                </c:pt>
                <c:pt idx="658">
                  <c:v>0.16715065388366215</c:v>
                </c:pt>
                <c:pt idx="659">
                  <c:v>6.8389977199024926E-2</c:v>
                </c:pt>
                <c:pt idx="660">
                  <c:v>8.2691488483005338E-2</c:v>
                </c:pt>
                <c:pt idx="661">
                  <c:v>0.17379386608117672</c:v>
                </c:pt>
                <c:pt idx="662">
                  <c:v>0.17021394104949295</c:v>
                </c:pt>
                <c:pt idx="663">
                  <c:v>9.2286350238022424E-2</c:v>
                </c:pt>
                <c:pt idx="664">
                  <c:v>9.6947970472808384E-2</c:v>
                </c:pt>
                <c:pt idx="665">
                  <c:v>0.13047799782239825</c:v>
                </c:pt>
                <c:pt idx="666">
                  <c:v>0.16666554193775754</c:v>
                </c:pt>
                <c:pt idx="667">
                  <c:v>0.16666554193775754</c:v>
                </c:pt>
                <c:pt idx="668">
                  <c:v>0.14652400082086439</c:v>
                </c:pt>
                <c:pt idx="669">
                  <c:v>0.15399651860820965</c:v>
                </c:pt>
                <c:pt idx="670">
                  <c:v>0.14691816197524241</c:v>
                </c:pt>
                <c:pt idx="671">
                  <c:v>0.13047799782239825</c:v>
                </c:pt>
                <c:pt idx="672">
                  <c:v>9.8351151347734575E-2</c:v>
                </c:pt>
                <c:pt idx="673">
                  <c:v>7.132968619478855E-2</c:v>
                </c:pt>
                <c:pt idx="674">
                  <c:v>0.16208866683379788</c:v>
                </c:pt>
                <c:pt idx="675">
                  <c:v>0.10117062268037942</c:v>
                </c:pt>
                <c:pt idx="676">
                  <c:v>0.16266826848420948</c:v>
                </c:pt>
                <c:pt idx="677">
                  <c:v>0.17219854437083049</c:v>
                </c:pt>
                <c:pt idx="678">
                  <c:v>4.7879023579555167E-2</c:v>
                </c:pt>
                <c:pt idx="679">
                  <c:v>0.17578170670032708</c:v>
                </c:pt>
                <c:pt idx="680">
                  <c:v>0.13401692772836332</c:v>
                </c:pt>
                <c:pt idx="681">
                  <c:v>0.13047799782239825</c:v>
                </c:pt>
                <c:pt idx="682">
                  <c:v>0.17203316629980558</c:v>
                </c:pt>
                <c:pt idx="683">
                  <c:v>0.17079365443433803</c:v>
                </c:pt>
                <c:pt idx="684">
                  <c:v>0.1757271460793644</c:v>
                </c:pt>
                <c:pt idx="685">
                  <c:v>0.13003083952168515</c:v>
                </c:pt>
                <c:pt idx="686">
                  <c:v>0.17619377629900471</c:v>
                </c:pt>
                <c:pt idx="687">
                  <c:v>0.17612168215880253</c:v>
                </c:pt>
                <c:pt idx="688">
                  <c:v>0.12044017221632891</c:v>
                </c:pt>
                <c:pt idx="689">
                  <c:v>0.15675012567229935</c:v>
                </c:pt>
                <c:pt idx="690">
                  <c:v>0.16434258534542759</c:v>
                </c:pt>
                <c:pt idx="691">
                  <c:v>0.17619033042096222</c:v>
                </c:pt>
                <c:pt idx="692">
                  <c:v>0.17134325602057668</c:v>
                </c:pt>
                <c:pt idx="693">
                  <c:v>0.17588118700611013</c:v>
                </c:pt>
                <c:pt idx="694">
                  <c:v>7.2605682358373586E-2</c:v>
                </c:pt>
                <c:pt idx="695">
                  <c:v>0.11154587602755246</c:v>
                </c:pt>
                <c:pt idx="696">
                  <c:v>9.8820365438320693E-2</c:v>
                </c:pt>
                <c:pt idx="697">
                  <c:v>0.16691083624789671</c:v>
                </c:pt>
                <c:pt idx="698">
                  <c:v>0.11389846400117148</c:v>
                </c:pt>
                <c:pt idx="699">
                  <c:v>9.9289881312840209E-2</c:v>
                </c:pt>
                <c:pt idx="700">
                  <c:v>0.17391934974097911</c:v>
                </c:pt>
                <c:pt idx="701">
                  <c:v>0.17021394104949295</c:v>
                </c:pt>
                <c:pt idx="702">
                  <c:v>6.8808326246367651E-2</c:v>
                </c:pt>
                <c:pt idx="703">
                  <c:v>0.15871436638260614</c:v>
                </c:pt>
                <c:pt idx="704">
                  <c:v>0.1596645529258818</c:v>
                </c:pt>
                <c:pt idx="705">
                  <c:v>4.3893190743672143E-2</c:v>
                </c:pt>
                <c:pt idx="706">
                  <c:v>0.17353301532422707</c:v>
                </c:pt>
                <c:pt idx="707">
                  <c:v>0.17596699358725901</c:v>
                </c:pt>
                <c:pt idx="708">
                  <c:v>0.1264170848053231</c:v>
                </c:pt>
                <c:pt idx="709">
                  <c:v>0.15573347820902819</c:v>
                </c:pt>
                <c:pt idx="710">
                  <c:v>4.6191075518582196E-2</c:v>
                </c:pt>
                <c:pt idx="711">
                  <c:v>0.16918775501719491</c:v>
                </c:pt>
                <c:pt idx="712">
                  <c:v>0.16514131013922201</c:v>
                </c:pt>
                <c:pt idx="713">
                  <c:v>0.14691816197524241</c:v>
                </c:pt>
                <c:pt idx="714">
                  <c:v>0.17489920077841076</c:v>
                </c:pt>
                <c:pt idx="715">
                  <c:v>0.17578198864085259</c:v>
                </c:pt>
                <c:pt idx="716">
                  <c:v>0.137904886364282</c:v>
                </c:pt>
                <c:pt idx="717">
                  <c:v>0.12732772109009272</c:v>
                </c:pt>
                <c:pt idx="718">
                  <c:v>0.1671519251860191</c:v>
                </c:pt>
                <c:pt idx="719">
                  <c:v>0.15256925171645896</c:v>
                </c:pt>
                <c:pt idx="720">
                  <c:v>0.17603910638028589</c:v>
                </c:pt>
                <c:pt idx="721">
                  <c:v>0.12459084450411795</c:v>
                </c:pt>
                <c:pt idx="722">
                  <c:v>0.15399651860820965</c:v>
                </c:pt>
                <c:pt idx="723">
                  <c:v>0.13917770807833832</c:v>
                </c:pt>
                <c:pt idx="724">
                  <c:v>0.14453691532465038</c:v>
                </c:pt>
                <c:pt idx="725">
                  <c:v>0.11107472203065719</c:v>
                </c:pt>
                <c:pt idx="726">
                  <c:v>0.16434258534542759</c:v>
                </c:pt>
                <c:pt idx="727">
                  <c:v>9.0720308720389775E-3</c:v>
                </c:pt>
                <c:pt idx="728">
                  <c:v>0.16149852925079342</c:v>
                </c:pt>
                <c:pt idx="729">
                  <c:v>0.13225391395690694</c:v>
                </c:pt>
                <c:pt idx="730">
                  <c:v>0.16540382064689652</c:v>
                </c:pt>
                <c:pt idx="731">
                  <c:v>6.0330479376853749E-2</c:v>
                </c:pt>
                <c:pt idx="732">
                  <c:v>0.10635709859661663</c:v>
                </c:pt>
                <c:pt idx="733">
                  <c:v>0.14001911918412094</c:v>
                </c:pt>
                <c:pt idx="734">
                  <c:v>0.1751659750075823</c:v>
                </c:pt>
                <c:pt idx="735">
                  <c:v>0.11997837036003896</c:v>
                </c:pt>
                <c:pt idx="736">
                  <c:v>0.14533911266691582</c:v>
                </c:pt>
                <c:pt idx="737">
                  <c:v>0.15147508077068117</c:v>
                </c:pt>
                <c:pt idx="738">
                  <c:v>0.17470536607076459</c:v>
                </c:pt>
                <c:pt idx="739">
                  <c:v>0.17116382962264232</c:v>
                </c:pt>
                <c:pt idx="740">
                  <c:v>2.7012580730427369E-2</c:v>
                </c:pt>
                <c:pt idx="741">
                  <c:v>0.1213669990586264</c:v>
                </c:pt>
                <c:pt idx="742">
                  <c:v>0.14691816197524241</c:v>
                </c:pt>
                <c:pt idx="743">
                  <c:v>0.13445187135296266</c:v>
                </c:pt>
                <c:pt idx="744">
                  <c:v>0.16897451853374373</c:v>
                </c:pt>
                <c:pt idx="745">
                  <c:v>0.16540382064689652</c:v>
                </c:pt>
                <c:pt idx="746">
                  <c:v>0.17609750851856604</c:v>
                </c:pt>
                <c:pt idx="747">
                  <c:v>0.17235983649592873</c:v>
                </c:pt>
                <c:pt idx="748">
                  <c:v>0.17617319319261862</c:v>
                </c:pt>
                <c:pt idx="749">
                  <c:v>0.1484659884112596</c:v>
                </c:pt>
                <c:pt idx="750">
                  <c:v>0.1751659750075823</c:v>
                </c:pt>
                <c:pt idx="751">
                  <c:v>0.17203316629980558</c:v>
                </c:pt>
                <c:pt idx="752">
                  <c:v>0.15903356730542187</c:v>
                </c:pt>
                <c:pt idx="753">
                  <c:v>0.16738884145976574</c:v>
                </c:pt>
              </c:numCache>
            </c:numRef>
          </c:yVal>
          <c:smooth val="0"/>
        </c:ser>
        <c:ser>
          <c:idx val="2"/>
          <c:order val="2"/>
          <c:tx>
            <c:v>Portfolio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Charts!$C$3:$C$10</c:f>
              <c:numCache>
                <c:formatCode>0.0000</c:formatCode>
                <c:ptCount val="8"/>
                <c:pt idx="0">
                  <c:v>0.10579999999999998</c:v>
                </c:pt>
                <c:pt idx="1">
                  <c:v>1.8028</c:v>
                </c:pt>
                <c:pt idx="2">
                  <c:v>2.7831999999999999</c:v>
                </c:pt>
                <c:pt idx="3">
                  <c:v>8.079600000000001</c:v>
                </c:pt>
                <c:pt idx="4">
                  <c:v>-1.8481999999999998</c:v>
                </c:pt>
                <c:pt idx="5">
                  <c:v>-5.9119999999999999</c:v>
                </c:pt>
                <c:pt idx="6">
                  <c:v>4.0881999999999996</c:v>
                </c:pt>
                <c:pt idx="7">
                  <c:v>-0.14860000000000001</c:v>
                </c:pt>
              </c:numCache>
            </c:numRef>
          </c:xVal>
          <c:yVal>
            <c:numRef>
              <c:f>Charts!$F$3:$F$10</c:f>
              <c:numCache>
                <c:formatCode>0.0000</c:formatCode>
                <c:ptCount val="8"/>
                <c:pt idx="0">
                  <c:v>0.16071629899407483</c:v>
                </c:pt>
                <c:pt idx="1">
                  <c:v>0.12908623110866677</c:v>
                </c:pt>
                <c:pt idx="2">
                  <c:v>9.1905921976422111E-2</c:v>
                </c:pt>
                <c:pt idx="3">
                  <c:v>9.8671096929795073E-4</c:v>
                </c:pt>
                <c:pt idx="4">
                  <c:v>0.11591099035022867</c:v>
                </c:pt>
                <c:pt idx="5">
                  <c:v>8.0669101308873947E-3</c:v>
                </c:pt>
                <c:pt idx="6">
                  <c:v>4.5899226517748977E-2</c:v>
                </c:pt>
                <c:pt idx="7">
                  <c:v>0.15952375193784926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19512"/>
        <c:axId val="457160144"/>
      </c:scatterChart>
      <c:valAx>
        <c:axId val="3977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0144"/>
        <c:crosses val="autoZero"/>
        <c:crossBetween val="midCat"/>
      </c:valAx>
      <c:valAx>
        <c:axId val="4571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PDF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Portfolio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Charts!$C$3:$C$756</c:f>
              <c:numCache>
                <c:formatCode>0.0000</c:formatCode>
                <c:ptCount val="754"/>
                <c:pt idx="0">
                  <c:v>0.10579999999999998</c:v>
                </c:pt>
                <c:pt idx="1">
                  <c:v>1.8028</c:v>
                </c:pt>
                <c:pt idx="2">
                  <c:v>2.7831999999999999</c:v>
                </c:pt>
                <c:pt idx="3">
                  <c:v>8.079600000000001</c:v>
                </c:pt>
                <c:pt idx="4">
                  <c:v>-1.8481999999999998</c:v>
                </c:pt>
                <c:pt idx="5">
                  <c:v>-5.9119999999999999</c:v>
                </c:pt>
                <c:pt idx="6">
                  <c:v>4.0881999999999996</c:v>
                </c:pt>
                <c:pt idx="7">
                  <c:v>-0.14860000000000001</c:v>
                </c:pt>
                <c:pt idx="8">
                  <c:v>-2.0375999999999994</c:v>
                </c:pt>
                <c:pt idx="9">
                  <c:v>1.8602000000000001</c:v>
                </c:pt>
                <c:pt idx="10">
                  <c:v>5.166599999999999</c:v>
                </c:pt>
                <c:pt idx="11">
                  <c:v>-1.345</c:v>
                </c:pt>
                <c:pt idx="12">
                  <c:v>-0.66559999999999997</c:v>
                </c:pt>
                <c:pt idx="13">
                  <c:v>-3.9567999999999994</c:v>
                </c:pt>
                <c:pt idx="14">
                  <c:v>1.1614</c:v>
                </c:pt>
                <c:pt idx="15">
                  <c:v>-0.52679999999999993</c:v>
                </c:pt>
                <c:pt idx="16">
                  <c:v>7.9503999999999992</c:v>
                </c:pt>
                <c:pt idx="17">
                  <c:v>-3.2445999999999997</c:v>
                </c:pt>
                <c:pt idx="18">
                  <c:v>4.1609999999999996</c:v>
                </c:pt>
                <c:pt idx="19">
                  <c:v>-2.1705999999999999</c:v>
                </c:pt>
                <c:pt idx="20">
                  <c:v>0.11980000000000013</c:v>
                </c:pt>
                <c:pt idx="21">
                  <c:v>1.9843999999999997</c:v>
                </c:pt>
                <c:pt idx="22">
                  <c:v>0.46200000000000019</c:v>
                </c:pt>
                <c:pt idx="23">
                  <c:v>-2.9619999999999997</c:v>
                </c:pt>
                <c:pt idx="24">
                  <c:v>-0.23139999999999994</c:v>
                </c:pt>
                <c:pt idx="25">
                  <c:v>2.0505999999999998</c:v>
                </c:pt>
                <c:pt idx="26">
                  <c:v>2.7467999999999999</c:v>
                </c:pt>
                <c:pt idx="27">
                  <c:v>1.9553999999999998</c:v>
                </c:pt>
                <c:pt idx="28">
                  <c:v>-0.30759999999999998</c:v>
                </c:pt>
                <c:pt idx="29">
                  <c:v>7.8259999999999987</c:v>
                </c:pt>
                <c:pt idx="30">
                  <c:v>4.8923999999999994</c:v>
                </c:pt>
                <c:pt idx="31">
                  <c:v>-3.6898</c:v>
                </c:pt>
                <c:pt idx="32">
                  <c:v>-5.0639999999999992</c:v>
                </c:pt>
                <c:pt idx="33">
                  <c:v>-9.581999999999999</c:v>
                </c:pt>
                <c:pt idx="34">
                  <c:v>2.3525999999999998</c:v>
                </c:pt>
                <c:pt idx="35">
                  <c:v>0.58979999999999999</c:v>
                </c:pt>
                <c:pt idx="36">
                  <c:v>2.9231999999999996</c:v>
                </c:pt>
                <c:pt idx="37">
                  <c:v>-3.3433999999999999</c:v>
                </c:pt>
                <c:pt idx="38">
                  <c:v>1.6241999999999999</c:v>
                </c:pt>
                <c:pt idx="39">
                  <c:v>-1.6243999999999998</c:v>
                </c:pt>
                <c:pt idx="40">
                  <c:v>-0.6462</c:v>
                </c:pt>
                <c:pt idx="41">
                  <c:v>-5.2999999999999992E-2</c:v>
                </c:pt>
                <c:pt idx="42">
                  <c:v>-6.0629999999999997</c:v>
                </c:pt>
                <c:pt idx="43">
                  <c:v>2.2051999999999996</c:v>
                </c:pt>
                <c:pt idx="44">
                  <c:v>-3.5644</c:v>
                </c:pt>
                <c:pt idx="45">
                  <c:v>1.016</c:v>
                </c:pt>
                <c:pt idx="46">
                  <c:v>2.3125999999999998</c:v>
                </c:pt>
                <c:pt idx="47">
                  <c:v>-2.7288000000000001</c:v>
                </c:pt>
                <c:pt idx="48">
                  <c:v>0.87780000000000014</c:v>
                </c:pt>
                <c:pt idx="49">
                  <c:v>-0.15280000000000005</c:v>
                </c:pt>
                <c:pt idx="50">
                  <c:v>-3.0594000000000001</c:v>
                </c:pt>
                <c:pt idx="51">
                  <c:v>-0.14119999999999999</c:v>
                </c:pt>
                <c:pt idx="52">
                  <c:v>-5.5952000000000002</c:v>
                </c:pt>
                <c:pt idx="53">
                  <c:v>3.4833999999999996</c:v>
                </c:pt>
                <c:pt idx="54">
                  <c:v>-0.28339999999999999</c:v>
                </c:pt>
                <c:pt idx="55">
                  <c:v>4.1184000000000003</c:v>
                </c:pt>
                <c:pt idx="56">
                  <c:v>1.6722000000000001</c:v>
                </c:pt>
                <c:pt idx="57">
                  <c:v>-8.8200000000000056E-2</c:v>
                </c:pt>
                <c:pt idx="58">
                  <c:v>-1.778</c:v>
                </c:pt>
                <c:pt idx="59">
                  <c:v>-1.2387999999999999</c:v>
                </c:pt>
                <c:pt idx="60">
                  <c:v>7.3017999999999992</c:v>
                </c:pt>
                <c:pt idx="61">
                  <c:v>-1.6259999999999999</c:v>
                </c:pt>
                <c:pt idx="62">
                  <c:v>-0.37359999999999993</c:v>
                </c:pt>
                <c:pt idx="63">
                  <c:v>-0.28280000000000005</c:v>
                </c:pt>
                <c:pt idx="64">
                  <c:v>0.4304</c:v>
                </c:pt>
                <c:pt idx="65">
                  <c:v>-1.7449999999999997</c:v>
                </c:pt>
                <c:pt idx="66">
                  <c:v>2.2988</c:v>
                </c:pt>
                <c:pt idx="67">
                  <c:v>-4.8605999999999998</c:v>
                </c:pt>
                <c:pt idx="68">
                  <c:v>-0.52579999999999993</c:v>
                </c:pt>
                <c:pt idx="69">
                  <c:v>1.3319999999999999</c:v>
                </c:pt>
                <c:pt idx="70">
                  <c:v>2.7774000000000001</c:v>
                </c:pt>
                <c:pt idx="71">
                  <c:v>0.90779999999999994</c:v>
                </c:pt>
                <c:pt idx="72">
                  <c:v>0.20439999999999992</c:v>
                </c:pt>
                <c:pt idx="73">
                  <c:v>-0.79339999999999999</c:v>
                </c:pt>
                <c:pt idx="74">
                  <c:v>2.9891999999999994</c:v>
                </c:pt>
                <c:pt idx="75">
                  <c:v>-1.7223999999999999</c:v>
                </c:pt>
                <c:pt idx="76">
                  <c:v>1.4309999999999998</c:v>
                </c:pt>
                <c:pt idx="77">
                  <c:v>-1.4305999999999996</c:v>
                </c:pt>
                <c:pt idx="78">
                  <c:v>0.85820000000000007</c:v>
                </c:pt>
                <c:pt idx="79">
                  <c:v>-0.68799999999999994</c:v>
                </c:pt>
                <c:pt idx="80">
                  <c:v>-0.87839999999999996</c:v>
                </c:pt>
                <c:pt idx="81">
                  <c:v>-1.3101999999999998</c:v>
                </c:pt>
                <c:pt idx="82">
                  <c:v>-2.1204000000000001</c:v>
                </c:pt>
                <c:pt idx="83">
                  <c:v>-1.2078</c:v>
                </c:pt>
                <c:pt idx="84">
                  <c:v>2.3521999999999998</c:v>
                </c:pt>
                <c:pt idx="85">
                  <c:v>-1.8877999999999999</c:v>
                </c:pt>
                <c:pt idx="86">
                  <c:v>-2.5833999999999997</c:v>
                </c:pt>
                <c:pt idx="87">
                  <c:v>9.0199999999999975E-2</c:v>
                </c:pt>
                <c:pt idx="88">
                  <c:v>2.0420000000000003</c:v>
                </c:pt>
                <c:pt idx="89">
                  <c:v>-2.2599999999999998</c:v>
                </c:pt>
                <c:pt idx="90">
                  <c:v>-0.70599999999999996</c:v>
                </c:pt>
                <c:pt idx="91">
                  <c:v>-0.96959999999999991</c:v>
                </c:pt>
                <c:pt idx="92">
                  <c:v>-0.5474</c:v>
                </c:pt>
                <c:pt idx="93">
                  <c:v>-0.37839999999999996</c:v>
                </c:pt>
                <c:pt idx="94">
                  <c:v>-3.9766000000000004</c:v>
                </c:pt>
                <c:pt idx="95">
                  <c:v>0.44240000000000002</c:v>
                </c:pt>
                <c:pt idx="96">
                  <c:v>-3.9219999999999997</c:v>
                </c:pt>
                <c:pt idx="97">
                  <c:v>0.13139999999999999</c:v>
                </c:pt>
                <c:pt idx="98">
                  <c:v>-1.8400000000000083E-2</c:v>
                </c:pt>
                <c:pt idx="99">
                  <c:v>-1.0413999999999999</c:v>
                </c:pt>
                <c:pt idx="100">
                  <c:v>4.7443999999999997</c:v>
                </c:pt>
                <c:pt idx="101">
                  <c:v>0.32099999999999995</c:v>
                </c:pt>
                <c:pt idx="102">
                  <c:v>-0.83740000000000014</c:v>
                </c:pt>
                <c:pt idx="103">
                  <c:v>-4.9754000000000005</c:v>
                </c:pt>
                <c:pt idx="104">
                  <c:v>-0.69700000000000006</c:v>
                </c:pt>
                <c:pt idx="105">
                  <c:v>-4.6567999999999987</c:v>
                </c:pt>
                <c:pt idx="106">
                  <c:v>-0.43319999999999997</c:v>
                </c:pt>
                <c:pt idx="107">
                  <c:v>-0.2122</c:v>
                </c:pt>
                <c:pt idx="108">
                  <c:v>2.3050000000000002</c:v>
                </c:pt>
                <c:pt idx="109">
                  <c:v>-2.9947999999999997</c:v>
                </c:pt>
                <c:pt idx="110">
                  <c:v>-0.2676</c:v>
                </c:pt>
                <c:pt idx="111">
                  <c:v>-3.7809999999999997</c:v>
                </c:pt>
                <c:pt idx="112">
                  <c:v>0.6287999999999998</c:v>
                </c:pt>
                <c:pt idx="113">
                  <c:v>3.1097999999999999</c:v>
                </c:pt>
                <c:pt idx="114">
                  <c:v>-2.1938</c:v>
                </c:pt>
                <c:pt idx="115">
                  <c:v>1.4189999999999996</c:v>
                </c:pt>
                <c:pt idx="116">
                  <c:v>3.9947999999999997</c:v>
                </c:pt>
                <c:pt idx="117">
                  <c:v>-1.7475999999999998</c:v>
                </c:pt>
                <c:pt idx="118">
                  <c:v>0.11960000000000001</c:v>
                </c:pt>
                <c:pt idx="119">
                  <c:v>-1.8055999999999999</c:v>
                </c:pt>
                <c:pt idx="120">
                  <c:v>0.46599999999999997</c:v>
                </c:pt>
                <c:pt idx="121">
                  <c:v>1.0983999999999998</c:v>
                </c:pt>
                <c:pt idx="122">
                  <c:v>-2.4356</c:v>
                </c:pt>
                <c:pt idx="123">
                  <c:v>-2.5484</c:v>
                </c:pt>
                <c:pt idx="124">
                  <c:v>1.2753999999999999</c:v>
                </c:pt>
                <c:pt idx="125">
                  <c:v>-2.3473999999999995</c:v>
                </c:pt>
                <c:pt idx="126">
                  <c:v>4.7095999999999991</c:v>
                </c:pt>
                <c:pt idx="127">
                  <c:v>-0.65019999999999989</c:v>
                </c:pt>
                <c:pt idx="128">
                  <c:v>-4.012999999999999</c:v>
                </c:pt>
                <c:pt idx="129">
                  <c:v>-0.7834000000000001</c:v>
                </c:pt>
                <c:pt idx="130">
                  <c:v>-4.2123999999999997</c:v>
                </c:pt>
                <c:pt idx="131">
                  <c:v>1.5904000000000003</c:v>
                </c:pt>
                <c:pt idx="132">
                  <c:v>0.69860000000000011</c:v>
                </c:pt>
                <c:pt idx="133">
                  <c:v>3.2335999999999996</c:v>
                </c:pt>
                <c:pt idx="134">
                  <c:v>-0.28199999999999992</c:v>
                </c:pt>
                <c:pt idx="135">
                  <c:v>0.35780000000000001</c:v>
                </c:pt>
                <c:pt idx="136">
                  <c:v>-0.91799999999999993</c:v>
                </c:pt>
                <c:pt idx="137">
                  <c:v>-2.0844</c:v>
                </c:pt>
                <c:pt idx="138">
                  <c:v>13.707599999999998</c:v>
                </c:pt>
                <c:pt idx="139">
                  <c:v>4.2804000000000002</c:v>
                </c:pt>
                <c:pt idx="140">
                  <c:v>-0.64660000000000006</c:v>
                </c:pt>
                <c:pt idx="141">
                  <c:v>-3.5701999999999998</c:v>
                </c:pt>
                <c:pt idx="142">
                  <c:v>3.6238000000000001</c:v>
                </c:pt>
                <c:pt idx="143">
                  <c:v>7.0029999999999992</c:v>
                </c:pt>
                <c:pt idx="144">
                  <c:v>0.8418000000000001</c:v>
                </c:pt>
                <c:pt idx="145">
                  <c:v>-3.0234000000000001</c:v>
                </c:pt>
                <c:pt idx="146">
                  <c:v>2.3779999999999997</c:v>
                </c:pt>
                <c:pt idx="147">
                  <c:v>-0.30139999999999995</c:v>
                </c:pt>
                <c:pt idx="148">
                  <c:v>7.7737999999999996</c:v>
                </c:pt>
                <c:pt idx="149">
                  <c:v>5.4369999999999994</c:v>
                </c:pt>
                <c:pt idx="150">
                  <c:v>-2.3048000000000002</c:v>
                </c:pt>
                <c:pt idx="151">
                  <c:v>-0.94859999999999989</c:v>
                </c:pt>
                <c:pt idx="152">
                  <c:v>-6.3004000000000007</c:v>
                </c:pt>
                <c:pt idx="153">
                  <c:v>0.32319999999999993</c:v>
                </c:pt>
                <c:pt idx="154">
                  <c:v>3.6604000000000001</c:v>
                </c:pt>
                <c:pt idx="155">
                  <c:v>0.74219999999999997</c:v>
                </c:pt>
                <c:pt idx="156">
                  <c:v>5.6318000000000001</c:v>
                </c:pt>
                <c:pt idx="157">
                  <c:v>-3.1085999999999996</c:v>
                </c:pt>
                <c:pt idx="158">
                  <c:v>1.5998000000000001</c:v>
                </c:pt>
                <c:pt idx="159">
                  <c:v>0.15160000000000001</c:v>
                </c:pt>
                <c:pt idx="160">
                  <c:v>3.3148</c:v>
                </c:pt>
                <c:pt idx="161">
                  <c:v>-0.83859999999999979</c:v>
                </c:pt>
                <c:pt idx="162">
                  <c:v>-3.7771999999999997</c:v>
                </c:pt>
                <c:pt idx="163">
                  <c:v>1.6405999999999998</c:v>
                </c:pt>
                <c:pt idx="164">
                  <c:v>-0.61599999999999988</c:v>
                </c:pt>
                <c:pt idx="165">
                  <c:v>-0.11359999999999998</c:v>
                </c:pt>
                <c:pt idx="166">
                  <c:v>-2.0713999999999997</c:v>
                </c:pt>
                <c:pt idx="167">
                  <c:v>-3.5962000000000001</c:v>
                </c:pt>
                <c:pt idx="168">
                  <c:v>-2.2793999999999999</c:v>
                </c:pt>
                <c:pt idx="169">
                  <c:v>2.2729999999999997</c:v>
                </c:pt>
                <c:pt idx="170">
                  <c:v>-0.84040000000000004</c:v>
                </c:pt>
                <c:pt idx="171">
                  <c:v>-0.63179999999999992</c:v>
                </c:pt>
                <c:pt idx="172">
                  <c:v>-0.55020000000000002</c:v>
                </c:pt>
                <c:pt idx="173">
                  <c:v>2.0488</c:v>
                </c:pt>
                <c:pt idx="174">
                  <c:v>-0.88679999999999981</c:v>
                </c:pt>
                <c:pt idx="175">
                  <c:v>0.9214</c:v>
                </c:pt>
                <c:pt idx="176">
                  <c:v>5.1604000000000001</c:v>
                </c:pt>
                <c:pt idx="177">
                  <c:v>2.9833999999999996</c:v>
                </c:pt>
                <c:pt idx="178">
                  <c:v>1.7742</c:v>
                </c:pt>
                <c:pt idx="179">
                  <c:v>-0.36119999999999997</c:v>
                </c:pt>
                <c:pt idx="180">
                  <c:v>1.7914000000000001</c:v>
                </c:pt>
                <c:pt idx="181">
                  <c:v>3.8085999999999998</c:v>
                </c:pt>
                <c:pt idx="182">
                  <c:v>-0.26700000000000002</c:v>
                </c:pt>
                <c:pt idx="183">
                  <c:v>3.2696000000000001</c:v>
                </c:pt>
                <c:pt idx="184">
                  <c:v>-4.4965999999999999</c:v>
                </c:pt>
                <c:pt idx="185">
                  <c:v>2.2007999999999996</c:v>
                </c:pt>
                <c:pt idx="186">
                  <c:v>-9.2600000000000016E-2</c:v>
                </c:pt>
                <c:pt idx="187">
                  <c:v>-4.0135999999999994</c:v>
                </c:pt>
                <c:pt idx="188">
                  <c:v>-1.2633999999999999</c:v>
                </c:pt>
                <c:pt idx="189">
                  <c:v>-1.0631999999999999</c:v>
                </c:pt>
                <c:pt idx="190">
                  <c:v>-1.8555999999999999</c:v>
                </c:pt>
                <c:pt idx="191">
                  <c:v>-1.5353999999999999</c:v>
                </c:pt>
                <c:pt idx="192">
                  <c:v>1.2005999999999999</c:v>
                </c:pt>
                <c:pt idx="193">
                  <c:v>-3.0301999999999998</c:v>
                </c:pt>
                <c:pt idx="194">
                  <c:v>0.22039999999999982</c:v>
                </c:pt>
                <c:pt idx="195">
                  <c:v>1.1476</c:v>
                </c:pt>
                <c:pt idx="196">
                  <c:v>5.319399999999999</c:v>
                </c:pt>
                <c:pt idx="197">
                  <c:v>0.90559999999999996</c:v>
                </c:pt>
                <c:pt idx="198">
                  <c:v>0.8859999999999999</c:v>
                </c:pt>
                <c:pt idx="199">
                  <c:v>4.6461999999999994</c:v>
                </c:pt>
                <c:pt idx="200">
                  <c:v>-1.1481999999999999</c:v>
                </c:pt>
                <c:pt idx="201">
                  <c:v>2.4265999999999996</c:v>
                </c:pt>
                <c:pt idx="202">
                  <c:v>-2.0998000000000001</c:v>
                </c:pt>
                <c:pt idx="203">
                  <c:v>1.8633999999999999</c:v>
                </c:pt>
                <c:pt idx="204">
                  <c:v>3.0608</c:v>
                </c:pt>
                <c:pt idx="205">
                  <c:v>2.1577999999999999</c:v>
                </c:pt>
                <c:pt idx="206">
                  <c:v>-2.5677999999999992</c:v>
                </c:pt>
                <c:pt idx="207">
                  <c:v>1.2145999999999999</c:v>
                </c:pt>
                <c:pt idx="208">
                  <c:v>2.9775999999999998</c:v>
                </c:pt>
                <c:pt idx="209">
                  <c:v>1.3529999999999998</c:v>
                </c:pt>
                <c:pt idx="210">
                  <c:v>3.9342000000000001</c:v>
                </c:pt>
                <c:pt idx="211">
                  <c:v>-1.9749999999999996</c:v>
                </c:pt>
                <c:pt idx="212">
                  <c:v>-3.0630000000000002</c:v>
                </c:pt>
                <c:pt idx="213">
                  <c:v>2.5568</c:v>
                </c:pt>
                <c:pt idx="214">
                  <c:v>-0.58240000000000003</c:v>
                </c:pt>
                <c:pt idx="215">
                  <c:v>1.3781999999999999</c:v>
                </c:pt>
                <c:pt idx="216">
                  <c:v>3.5941999999999998</c:v>
                </c:pt>
                <c:pt idx="217">
                  <c:v>4.0801999999999996</c:v>
                </c:pt>
                <c:pt idx="218">
                  <c:v>0.21339999999999998</c:v>
                </c:pt>
                <c:pt idx="219">
                  <c:v>-1.8885999999999998</c:v>
                </c:pt>
                <c:pt idx="220">
                  <c:v>3.1365999999999996</c:v>
                </c:pt>
                <c:pt idx="221">
                  <c:v>-7.3399999999999993E-2</c:v>
                </c:pt>
                <c:pt idx="222">
                  <c:v>0.19199999999999998</c:v>
                </c:pt>
                <c:pt idx="223">
                  <c:v>-1.7879999999999998</c:v>
                </c:pt>
                <c:pt idx="224">
                  <c:v>-2.9796</c:v>
                </c:pt>
                <c:pt idx="225">
                  <c:v>0.58200000000000007</c:v>
                </c:pt>
                <c:pt idx="226">
                  <c:v>-5.1145999999999994</c:v>
                </c:pt>
                <c:pt idx="227">
                  <c:v>0.30259999999999998</c:v>
                </c:pt>
                <c:pt idx="228">
                  <c:v>-2.3996</c:v>
                </c:pt>
                <c:pt idx="229">
                  <c:v>-1.4401999999999999</c:v>
                </c:pt>
                <c:pt idx="230">
                  <c:v>3.1687999999999996</c:v>
                </c:pt>
                <c:pt idx="231">
                  <c:v>-3.3199999999999952E-2</c:v>
                </c:pt>
                <c:pt idx="232">
                  <c:v>2.3143999999999996</c:v>
                </c:pt>
                <c:pt idx="233">
                  <c:v>-1.073</c:v>
                </c:pt>
                <c:pt idx="234">
                  <c:v>-1.1552</c:v>
                </c:pt>
                <c:pt idx="235">
                  <c:v>-0.80519999999999992</c:v>
                </c:pt>
                <c:pt idx="236">
                  <c:v>2.4581999999999997</c:v>
                </c:pt>
                <c:pt idx="237">
                  <c:v>-2.9461999999999997</c:v>
                </c:pt>
                <c:pt idx="238">
                  <c:v>2.0799999999999985E-2</c:v>
                </c:pt>
                <c:pt idx="239">
                  <c:v>0.58579999999999999</c:v>
                </c:pt>
                <c:pt idx="240">
                  <c:v>-1.6870000000000001</c:v>
                </c:pt>
                <c:pt idx="241">
                  <c:v>-0.88680000000000003</c:v>
                </c:pt>
                <c:pt idx="242">
                  <c:v>-0.8044</c:v>
                </c:pt>
                <c:pt idx="243">
                  <c:v>0.39879999999999999</c:v>
                </c:pt>
                <c:pt idx="244">
                  <c:v>3.2353999999999998</c:v>
                </c:pt>
                <c:pt idx="245">
                  <c:v>-1.0493999999999999</c:v>
                </c:pt>
                <c:pt idx="246">
                  <c:v>-0.80719999999999992</c:v>
                </c:pt>
                <c:pt idx="247">
                  <c:v>-0.13419999999999999</c:v>
                </c:pt>
                <c:pt idx="248">
                  <c:v>-2.8299999999999996</c:v>
                </c:pt>
                <c:pt idx="249">
                  <c:v>1.3743999999999998</c:v>
                </c:pt>
                <c:pt idx="250">
                  <c:v>-1.2383999999999999</c:v>
                </c:pt>
                <c:pt idx="251">
                  <c:v>0.86680000000000013</c:v>
                </c:pt>
                <c:pt idx="252">
                  <c:v>0.69879999999999998</c:v>
                </c:pt>
                <c:pt idx="253">
                  <c:v>1.2423999999999999</c:v>
                </c:pt>
                <c:pt idx="254">
                  <c:v>4.3014000000000001</c:v>
                </c:pt>
                <c:pt idx="255">
                  <c:v>0.57100000000000017</c:v>
                </c:pt>
                <c:pt idx="256">
                  <c:v>-3.1599999999999997</c:v>
                </c:pt>
                <c:pt idx="257">
                  <c:v>2.9065999999999996</c:v>
                </c:pt>
                <c:pt idx="258">
                  <c:v>0.10859999999999999</c:v>
                </c:pt>
                <c:pt idx="259">
                  <c:v>4.1011999999999995</c:v>
                </c:pt>
                <c:pt idx="260">
                  <c:v>0.11320000000000008</c:v>
                </c:pt>
                <c:pt idx="261">
                  <c:v>1.5568</c:v>
                </c:pt>
                <c:pt idx="262">
                  <c:v>-8.5999999999999993E-2</c:v>
                </c:pt>
                <c:pt idx="263">
                  <c:v>-2.8489999999999993</c:v>
                </c:pt>
                <c:pt idx="264">
                  <c:v>0.59699999999999986</c:v>
                </c:pt>
                <c:pt idx="265">
                  <c:v>-1.5493999999999999</c:v>
                </c:pt>
                <c:pt idx="266">
                  <c:v>3.5554000000000001</c:v>
                </c:pt>
                <c:pt idx="267">
                  <c:v>2.5179999999999998</c:v>
                </c:pt>
                <c:pt idx="268">
                  <c:v>-2.5683999999999996</c:v>
                </c:pt>
                <c:pt idx="269">
                  <c:v>-3.1794000000000002</c:v>
                </c:pt>
                <c:pt idx="270">
                  <c:v>-0.47939999999999999</c:v>
                </c:pt>
                <c:pt idx="271">
                  <c:v>0.26939999999999997</c:v>
                </c:pt>
                <c:pt idx="272">
                  <c:v>0.9927999999999999</c:v>
                </c:pt>
                <c:pt idx="273">
                  <c:v>-1.9723999999999995</c:v>
                </c:pt>
                <c:pt idx="274">
                  <c:v>1.0178</c:v>
                </c:pt>
                <c:pt idx="275">
                  <c:v>0.36259999999999998</c:v>
                </c:pt>
                <c:pt idx="276">
                  <c:v>0.15399999999999997</c:v>
                </c:pt>
                <c:pt idx="277">
                  <c:v>4.3036000000000003</c:v>
                </c:pt>
                <c:pt idx="278">
                  <c:v>2.0867999999999998</c:v>
                </c:pt>
                <c:pt idx="279">
                  <c:v>0.29339999999999999</c:v>
                </c:pt>
                <c:pt idx="280">
                  <c:v>1.1326000000000001</c:v>
                </c:pt>
                <c:pt idx="281">
                  <c:v>-0.81519999999999992</c:v>
                </c:pt>
                <c:pt idx="282">
                  <c:v>0.68179999999999996</c:v>
                </c:pt>
                <c:pt idx="283">
                  <c:v>-0.77939999999999998</c:v>
                </c:pt>
                <c:pt idx="284">
                  <c:v>-9.4000000000000195E-3</c:v>
                </c:pt>
                <c:pt idx="285">
                  <c:v>-0.6694</c:v>
                </c:pt>
                <c:pt idx="286">
                  <c:v>-0.11319999999999997</c:v>
                </c:pt>
                <c:pt idx="287">
                  <c:v>2.2923999999999998</c:v>
                </c:pt>
                <c:pt idx="288">
                  <c:v>-0.51200000000000001</c:v>
                </c:pt>
                <c:pt idx="289">
                  <c:v>-3.6411999999999995</c:v>
                </c:pt>
                <c:pt idx="290">
                  <c:v>-3.3218000000000001</c:v>
                </c:pt>
                <c:pt idx="291">
                  <c:v>3.2009999999999996</c:v>
                </c:pt>
                <c:pt idx="292">
                  <c:v>0.99939999999999996</c:v>
                </c:pt>
                <c:pt idx="293">
                  <c:v>0.3286</c:v>
                </c:pt>
                <c:pt idx="294">
                  <c:v>0.93559999999999999</c:v>
                </c:pt>
                <c:pt idx="295">
                  <c:v>0.60199999999999998</c:v>
                </c:pt>
                <c:pt idx="296">
                  <c:v>-3.8083999999999993</c:v>
                </c:pt>
                <c:pt idx="297">
                  <c:v>-0.23439999999999994</c:v>
                </c:pt>
                <c:pt idx="298">
                  <c:v>1.7259999999999998</c:v>
                </c:pt>
                <c:pt idx="299">
                  <c:v>1.7165999999999999</c:v>
                </c:pt>
                <c:pt idx="300">
                  <c:v>0.15620000000000001</c:v>
                </c:pt>
                <c:pt idx="301">
                  <c:v>-3.4731999999999998</c:v>
                </c:pt>
                <c:pt idx="302">
                  <c:v>-1.8909999999999998</c:v>
                </c:pt>
                <c:pt idx="303">
                  <c:v>-0.72579999999999989</c:v>
                </c:pt>
                <c:pt idx="304">
                  <c:v>2.1894</c:v>
                </c:pt>
                <c:pt idx="305">
                  <c:v>-0.25800000000000001</c:v>
                </c:pt>
                <c:pt idx="306">
                  <c:v>-0.51879999999999993</c:v>
                </c:pt>
                <c:pt idx="307">
                  <c:v>-3.7431999999999999</c:v>
                </c:pt>
                <c:pt idx="308">
                  <c:v>-1.6052</c:v>
                </c:pt>
                <c:pt idx="309">
                  <c:v>-3.2422</c:v>
                </c:pt>
                <c:pt idx="310">
                  <c:v>-3.5371999999999999</c:v>
                </c:pt>
                <c:pt idx="311">
                  <c:v>0.64339999999999997</c:v>
                </c:pt>
                <c:pt idx="312">
                  <c:v>3.5349999999999997</c:v>
                </c:pt>
                <c:pt idx="313">
                  <c:v>-1.3342000000000001</c:v>
                </c:pt>
                <c:pt idx="314">
                  <c:v>-0.71740000000000004</c:v>
                </c:pt>
                <c:pt idx="315">
                  <c:v>2.4862000000000002</c:v>
                </c:pt>
                <c:pt idx="316">
                  <c:v>-1.38</c:v>
                </c:pt>
                <c:pt idx="317">
                  <c:v>0.65260000000000007</c:v>
                </c:pt>
                <c:pt idx="318">
                  <c:v>0.79539999999999988</c:v>
                </c:pt>
                <c:pt idx="319">
                  <c:v>-1.9500000000000002</c:v>
                </c:pt>
                <c:pt idx="320">
                  <c:v>-0.55380000000000007</c:v>
                </c:pt>
                <c:pt idx="321">
                  <c:v>1.7819999999999998</c:v>
                </c:pt>
                <c:pt idx="322">
                  <c:v>-4.9041999999999994</c:v>
                </c:pt>
                <c:pt idx="323">
                  <c:v>0.84379999999999966</c:v>
                </c:pt>
                <c:pt idx="324">
                  <c:v>0.88219999999999987</c:v>
                </c:pt>
                <c:pt idx="325">
                  <c:v>-1.4243999999999997</c:v>
                </c:pt>
                <c:pt idx="326">
                  <c:v>1.9723999999999999</c:v>
                </c:pt>
                <c:pt idx="327">
                  <c:v>0.69820000000000004</c:v>
                </c:pt>
                <c:pt idx="328">
                  <c:v>6.5599999999999992E-2</c:v>
                </c:pt>
                <c:pt idx="329">
                  <c:v>-1.3275999999999999</c:v>
                </c:pt>
                <c:pt idx="330">
                  <c:v>-1.8093999999999999</c:v>
                </c:pt>
                <c:pt idx="331">
                  <c:v>-0.99760000000000004</c:v>
                </c:pt>
                <c:pt idx="332">
                  <c:v>-2.1466000000000003</c:v>
                </c:pt>
                <c:pt idx="333">
                  <c:v>-2.9239999999999999</c:v>
                </c:pt>
                <c:pt idx="334">
                  <c:v>0.17680000000000001</c:v>
                </c:pt>
                <c:pt idx="335">
                  <c:v>4.2035999999999998</c:v>
                </c:pt>
                <c:pt idx="336">
                  <c:v>1.9353999999999998</c:v>
                </c:pt>
                <c:pt idx="337">
                  <c:v>0.78699999999999992</c:v>
                </c:pt>
                <c:pt idx="338">
                  <c:v>-1.5271999999999999</c:v>
                </c:pt>
                <c:pt idx="339">
                  <c:v>2.6088</c:v>
                </c:pt>
                <c:pt idx="340">
                  <c:v>-1.2429999999999999</c:v>
                </c:pt>
                <c:pt idx="341">
                  <c:v>-0.76819999999999999</c:v>
                </c:pt>
                <c:pt idx="342">
                  <c:v>-2.0063999999999997</c:v>
                </c:pt>
                <c:pt idx="343">
                  <c:v>3.206</c:v>
                </c:pt>
                <c:pt idx="344">
                  <c:v>-0.73019999999999985</c:v>
                </c:pt>
                <c:pt idx="345">
                  <c:v>-0.56040000000000001</c:v>
                </c:pt>
                <c:pt idx="346">
                  <c:v>-1.5806</c:v>
                </c:pt>
                <c:pt idx="347">
                  <c:v>0.33239999999999997</c:v>
                </c:pt>
                <c:pt idx="348">
                  <c:v>0.42799999999999999</c:v>
                </c:pt>
                <c:pt idx="349">
                  <c:v>3.0373999999999999</c:v>
                </c:pt>
                <c:pt idx="350">
                  <c:v>-1.5173999999999999</c:v>
                </c:pt>
                <c:pt idx="351">
                  <c:v>4.1647999999999996</c:v>
                </c:pt>
                <c:pt idx="352">
                  <c:v>-1.3711999999999998</c:v>
                </c:pt>
                <c:pt idx="353">
                  <c:v>-0.70760000000000001</c:v>
                </c:pt>
                <c:pt idx="354">
                  <c:v>-4.8085999999999993</c:v>
                </c:pt>
                <c:pt idx="355">
                  <c:v>0.42979999999999996</c:v>
                </c:pt>
                <c:pt idx="356">
                  <c:v>3.125</c:v>
                </c:pt>
                <c:pt idx="357">
                  <c:v>3.7105999999999999</c:v>
                </c:pt>
                <c:pt idx="358">
                  <c:v>0.70679999999999998</c:v>
                </c:pt>
                <c:pt idx="359">
                  <c:v>4.2602000000000002</c:v>
                </c:pt>
                <c:pt idx="360">
                  <c:v>0.35620000000000002</c:v>
                </c:pt>
                <c:pt idx="361">
                  <c:v>1.44E-2</c:v>
                </c:pt>
                <c:pt idx="362">
                  <c:v>-1.7097999999999998</c:v>
                </c:pt>
                <c:pt idx="363">
                  <c:v>3.2447999999999997</c:v>
                </c:pt>
                <c:pt idx="364">
                  <c:v>2.2851999999999997</c:v>
                </c:pt>
                <c:pt idx="365">
                  <c:v>0.49719999999999986</c:v>
                </c:pt>
                <c:pt idx="366">
                  <c:v>-0.99419999999999986</c:v>
                </c:pt>
                <c:pt idx="367">
                  <c:v>0.81859999999999999</c:v>
                </c:pt>
                <c:pt idx="368">
                  <c:v>3.7531999999999996</c:v>
                </c:pt>
                <c:pt idx="369">
                  <c:v>-0.68140000000000001</c:v>
                </c:pt>
                <c:pt idx="370">
                  <c:v>0.10259999999999998</c:v>
                </c:pt>
                <c:pt idx="371">
                  <c:v>-0.2016</c:v>
                </c:pt>
                <c:pt idx="372">
                  <c:v>1.4683999999999999</c:v>
                </c:pt>
                <c:pt idx="373">
                  <c:v>0.74379999999999991</c:v>
                </c:pt>
                <c:pt idx="374">
                  <c:v>2.5000000000000008E-2</c:v>
                </c:pt>
                <c:pt idx="375">
                  <c:v>1.5187999999999997</c:v>
                </c:pt>
                <c:pt idx="376">
                  <c:v>0.77759999999999996</c:v>
                </c:pt>
                <c:pt idx="377">
                  <c:v>-2.2243999999999997</c:v>
                </c:pt>
                <c:pt idx="378">
                  <c:v>0.5242</c:v>
                </c:pt>
                <c:pt idx="379">
                  <c:v>1.5419999999999998</c:v>
                </c:pt>
                <c:pt idx="380">
                  <c:v>0.85899999999999987</c:v>
                </c:pt>
                <c:pt idx="381">
                  <c:v>-3.1903999999999999</c:v>
                </c:pt>
                <c:pt idx="382">
                  <c:v>0.57499999999999996</c:v>
                </c:pt>
                <c:pt idx="383">
                  <c:v>-0.36120000000000008</c:v>
                </c:pt>
                <c:pt idx="384">
                  <c:v>2.0602</c:v>
                </c:pt>
                <c:pt idx="385">
                  <c:v>-1.1254</c:v>
                </c:pt>
                <c:pt idx="386">
                  <c:v>-1.4293999999999998</c:v>
                </c:pt>
                <c:pt idx="387">
                  <c:v>0.26600000000000001</c:v>
                </c:pt>
                <c:pt idx="388">
                  <c:v>1.2172000000000001</c:v>
                </c:pt>
                <c:pt idx="389">
                  <c:v>0.97840000000000005</c:v>
                </c:pt>
                <c:pt idx="390">
                  <c:v>0.41179999999999994</c:v>
                </c:pt>
                <c:pt idx="391">
                  <c:v>-2.7876000000000003</c:v>
                </c:pt>
                <c:pt idx="392">
                  <c:v>0.33859999999999996</c:v>
                </c:pt>
                <c:pt idx="393">
                  <c:v>-0.11759999999999995</c:v>
                </c:pt>
                <c:pt idx="394">
                  <c:v>0.85519999999999996</c:v>
                </c:pt>
                <c:pt idx="395">
                  <c:v>0.20679999999999998</c:v>
                </c:pt>
                <c:pt idx="396">
                  <c:v>-1.4687999999999999</c:v>
                </c:pt>
                <c:pt idx="397">
                  <c:v>-0.60799999999999987</c:v>
                </c:pt>
                <c:pt idx="398">
                  <c:v>-4.6343999999999994</c:v>
                </c:pt>
                <c:pt idx="399">
                  <c:v>2.2505999999999999</c:v>
                </c:pt>
                <c:pt idx="400">
                  <c:v>3.4101999999999997</c:v>
                </c:pt>
                <c:pt idx="401">
                  <c:v>0.86119999999999997</c:v>
                </c:pt>
                <c:pt idx="402">
                  <c:v>-3.5501999999999989</c:v>
                </c:pt>
                <c:pt idx="403">
                  <c:v>0.5925999999999999</c:v>
                </c:pt>
                <c:pt idx="404">
                  <c:v>-1.7549999999999997</c:v>
                </c:pt>
                <c:pt idx="405">
                  <c:v>-0.81699999999999995</c:v>
                </c:pt>
                <c:pt idx="406">
                  <c:v>2.4636000000000005</c:v>
                </c:pt>
                <c:pt idx="407">
                  <c:v>-0.84760000000000002</c:v>
                </c:pt>
                <c:pt idx="408">
                  <c:v>0.91399999999999992</c:v>
                </c:pt>
                <c:pt idx="409">
                  <c:v>2.4101999999999997</c:v>
                </c:pt>
                <c:pt idx="410">
                  <c:v>-0.28820000000000001</c:v>
                </c:pt>
                <c:pt idx="411">
                  <c:v>-0.82219999999999993</c:v>
                </c:pt>
                <c:pt idx="412">
                  <c:v>0.81199999999999994</c:v>
                </c:pt>
                <c:pt idx="413">
                  <c:v>-3.1057999999999999</c:v>
                </c:pt>
                <c:pt idx="414">
                  <c:v>-0.28579999999999994</c:v>
                </c:pt>
                <c:pt idx="415">
                  <c:v>-0.72399999999999998</c:v>
                </c:pt>
                <c:pt idx="416">
                  <c:v>0.89639999999999997</c:v>
                </c:pt>
                <c:pt idx="417">
                  <c:v>-2.0165999999999999</c:v>
                </c:pt>
                <c:pt idx="418">
                  <c:v>-2.2462</c:v>
                </c:pt>
                <c:pt idx="419">
                  <c:v>2.274</c:v>
                </c:pt>
                <c:pt idx="420">
                  <c:v>0.31059999999999999</c:v>
                </c:pt>
                <c:pt idx="421">
                  <c:v>-0.27400000000000002</c:v>
                </c:pt>
                <c:pt idx="422">
                  <c:v>2.4041999999999994</c:v>
                </c:pt>
                <c:pt idx="423">
                  <c:v>-0.16720000000000002</c:v>
                </c:pt>
                <c:pt idx="424">
                  <c:v>-1.0287999999999999</c:v>
                </c:pt>
                <c:pt idx="425">
                  <c:v>-0.65139999999999998</c:v>
                </c:pt>
                <c:pt idx="426">
                  <c:v>0.46060000000000001</c:v>
                </c:pt>
                <c:pt idx="427">
                  <c:v>3.7587999999999999</c:v>
                </c:pt>
                <c:pt idx="428">
                  <c:v>3.6435999999999997</c:v>
                </c:pt>
                <c:pt idx="429">
                  <c:v>0.78460000000000008</c:v>
                </c:pt>
                <c:pt idx="430">
                  <c:v>2.8401999999999998</c:v>
                </c:pt>
                <c:pt idx="431">
                  <c:v>1.712</c:v>
                </c:pt>
                <c:pt idx="432">
                  <c:v>-3.4599999999999964E-2</c:v>
                </c:pt>
                <c:pt idx="433">
                  <c:v>3.5079999999999996</c:v>
                </c:pt>
                <c:pt idx="434">
                  <c:v>5.3199999999999997E-2</c:v>
                </c:pt>
                <c:pt idx="435">
                  <c:v>-0.49740000000000001</c:v>
                </c:pt>
                <c:pt idx="436">
                  <c:v>3.2032000000000003</c:v>
                </c:pt>
                <c:pt idx="437">
                  <c:v>0.81399999999999995</c:v>
                </c:pt>
                <c:pt idx="438">
                  <c:v>-0.38799999999999996</c:v>
                </c:pt>
                <c:pt idx="439">
                  <c:v>-1.1774</c:v>
                </c:pt>
                <c:pt idx="440">
                  <c:v>-2.4299999999999997</c:v>
                </c:pt>
                <c:pt idx="441">
                  <c:v>0.52780000000000005</c:v>
                </c:pt>
                <c:pt idx="442">
                  <c:v>5.1813999999999991</c:v>
                </c:pt>
                <c:pt idx="443">
                  <c:v>-0.19700000000000001</c:v>
                </c:pt>
                <c:pt idx="444">
                  <c:v>1.5453999999999999</c:v>
                </c:pt>
                <c:pt idx="445">
                  <c:v>-0.90419999999999989</c:v>
                </c:pt>
                <c:pt idx="446">
                  <c:v>-6.7599999999999993E-2</c:v>
                </c:pt>
                <c:pt idx="447">
                  <c:v>4.0910000000000002</c:v>
                </c:pt>
                <c:pt idx="448">
                  <c:v>0.19400000000000001</c:v>
                </c:pt>
                <c:pt idx="449">
                  <c:v>-1.0562</c:v>
                </c:pt>
                <c:pt idx="450">
                  <c:v>2.0838000000000001</c:v>
                </c:pt>
                <c:pt idx="451">
                  <c:v>1.4887999999999999</c:v>
                </c:pt>
                <c:pt idx="452">
                  <c:v>-2.7008000000000001</c:v>
                </c:pt>
                <c:pt idx="453">
                  <c:v>0.33319999999999994</c:v>
                </c:pt>
                <c:pt idx="454">
                  <c:v>-0.39679999999999993</c:v>
                </c:pt>
                <c:pt idx="455">
                  <c:v>3.7956000000000003</c:v>
                </c:pt>
                <c:pt idx="456">
                  <c:v>-2.2483999999999997</c:v>
                </c:pt>
                <c:pt idx="457">
                  <c:v>-1.6457999999999999</c:v>
                </c:pt>
                <c:pt idx="458">
                  <c:v>0.79020000000000001</c:v>
                </c:pt>
                <c:pt idx="459">
                  <c:v>0.33860000000000001</c:v>
                </c:pt>
                <c:pt idx="460">
                  <c:v>-0.53980000000000006</c:v>
                </c:pt>
                <c:pt idx="461">
                  <c:v>-2.0952000000000002</c:v>
                </c:pt>
                <c:pt idx="462">
                  <c:v>1.9768000000000001</c:v>
                </c:pt>
                <c:pt idx="463">
                  <c:v>-0.90059999999999996</c:v>
                </c:pt>
                <c:pt idx="464">
                  <c:v>2.3934000000000002</c:v>
                </c:pt>
                <c:pt idx="465">
                  <c:v>2.7436000000000003</c:v>
                </c:pt>
                <c:pt idx="466">
                  <c:v>1.226</c:v>
                </c:pt>
                <c:pt idx="467">
                  <c:v>2.6122000000000001</c:v>
                </c:pt>
                <c:pt idx="468">
                  <c:v>0.86219999999999997</c:v>
                </c:pt>
                <c:pt idx="469">
                  <c:v>4.6269999999999998</c:v>
                </c:pt>
                <c:pt idx="470">
                  <c:v>2.5293999999999999</c:v>
                </c:pt>
                <c:pt idx="471">
                  <c:v>1.9443999999999999</c:v>
                </c:pt>
                <c:pt idx="472">
                  <c:v>-4.3739999999999997</c:v>
                </c:pt>
                <c:pt idx="473">
                  <c:v>3.8303999999999996</c:v>
                </c:pt>
                <c:pt idx="474">
                  <c:v>-1.3364</c:v>
                </c:pt>
                <c:pt idx="475">
                  <c:v>-3.4994000000000001</c:v>
                </c:pt>
                <c:pt idx="476">
                  <c:v>-4.3547999999999991</c:v>
                </c:pt>
                <c:pt idx="477">
                  <c:v>-1.6534</c:v>
                </c:pt>
                <c:pt idx="478">
                  <c:v>4.1456</c:v>
                </c:pt>
                <c:pt idx="479">
                  <c:v>8.2800000000000012E-2</c:v>
                </c:pt>
                <c:pt idx="480">
                  <c:v>3.9481999999999999</c:v>
                </c:pt>
                <c:pt idx="481">
                  <c:v>-1.2476</c:v>
                </c:pt>
                <c:pt idx="482">
                  <c:v>2.5461999999999998</c:v>
                </c:pt>
                <c:pt idx="483">
                  <c:v>-1.6400000000000026E-2</c:v>
                </c:pt>
                <c:pt idx="484">
                  <c:v>2.2889999999999997</c:v>
                </c:pt>
                <c:pt idx="485">
                  <c:v>-3.0901999999999998</c:v>
                </c:pt>
                <c:pt idx="486">
                  <c:v>-0.97280000000000011</c:v>
                </c:pt>
                <c:pt idx="487">
                  <c:v>1.5757999999999999</c:v>
                </c:pt>
                <c:pt idx="488">
                  <c:v>-1.3258000000000001</c:v>
                </c:pt>
                <c:pt idx="489">
                  <c:v>1.17</c:v>
                </c:pt>
                <c:pt idx="490">
                  <c:v>1.1200000000000015E-2</c:v>
                </c:pt>
                <c:pt idx="491">
                  <c:v>-1.1722000000000001</c:v>
                </c:pt>
                <c:pt idx="492">
                  <c:v>0.78259999999999996</c:v>
                </c:pt>
                <c:pt idx="493">
                  <c:v>2.1398000000000001</c:v>
                </c:pt>
                <c:pt idx="494">
                  <c:v>3.3007999999999997</c:v>
                </c:pt>
                <c:pt idx="495">
                  <c:v>-3.9045999999999994</c:v>
                </c:pt>
                <c:pt idx="496">
                  <c:v>2.1225999999999998</c:v>
                </c:pt>
                <c:pt idx="497">
                  <c:v>1.4702</c:v>
                </c:pt>
                <c:pt idx="498">
                  <c:v>0.4758</c:v>
                </c:pt>
                <c:pt idx="499">
                  <c:v>1.6859999999999999</c:v>
                </c:pt>
                <c:pt idx="500">
                  <c:v>-1.377</c:v>
                </c:pt>
                <c:pt idx="501">
                  <c:v>0.3342</c:v>
                </c:pt>
                <c:pt idx="502">
                  <c:v>-3.4831999999999996</c:v>
                </c:pt>
                <c:pt idx="503">
                  <c:v>-2.5112000000000001</c:v>
                </c:pt>
                <c:pt idx="504">
                  <c:v>-3.8985999999999996</c:v>
                </c:pt>
                <c:pt idx="505">
                  <c:v>0.65300000000000002</c:v>
                </c:pt>
                <c:pt idx="506">
                  <c:v>1.6417999999999999</c:v>
                </c:pt>
                <c:pt idx="507">
                  <c:v>3.0641999999999996</c:v>
                </c:pt>
                <c:pt idx="508">
                  <c:v>-2.5123999999999995</c:v>
                </c:pt>
                <c:pt idx="509">
                  <c:v>2.1219999999999999</c:v>
                </c:pt>
                <c:pt idx="510">
                  <c:v>3.0573999999999999</c:v>
                </c:pt>
                <c:pt idx="511">
                  <c:v>4.6989999999999998</c:v>
                </c:pt>
                <c:pt idx="512">
                  <c:v>-0.8286</c:v>
                </c:pt>
                <c:pt idx="513">
                  <c:v>4.1859999999999999</c:v>
                </c:pt>
                <c:pt idx="514">
                  <c:v>-9.1969999999999992</c:v>
                </c:pt>
                <c:pt idx="515">
                  <c:v>1.2448000000000001</c:v>
                </c:pt>
                <c:pt idx="516">
                  <c:v>1.871</c:v>
                </c:pt>
                <c:pt idx="517">
                  <c:v>0.62519999999999998</c:v>
                </c:pt>
                <c:pt idx="518">
                  <c:v>3.5765999999999996</c:v>
                </c:pt>
                <c:pt idx="519">
                  <c:v>3.2808000000000002</c:v>
                </c:pt>
                <c:pt idx="520">
                  <c:v>0.75499999999999978</c:v>
                </c:pt>
                <c:pt idx="521">
                  <c:v>-2.0091999999999999</c:v>
                </c:pt>
                <c:pt idx="522">
                  <c:v>-0.54459999999999997</c:v>
                </c:pt>
                <c:pt idx="523">
                  <c:v>0.71619999999999995</c:v>
                </c:pt>
                <c:pt idx="524">
                  <c:v>2.8146000000000004</c:v>
                </c:pt>
                <c:pt idx="525">
                  <c:v>0.71299999999999997</c:v>
                </c:pt>
                <c:pt idx="526">
                  <c:v>2.2823999999999995</c:v>
                </c:pt>
                <c:pt idx="527">
                  <c:v>0.65540000000000009</c:v>
                </c:pt>
                <c:pt idx="528">
                  <c:v>1.5653999999999999</c:v>
                </c:pt>
                <c:pt idx="529">
                  <c:v>-1.3722000000000001</c:v>
                </c:pt>
                <c:pt idx="530">
                  <c:v>2.8071999999999999</c:v>
                </c:pt>
                <c:pt idx="531">
                  <c:v>-1.0993999999999999</c:v>
                </c:pt>
                <c:pt idx="532">
                  <c:v>2.1425999999999998</c:v>
                </c:pt>
                <c:pt idx="533">
                  <c:v>-0.15679999999999999</c:v>
                </c:pt>
                <c:pt idx="534">
                  <c:v>3.4165999999999999</c:v>
                </c:pt>
                <c:pt idx="535">
                  <c:v>0.75280000000000002</c:v>
                </c:pt>
                <c:pt idx="536">
                  <c:v>-1.9165999999999999</c:v>
                </c:pt>
                <c:pt idx="537">
                  <c:v>-1.4407999999999999</c:v>
                </c:pt>
                <c:pt idx="538">
                  <c:v>-5.1227999999999998</c:v>
                </c:pt>
                <c:pt idx="539">
                  <c:v>-9.080000000000002E-2</c:v>
                </c:pt>
                <c:pt idx="540">
                  <c:v>-2.6923999999999997</c:v>
                </c:pt>
                <c:pt idx="541">
                  <c:v>-5.5255999999999998</c:v>
                </c:pt>
                <c:pt idx="542">
                  <c:v>-7.7559999999999993</c:v>
                </c:pt>
                <c:pt idx="543">
                  <c:v>4.4618000000000002</c:v>
                </c:pt>
                <c:pt idx="544">
                  <c:v>-4.8171999999999997</c:v>
                </c:pt>
                <c:pt idx="545">
                  <c:v>-4.484</c:v>
                </c:pt>
                <c:pt idx="546">
                  <c:v>1.1364000000000001</c:v>
                </c:pt>
                <c:pt idx="547">
                  <c:v>3.3313999999999999</c:v>
                </c:pt>
                <c:pt idx="548">
                  <c:v>3.1680000000000001</c:v>
                </c:pt>
                <c:pt idx="549">
                  <c:v>-4.0830000000000002</c:v>
                </c:pt>
                <c:pt idx="550">
                  <c:v>-2.3097999999999996</c:v>
                </c:pt>
                <c:pt idx="551">
                  <c:v>1.1202000000000001</c:v>
                </c:pt>
                <c:pt idx="552">
                  <c:v>-4.6305999999999994</c:v>
                </c:pt>
                <c:pt idx="553">
                  <c:v>-1.2617999999999998</c:v>
                </c:pt>
                <c:pt idx="554">
                  <c:v>4.0509999999999993</c:v>
                </c:pt>
                <c:pt idx="555">
                  <c:v>1.4000000000000005E-2</c:v>
                </c:pt>
                <c:pt idx="556">
                  <c:v>-1.0301999999999998</c:v>
                </c:pt>
                <c:pt idx="557">
                  <c:v>-2.4503999999999997</c:v>
                </c:pt>
                <c:pt idx="558">
                  <c:v>9.1999999999999998E-2</c:v>
                </c:pt>
                <c:pt idx="559">
                  <c:v>-1.9674</c:v>
                </c:pt>
                <c:pt idx="560">
                  <c:v>1.3563999999999998</c:v>
                </c:pt>
                <c:pt idx="561">
                  <c:v>2.6680000000000001</c:v>
                </c:pt>
                <c:pt idx="562">
                  <c:v>3.0655999999999999</c:v>
                </c:pt>
                <c:pt idx="563">
                  <c:v>0.87459999999999982</c:v>
                </c:pt>
                <c:pt idx="564">
                  <c:v>-2.1423999999999999</c:v>
                </c:pt>
                <c:pt idx="565">
                  <c:v>-0.93699999999999994</c:v>
                </c:pt>
                <c:pt idx="566">
                  <c:v>4.1667999999999994</c:v>
                </c:pt>
                <c:pt idx="567">
                  <c:v>-0.82180000000000009</c:v>
                </c:pt>
                <c:pt idx="568">
                  <c:v>2.4417999999999993</c:v>
                </c:pt>
                <c:pt idx="569">
                  <c:v>0.30080000000000007</c:v>
                </c:pt>
                <c:pt idx="570">
                  <c:v>4.9771999999999998</c:v>
                </c:pt>
                <c:pt idx="571">
                  <c:v>-2.2895999999999996</c:v>
                </c:pt>
                <c:pt idx="572">
                  <c:v>0.18940000000000001</c:v>
                </c:pt>
                <c:pt idx="573">
                  <c:v>-3.0697999999999999</c:v>
                </c:pt>
                <c:pt idx="574">
                  <c:v>-3.7675999999999998</c:v>
                </c:pt>
                <c:pt idx="575">
                  <c:v>2.3381999999999996</c:v>
                </c:pt>
                <c:pt idx="576">
                  <c:v>0.35080000000000006</c:v>
                </c:pt>
                <c:pt idx="577">
                  <c:v>2.1398000000000001</c:v>
                </c:pt>
                <c:pt idx="578">
                  <c:v>0.49679999999999991</c:v>
                </c:pt>
                <c:pt idx="579">
                  <c:v>3.8359999999999999</c:v>
                </c:pt>
                <c:pt idx="580">
                  <c:v>0.52239999999999998</c:v>
                </c:pt>
                <c:pt idx="581">
                  <c:v>-2.3459999999999996</c:v>
                </c:pt>
                <c:pt idx="582">
                  <c:v>-0.24979999999999997</c:v>
                </c:pt>
                <c:pt idx="583">
                  <c:v>0.86599999999999988</c:v>
                </c:pt>
                <c:pt idx="584">
                  <c:v>3.2425999999999999</c:v>
                </c:pt>
                <c:pt idx="585">
                  <c:v>0.35519999999999996</c:v>
                </c:pt>
                <c:pt idx="586">
                  <c:v>0.58760000000000001</c:v>
                </c:pt>
                <c:pt idx="587">
                  <c:v>4.1517999999999997</c:v>
                </c:pt>
                <c:pt idx="588">
                  <c:v>1.3433999999999997</c:v>
                </c:pt>
                <c:pt idx="589">
                  <c:v>0.48380000000000001</c:v>
                </c:pt>
                <c:pt idx="590">
                  <c:v>-0.89279999999999982</c:v>
                </c:pt>
                <c:pt idx="591">
                  <c:v>2.0229999999999997</c:v>
                </c:pt>
                <c:pt idx="592">
                  <c:v>-3.9749999999999996</c:v>
                </c:pt>
                <c:pt idx="593">
                  <c:v>-1.0342</c:v>
                </c:pt>
                <c:pt idx="594">
                  <c:v>-2.7641999999999998</c:v>
                </c:pt>
                <c:pt idx="595">
                  <c:v>2.3915999999999999</c:v>
                </c:pt>
                <c:pt idx="596">
                  <c:v>-0.74639999999999995</c:v>
                </c:pt>
                <c:pt idx="597">
                  <c:v>-1.9609999999999999</c:v>
                </c:pt>
                <c:pt idx="598">
                  <c:v>0.25719999999999998</c:v>
                </c:pt>
                <c:pt idx="599">
                  <c:v>2.7510000000000003</c:v>
                </c:pt>
                <c:pt idx="600">
                  <c:v>1.9083999999999999</c:v>
                </c:pt>
                <c:pt idx="601">
                  <c:v>-1.9547999999999999</c:v>
                </c:pt>
                <c:pt idx="602">
                  <c:v>3.4823999999999993</c:v>
                </c:pt>
                <c:pt idx="603">
                  <c:v>-2.9076</c:v>
                </c:pt>
                <c:pt idx="604">
                  <c:v>-2.2073999999999998</c:v>
                </c:pt>
                <c:pt idx="605">
                  <c:v>-1.3746</c:v>
                </c:pt>
                <c:pt idx="606">
                  <c:v>-0.37420000000000003</c:v>
                </c:pt>
                <c:pt idx="607">
                  <c:v>-1.3961999999999999</c:v>
                </c:pt>
                <c:pt idx="608">
                  <c:v>-0.28439999999999999</c:v>
                </c:pt>
                <c:pt idx="609">
                  <c:v>-7.8449999999999998</c:v>
                </c:pt>
                <c:pt idx="610">
                  <c:v>-2.6858</c:v>
                </c:pt>
                <c:pt idx="611">
                  <c:v>1.3306</c:v>
                </c:pt>
                <c:pt idx="612">
                  <c:v>4.827799999999999</c:v>
                </c:pt>
                <c:pt idx="613">
                  <c:v>0.72540000000000004</c:v>
                </c:pt>
                <c:pt idx="614">
                  <c:v>-1.2374000000000001</c:v>
                </c:pt>
                <c:pt idx="615">
                  <c:v>5.8461999999999996</c:v>
                </c:pt>
                <c:pt idx="616">
                  <c:v>3.931</c:v>
                </c:pt>
                <c:pt idx="617">
                  <c:v>2.6873999999999998</c:v>
                </c:pt>
                <c:pt idx="618">
                  <c:v>2.3037999999999998</c:v>
                </c:pt>
                <c:pt idx="619">
                  <c:v>-0.18779999999999997</c:v>
                </c:pt>
                <c:pt idx="620">
                  <c:v>-2.8275999999999994</c:v>
                </c:pt>
                <c:pt idx="621">
                  <c:v>-1.0016</c:v>
                </c:pt>
                <c:pt idx="622">
                  <c:v>1.0602</c:v>
                </c:pt>
                <c:pt idx="623">
                  <c:v>4.7225999999999999</c:v>
                </c:pt>
                <c:pt idx="624">
                  <c:v>-3.8973999999999998</c:v>
                </c:pt>
                <c:pt idx="625">
                  <c:v>0.87019999999999986</c:v>
                </c:pt>
                <c:pt idx="626">
                  <c:v>0.77999999999999992</c:v>
                </c:pt>
                <c:pt idx="627">
                  <c:v>4.3377999999999997</c:v>
                </c:pt>
                <c:pt idx="628">
                  <c:v>0.252</c:v>
                </c:pt>
                <c:pt idx="629">
                  <c:v>2.9494000000000002</c:v>
                </c:pt>
                <c:pt idx="630">
                  <c:v>0.53120000000000001</c:v>
                </c:pt>
                <c:pt idx="631">
                  <c:v>-0.36799999999999999</c:v>
                </c:pt>
                <c:pt idx="632">
                  <c:v>1.3546</c:v>
                </c:pt>
                <c:pt idx="633">
                  <c:v>0.68579999999999997</c:v>
                </c:pt>
                <c:pt idx="634">
                  <c:v>0.51919999999999999</c:v>
                </c:pt>
                <c:pt idx="635">
                  <c:v>1.3601999999999999</c:v>
                </c:pt>
                <c:pt idx="636">
                  <c:v>0.82599999999999985</c:v>
                </c:pt>
                <c:pt idx="637">
                  <c:v>-0.59379999999999988</c:v>
                </c:pt>
                <c:pt idx="638">
                  <c:v>2.6059999999999999</c:v>
                </c:pt>
                <c:pt idx="639">
                  <c:v>0.99320000000000008</c:v>
                </c:pt>
                <c:pt idx="640">
                  <c:v>1.3797999999999999</c:v>
                </c:pt>
                <c:pt idx="641">
                  <c:v>-5.6599999999999984E-2</c:v>
                </c:pt>
                <c:pt idx="642">
                  <c:v>-5.4875999999999987</c:v>
                </c:pt>
                <c:pt idx="643">
                  <c:v>0.70719999999999983</c:v>
                </c:pt>
                <c:pt idx="644">
                  <c:v>3.0234000000000001</c:v>
                </c:pt>
                <c:pt idx="645">
                  <c:v>0.55499999999999994</c:v>
                </c:pt>
                <c:pt idx="646">
                  <c:v>1.1454</c:v>
                </c:pt>
                <c:pt idx="647">
                  <c:v>-2.4449999999999998</c:v>
                </c:pt>
                <c:pt idx="648">
                  <c:v>0.87339999999999995</c:v>
                </c:pt>
                <c:pt idx="649">
                  <c:v>-0.97720000000000007</c:v>
                </c:pt>
                <c:pt idx="650">
                  <c:v>-1.7747999999999999</c:v>
                </c:pt>
                <c:pt idx="651">
                  <c:v>3.2001999999999997</c:v>
                </c:pt>
                <c:pt idx="652">
                  <c:v>-1.3517999999999999</c:v>
                </c:pt>
                <c:pt idx="653">
                  <c:v>-0.60580000000000001</c:v>
                </c:pt>
                <c:pt idx="654">
                  <c:v>-2.7183999999999999</c:v>
                </c:pt>
                <c:pt idx="655">
                  <c:v>1.4685999999999999</c:v>
                </c:pt>
                <c:pt idx="656">
                  <c:v>-7.9600000000000004E-2</c:v>
                </c:pt>
                <c:pt idx="657">
                  <c:v>-0.36420000000000002</c:v>
                </c:pt>
                <c:pt idx="658">
                  <c:v>-0.57379999999999987</c:v>
                </c:pt>
                <c:pt idx="659">
                  <c:v>-2.9790000000000001</c:v>
                </c:pt>
                <c:pt idx="660">
                  <c:v>-3.0990000000000002</c:v>
                </c:pt>
                <c:pt idx="661">
                  <c:v>-0.21379999999999999</c:v>
                </c:pt>
                <c:pt idx="662">
                  <c:v>-0.58679999999999999</c:v>
                </c:pt>
                <c:pt idx="663">
                  <c:v>-2.7845999999999997</c:v>
                </c:pt>
                <c:pt idx="664">
                  <c:v>2.8774000000000002</c:v>
                </c:pt>
                <c:pt idx="665">
                  <c:v>1.3977999999999999</c:v>
                </c:pt>
                <c:pt idx="666">
                  <c:v>-0.35620000000000002</c:v>
                </c:pt>
                <c:pt idx="667">
                  <c:v>-0.18700000000000006</c:v>
                </c:pt>
                <c:pt idx="668">
                  <c:v>-1.0301999999999998</c:v>
                </c:pt>
                <c:pt idx="669">
                  <c:v>-0.83740000000000003</c:v>
                </c:pt>
                <c:pt idx="670">
                  <c:v>1.6539999999999999</c:v>
                </c:pt>
                <c:pt idx="671">
                  <c:v>1.9521999999999999</c:v>
                </c:pt>
                <c:pt idx="672">
                  <c:v>-2.5033999999999996</c:v>
                </c:pt>
                <c:pt idx="673">
                  <c:v>3.5715999999999997</c:v>
                </c:pt>
                <c:pt idx="674">
                  <c:v>1.3291999999999999</c:v>
                </c:pt>
                <c:pt idx="675">
                  <c:v>-2.2742000000000004</c:v>
                </c:pt>
                <c:pt idx="676">
                  <c:v>0.48479999999999979</c:v>
                </c:pt>
                <c:pt idx="677">
                  <c:v>0.94499999999999995</c:v>
                </c:pt>
                <c:pt idx="678">
                  <c:v>-4.4946000000000002</c:v>
                </c:pt>
                <c:pt idx="679">
                  <c:v>-0.31239999999999996</c:v>
                </c:pt>
                <c:pt idx="680">
                  <c:v>2.4374000000000002</c:v>
                </c:pt>
                <c:pt idx="681">
                  <c:v>1.6030000000000002</c:v>
                </c:pt>
                <c:pt idx="682">
                  <c:v>-0.42559999999999998</c:v>
                </c:pt>
                <c:pt idx="683">
                  <c:v>0.79099999999999993</c:v>
                </c:pt>
                <c:pt idx="684">
                  <c:v>-0.12020000000000003</c:v>
                </c:pt>
                <c:pt idx="685">
                  <c:v>2.1439999999999997</c:v>
                </c:pt>
                <c:pt idx="686">
                  <c:v>-0.11019999999999996</c:v>
                </c:pt>
                <c:pt idx="687">
                  <c:v>0.32519999999999993</c:v>
                </c:pt>
                <c:pt idx="688">
                  <c:v>-2.0999999999999996</c:v>
                </c:pt>
                <c:pt idx="689">
                  <c:v>1.5459999999999998</c:v>
                </c:pt>
                <c:pt idx="690">
                  <c:v>0.99719999999999986</c:v>
                </c:pt>
                <c:pt idx="691">
                  <c:v>-0.19219999999999995</c:v>
                </c:pt>
                <c:pt idx="692">
                  <c:v>-0.13440000000000002</c:v>
                </c:pt>
                <c:pt idx="693">
                  <c:v>-7.6399999999999996E-2</c:v>
                </c:pt>
                <c:pt idx="694">
                  <c:v>3.2968000000000002</c:v>
                </c:pt>
                <c:pt idx="695">
                  <c:v>-2.3205999999999998</c:v>
                </c:pt>
                <c:pt idx="696">
                  <c:v>-2.5564</c:v>
                </c:pt>
                <c:pt idx="697">
                  <c:v>0.54620000000000002</c:v>
                </c:pt>
                <c:pt idx="698">
                  <c:v>-1.7989999999999999</c:v>
                </c:pt>
                <c:pt idx="699">
                  <c:v>-3.2447999999999997</c:v>
                </c:pt>
                <c:pt idx="700">
                  <c:v>4.6399999999999997E-2</c:v>
                </c:pt>
                <c:pt idx="701">
                  <c:v>1.2599999999999945E-2</c:v>
                </c:pt>
                <c:pt idx="702">
                  <c:v>3.7197999999999998</c:v>
                </c:pt>
                <c:pt idx="703">
                  <c:v>-0.41660000000000008</c:v>
                </c:pt>
                <c:pt idx="704">
                  <c:v>-1.6033999999999999</c:v>
                </c:pt>
                <c:pt idx="705">
                  <c:v>4.5211999999999994</c:v>
                </c:pt>
                <c:pt idx="706">
                  <c:v>-0.53800000000000003</c:v>
                </c:pt>
                <c:pt idx="707">
                  <c:v>-3.6600000000000001E-2</c:v>
                </c:pt>
                <c:pt idx="708">
                  <c:v>-2.0581999999999998</c:v>
                </c:pt>
                <c:pt idx="709">
                  <c:v>-0.58219999999999994</c:v>
                </c:pt>
                <c:pt idx="710">
                  <c:v>-4.2043999999999997</c:v>
                </c:pt>
                <c:pt idx="711">
                  <c:v>-5.1799999999999957E-2</c:v>
                </c:pt>
                <c:pt idx="712">
                  <c:v>-0.79779999999999995</c:v>
                </c:pt>
                <c:pt idx="713">
                  <c:v>1.6701999999999999</c:v>
                </c:pt>
                <c:pt idx="714">
                  <c:v>0.10939999999999997</c:v>
                </c:pt>
                <c:pt idx="715">
                  <c:v>0.44399999999999995</c:v>
                </c:pt>
                <c:pt idx="716">
                  <c:v>-2.3561999999999999</c:v>
                </c:pt>
                <c:pt idx="717">
                  <c:v>2.2273999999999998</c:v>
                </c:pt>
                <c:pt idx="718">
                  <c:v>1.4074</c:v>
                </c:pt>
                <c:pt idx="719">
                  <c:v>1.3906000000000001</c:v>
                </c:pt>
                <c:pt idx="720">
                  <c:v>0.44959999999999994</c:v>
                </c:pt>
                <c:pt idx="721">
                  <c:v>-1.6841999999999999</c:v>
                </c:pt>
                <c:pt idx="722">
                  <c:v>-1.4098000000000002</c:v>
                </c:pt>
                <c:pt idx="723">
                  <c:v>-1.1021999999999998</c:v>
                </c:pt>
                <c:pt idx="724">
                  <c:v>-0.51319999999999999</c:v>
                </c:pt>
                <c:pt idx="725">
                  <c:v>-1.9003999999999994</c:v>
                </c:pt>
                <c:pt idx="726">
                  <c:v>1.1483999999999999</c:v>
                </c:pt>
                <c:pt idx="727">
                  <c:v>-5.8650000000000002</c:v>
                </c:pt>
                <c:pt idx="728">
                  <c:v>0.94600000000000006</c:v>
                </c:pt>
                <c:pt idx="729">
                  <c:v>-1.5448</c:v>
                </c:pt>
                <c:pt idx="730">
                  <c:v>1.0688</c:v>
                </c:pt>
                <c:pt idx="731">
                  <c:v>3.7677999999999998</c:v>
                </c:pt>
                <c:pt idx="732">
                  <c:v>-1.5287999999999999</c:v>
                </c:pt>
                <c:pt idx="733">
                  <c:v>-1.1397999999999999</c:v>
                </c:pt>
                <c:pt idx="734">
                  <c:v>0.42780000000000001</c:v>
                </c:pt>
                <c:pt idx="735">
                  <c:v>2.2181999999999999</c:v>
                </c:pt>
                <c:pt idx="736">
                  <c:v>2.0125999999999999</c:v>
                </c:pt>
                <c:pt idx="737">
                  <c:v>1.327</c:v>
                </c:pt>
                <c:pt idx="738">
                  <c:v>0.45079999999999998</c:v>
                </c:pt>
                <c:pt idx="739">
                  <c:v>0.27059999999999995</c:v>
                </c:pt>
                <c:pt idx="740">
                  <c:v>5.3651999999999997</c:v>
                </c:pt>
                <c:pt idx="741">
                  <c:v>-1.5616000000000003</c:v>
                </c:pt>
                <c:pt idx="742">
                  <c:v>2.0985999999999998</c:v>
                </c:pt>
                <c:pt idx="743">
                  <c:v>-1.7827999999999999</c:v>
                </c:pt>
                <c:pt idx="744">
                  <c:v>1.2356</c:v>
                </c:pt>
                <c:pt idx="745">
                  <c:v>0.96260000000000001</c:v>
                </c:pt>
                <c:pt idx="746">
                  <c:v>0.37059999999999998</c:v>
                </c:pt>
                <c:pt idx="747">
                  <c:v>0.64879999999999993</c:v>
                </c:pt>
                <c:pt idx="748">
                  <c:v>0.41039999999999999</c:v>
                </c:pt>
                <c:pt idx="749">
                  <c:v>-2.0223999999999998</c:v>
                </c:pt>
                <c:pt idx="750">
                  <c:v>0.67620000000000002</c:v>
                </c:pt>
                <c:pt idx="751">
                  <c:v>-0.45619999999999999</c:v>
                </c:pt>
                <c:pt idx="752">
                  <c:v>-0.74679999999999991</c:v>
                </c:pt>
                <c:pt idx="753">
                  <c:v>-0.36759999999999993</c:v>
                </c:pt>
              </c:numCache>
            </c:numRef>
          </c:xVal>
          <c:yVal>
            <c:numRef>
              <c:f>Charts!$F$3:$F$756</c:f>
              <c:numCache>
                <c:formatCode>0.0000</c:formatCode>
                <c:ptCount val="754"/>
                <c:pt idx="0">
                  <c:v>0.16071629899407483</c:v>
                </c:pt>
                <c:pt idx="1">
                  <c:v>0.12908623110866677</c:v>
                </c:pt>
                <c:pt idx="2">
                  <c:v>9.1905921976422111E-2</c:v>
                </c:pt>
                <c:pt idx="3">
                  <c:v>9.8671096929795073E-4</c:v>
                </c:pt>
                <c:pt idx="4">
                  <c:v>0.11591099035022867</c:v>
                </c:pt>
                <c:pt idx="5">
                  <c:v>8.0669101308873947E-3</c:v>
                </c:pt>
                <c:pt idx="6">
                  <c:v>4.5899226517748977E-2</c:v>
                </c:pt>
                <c:pt idx="7">
                  <c:v>0.15952375193784926</c:v>
                </c:pt>
                <c:pt idx="8">
                  <c:v>0.10865600579657002</c:v>
                </c:pt>
                <c:pt idx="9">
                  <c:v>0.12708959126621189</c:v>
                </c:pt>
                <c:pt idx="10">
                  <c:v>2.0989644749132251E-2</c:v>
                </c:pt>
                <c:pt idx="11">
                  <c:v>0.13378757607056241</c:v>
                </c:pt>
                <c:pt idx="12">
                  <c:v>0.15212154900456809</c:v>
                </c:pt>
                <c:pt idx="13">
                  <c:v>4.063765667504593E-2</c:v>
                </c:pt>
                <c:pt idx="14">
                  <c:v>0.1481582518221515</c:v>
                </c:pt>
                <c:pt idx="15">
                  <c:v>0.15473243986569024</c:v>
                </c:pt>
                <c:pt idx="16">
                  <c:v>1.1634920173049801E-3</c:v>
                </c:pt>
                <c:pt idx="17">
                  <c:v>6.2768210808331559E-2</c:v>
                </c:pt>
                <c:pt idx="18">
                  <c:v>4.3797311840109231E-2</c:v>
                </c:pt>
                <c:pt idx="19">
                  <c:v>0.10347371788585459</c:v>
                </c:pt>
                <c:pt idx="20">
                  <c:v>0.16073314473831649</c:v>
                </c:pt>
                <c:pt idx="21">
                  <c:v>0.12264962238017443</c:v>
                </c:pt>
                <c:pt idx="22">
                  <c:v>0.15955868393055031</c:v>
                </c:pt>
                <c:pt idx="23">
                  <c:v>7.2903393858627458E-2</c:v>
                </c:pt>
                <c:pt idx="24">
                  <c:v>0.15877722127729982</c:v>
                </c:pt>
                <c:pt idx="25">
                  <c:v>0.1202237054454285</c:v>
                </c:pt>
                <c:pt idx="26">
                  <c:v>9.3332455676473428E-2</c:v>
                </c:pt>
                <c:pt idx="27">
                  <c:v>0.12369996801029932</c:v>
                </c:pt>
                <c:pt idx="28">
                  <c:v>0.15793785914590544</c:v>
                </c:pt>
                <c:pt idx="29">
                  <c:v>1.3600832196371654E-3</c:v>
                </c:pt>
                <c:pt idx="30">
                  <c:v>2.6072298336915892E-2</c:v>
                </c:pt>
                <c:pt idx="31">
                  <c:v>4.8295197843323687E-2</c:v>
                </c:pt>
                <c:pt idx="32">
                  <c:v>1.755395239124026E-2</c:v>
                </c:pt>
                <c:pt idx="33">
                  <c:v>7.2565493149135169E-5</c:v>
                </c:pt>
                <c:pt idx="34">
                  <c:v>0.10876515180326657</c:v>
                </c:pt>
                <c:pt idx="35">
                  <c:v>0.15834821586633063</c:v>
                </c:pt>
                <c:pt idx="36">
                  <c:v>8.6446038289569607E-2</c:v>
                </c:pt>
                <c:pt idx="37">
                  <c:v>5.9385944162934495E-2</c:v>
                </c:pt>
                <c:pt idx="38">
                  <c:v>0.13503877113398177</c:v>
                </c:pt>
                <c:pt idx="39">
                  <c:v>0.12417480463760028</c:v>
                </c:pt>
                <c:pt idx="40">
                  <c:v>0.15251248356237909</c:v>
                </c:pt>
                <c:pt idx="41">
                  <c:v>0.1601681343370962</c:v>
                </c:pt>
                <c:pt idx="42">
                  <c:v>6.9384345180843821E-3</c:v>
                </c:pt>
                <c:pt idx="43">
                  <c:v>0.11442603375913686</c:v>
                </c:pt>
                <c:pt idx="44">
                  <c:v>5.2165352267055501E-2</c:v>
                </c:pt>
                <c:pt idx="45">
                  <c:v>0.15144638717869313</c:v>
                </c:pt>
                <c:pt idx="46">
                  <c:v>0.11031152903878359</c:v>
                </c:pt>
                <c:pt idx="47">
                  <c:v>8.1686643134616946E-2</c:v>
                </c:pt>
                <c:pt idx="48">
                  <c:v>0.15414805736188361</c:v>
                </c:pt>
                <c:pt idx="49">
                  <c:v>0.15949007440558285</c:v>
                </c:pt>
                <c:pt idx="50">
                  <c:v>6.9339115053856093E-2</c:v>
                </c:pt>
                <c:pt idx="51">
                  <c:v>0.15958199374603094</c:v>
                </c:pt>
                <c:pt idx="52">
                  <c:v>1.0934226641255266E-2</c:v>
                </c:pt>
                <c:pt idx="53">
                  <c:v>6.5536556928154133E-2</c:v>
                </c:pt>
                <c:pt idx="54">
                  <c:v>0.15822010945459175</c:v>
                </c:pt>
                <c:pt idx="55">
                  <c:v>4.5020006051625379E-2</c:v>
                </c:pt>
                <c:pt idx="56">
                  <c:v>0.13348043893541012</c:v>
                </c:pt>
                <c:pt idx="57">
                  <c:v>0.15995817686709077</c:v>
                </c:pt>
                <c:pt idx="58">
                  <c:v>0.11854586004026893</c:v>
                </c:pt>
                <c:pt idx="59">
                  <c:v>0.13717674069898991</c:v>
                </c:pt>
                <c:pt idx="60">
                  <c:v>2.5543723214195308E-3</c:v>
                </c:pt>
                <c:pt idx="61">
                  <c:v>0.12411726426246458</c:v>
                </c:pt>
                <c:pt idx="62">
                  <c:v>0.15709469948808408</c:v>
                </c:pt>
                <c:pt idx="63">
                  <c:v>0.15822692266017963</c:v>
                </c:pt>
                <c:pt idx="64">
                  <c:v>0.15979405281476075</c:v>
                </c:pt>
                <c:pt idx="65">
                  <c:v>0.11977196843302848</c:v>
                </c:pt>
                <c:pt idx="66">
                  <c:v>0.11084343323238813</c:v>
                </c:pt>
                <c:pt idx="67">
                  <c:v>2.0788701903870638E-2</c:v>
                </c:pt>
                <c:pt idx="68">
                  <c:v>0.15474965565226076</c:v>
                </c:pt>
                <c:pt idx="69">
                  <c:v>0.1437605826079178</c:v>
                </c:pt>
                <c:pt idx="70">
                  <c:v>9.213308526705126E-2</c:v>
                </c:pt>
                <c:pt idx="71">
                  <c:v>0.15359799269167237</c:v>
                </c:pt>
                <c:pt idx="72">
                  <c:v>0.16072609843455682</c:v>
                </c:pt>
                <c:pt idx="73">
                  <c:v>0.14934288557947548</c:v>
                </c:pt>
                <c:pt idx="74">
                  <c:v>8.3893147026724305E-2</c:v>
                </c:pt>
                <c:pt idx="75">
                  <c:v>0.12060667140128932</c:v>
                </c:pt>
                <c:pt idx="76">
                  <c:v>0.14096292522928078</c:v>
                </c:pt>
                <c:pt idx="77">
                  <c:v>0.13094221792982602</c:v>
                </c:pt>
                <c:pt idx="78">
                  <c:v>0.1544963025517021</c:v>
                </c:pt>
                <c:pt idx="79">
                  <c:v>0.15165987829395522</c:v>
                </c:pt>
                <c:pt idx="80">
                  <c:v>0.14730648307891764</c:v>
                </c:pt>
                <c:pt idx="81">
                  <c:v>0.13491603614013309</c:v>
                </c:pt>
                <c:pt idx="82">
                  <c:v>0.10543561790393169</c:v>
                </c:pt>
                <c:pt idx="83">
                  <c:v>0.13813443288250005</c:v>
                </c:pt>
                <c:pt idx="84">
                  <c:v>0.10878064764807134</c:v>
                </c:pt>
                <c:pt idx="85">
                  <c:v>0.11441018058238446</c:v>
                </c:pt>
                <c:pt idx="86">
                  <c:v>8.7299768027191527E-2</c:v>
                </c:pt>
                <c:pt idx="87">
                  <c:v>0.1606915060875527</c:v>
                </c:pt>
                <c:pt idx="88">
                  <c:v>0.12054097001363398</c:v>
                </c:pt>
                <c:pt idx="89">
                  <c:v>9.9968436044081052E-2</c:v>
                </c:pt>
                <c:pt idx="90">
                  <c:v>0.15128097701903748</c:v>
                </c:pt>
                <c:pt idx="91">
                  <c:v>0.14496317372007497</c:v>
                </c:pt>
                <c:pt idx="92">
                  <c:v>0.15437264387842098</c:v>
                </c:pt>
                <c:pt idx="93">
                  <c:v>0.15702922225199839</c:v>
                </c:pt>
                <c:pt idx="94">
                  <c:v>4.0102225622090419E-2</c:v>
                </c:pt>
                <c:pt idx="95">
                  <c:v>0.15970768085671536</c:v>
                </c:pt>
                <c:pt idx="96">
                  <c:v>4.1589683825514902E-2</c:v>
                </c:pt>
                <c:pt idx="97">
                  <c:v>0.16074322868583049</c:v>
                </c:pt>
                <c:pt idx="98">
                  <c:v>0.16034334076059792</c:v>
                </c:pt>
                <c:pt idx="99">
                  <c:v>0.14300864643862471</c:v>
                </c:pt>
                <c:pt idx="100">
                  <c:v>2.9161304830171313E-2</c:v>
                </c:pt>
                <c:pt idx="101">
                  <c:v>0.16041058433367611</c:v>
                </c:pt>
                <c:pt idx="102">
                  <c:v>0.1483069763512507</c:v>
                </c:pt>
                <c:pt idx="103">
                  <c:v>1.8911633608898932E-2</c:v>
                </c:pt>
                <c:pt idx="104">
                  <c:v>0.15147130523265412</c:v>
                </c:pt>
                <c:pt idx="105">
                  <c:v>2.4462359280783743E-2</c:v>
                </c:pt>
                <c:pt idx="106">
                  <c:v>0.15624218854863064</c:v>
                </c:pt>
                <c:pt idx="107">
                  <c:v>0.15896577639887291</c:v>
                </c:pt>
                <c:pt idx="108">
                  <c:v>0.11060456832817382</c:v>
                </c:pt>
                <c:pt idx="109">
                  <c:v>7.16954289180078E-2</c:v>
                </c:pt>
                <c:pt idx="110">
                  <c:v>0.15839653346564</c:v>
                </c:pt>
                <c:pt idx="111">
                  <c:v>4.5588961083301495E-2</c:v>
                </c:pt>
                <c:pt idx="112">
                  <c:v>0.15789724610792871</c:v>
                </c:pt>
                <c:pt idx="113">
                  <c:v>7.9276506063183788E-2</c:v>
                </c:pt>
                <c:pt idx="114">
                  <c:v>0.10256521854482015</c:v>
                </c:pt>
                <c:pt idx="115">
                  <c:v>0.14131109064754246</c:v>
                </c:pt>
                <c:pt idx="116">
                  <c:v>4.8682916657438992E-2</c:v>
                </c:pt>
                <c:pt idx="117">
                  <c:v>0.11967567536868286</c:v>
                </c:pt>
                <c:pt idx="118">
                  <c:v>0.16073294008732192</c:v>
                </c:pt>
                <c:pt idx="119">
                  <c:v>0.11751407416273142</c:v>
                </c:pt>
                <c:pt idx="120">
                  <c:v>0.15952707089945259</c:v>
                </c:pt>
                <c:pt idx="121">
                  <c:v>0.14963715251116538</c:v>
                </c:pt>
                <c:pt idx="122">
                  <c:v>9.3072985519239551E-2</c:v>
                </c:pt>
                <c:pt idx="123">
                  <c:v>8.8662098647377188E-2</c:v>
                </c:pt>
                <c:pt idx="124">
                  <c:v>0.14528101735475807</c:v>
                </c:pt>
                <c:pt idx="125">
                  <c:v>9.6535214423678031E-2</c:v>
                </c:pt>
                <c:pt idx="126">
                  <c:v>2.9923799020877072E-2</c:v>
                </c:pt>
                <c:pt idx="127">
                  <c:v>0.15243255866626668</c:v>
                </c:pt>
                <c:pt idx="128">
                  <c:v>3.9129736823628823E-2</c:v>
                </c:pt>
                <c:pt idx="129">
                  <c:v>0.14957276950858098</c:v>
                </c:pt>
                <c:pt idx="130">
                  <c:v>3.407571409651531E-2</c:v>
                </c:pt>
                <c:pt idx="131">
                  <c:v>0.13611644401365386</c:v>
                </c:pt>
                <c:pt idx="132">
                  <c:v>0.15699650717554434</c:v>
                </c:pt>
                <c:pt idx="133">
                  <c:v>7.4617978372008384E-2</c:v>
                </c:pt>
                <c:pt idx="134">
                  <c:v>0.15823599300296096</c:v>
                </c:pt>
                <c:pt idx="135">
                  <c:v>0.1602376815193188</c:v>
                </c:pt>
                <c:pt idx="136">
                  <c:v>0.14630864491681284</c:v>
                </c:pt>
                <c:pt idx="137">
                  <c:v>0.10683850152923115</c:v>
                </c:pt>
                <c:pt idx="138">
                  <c:v>5.4203018220275323E-8</c:v>
                </c:pt>
                <c:pt idx="139">
                  <c:v>4.0480803842336176E-2</c:v>
                </c:pt>
                <c:pt idx="140">
                  <c:v>0.15250450701577273</c:v>
                </c:pt>
                <c:pt idx="141">
                  <c:v>5.1982620469343578E-2</c:v>
                </c:pt>
                <c:pt idx="142">
                  <c:v>6.0656176087730315E-2</c:v>
                </c:pt>
                <c:pt idx="143">
                  <c:v>3.5862182553862117E-3</c:v>
                </c:pt>
                <c:pt idx="144">
                  <c:v>0.1547808769117319</c:v>
                </c:pt>
                <c:pt idx="145">
                  <c:v>7.0648416485542029E-2</c:v>
                </c:pt>
                <c:pt idx="146">
                  <c:v>0.10777993854628945</c:v>
                </c:pt>
                <c:pt idx="147">
                  <c:v>0.15801155479144804</c:v>
                </c:pt>
                <c:pt idx="148">
                  <c:v>1.4510793744676211E-3</c:v>
                </c:pt>
                <c:pt idx="149">
                  <c:v>1.6747266916030842E-2</c:v>
                </c:pt>
                <c:pt idx="150">
                  <c:v>9.8208845030228656E-2</c:v>
                </c:pt>
                <c:pt idx="151">
                  <c:v>0.14551684084175645</c:v>
                </c:pt>
                <c:pt idx="152">
                  <c:v>5.4339759230256036E-3</c:v>
                </c:pt>
                <c:pt idx="153">
                  <c:v>0.16040123373941428</c:v>
                </c:pt>
                <c:pt idx="154">
                  <c:v>5.9413536993237627E-2</c:v>
                </c:pt>
                <c:pt idx="155">
                  <c:v>0.15637369739887064</c:v>
                </c:pt>
                <c:pt idx="156">
                  <c:v>1.4128765630566465E-2</c:v>
                </c:pt>
                <c:pt idx="157">
                  <c:v>6.7565891681215226E-2</c:v>
                </c:pt>
                <c:pt idx="158">
                  <c:v>0.13581840473114606</c:v>
                </c:pt>
                <c:pt idx="159">
                  <c:v>0.16075240685614284</c:v>
                </c:pt>
                <c:pt idx="160">
                  <c:v>7.161530215638813E-2</c:v>
                </c:pt>
                <c:pt idx="161">
                  <c:v>0.14827817223560519</c:v>
                </c:pt>
                <c:pt idx="162">
                  <c:v>4.5699864840602754E-2</c:v>
                </c:pt>
                <c:pt idx="163">
                  <c:v>0.13450996457180162</c:v>
                </c:pt>
                <c:pt idx="164">
                  <c:v>0.15310443237473714</c:v>
                </c:pt>
                <c:pt idx="165">
                  <c:v>0.15978687604317246</c:v>
                </c:pt>
                <c:pt idx="166">
                  <c:v>0.10734412146354688</c:v>
                </c:pt>
                <c:pt idx="167">
                  <c:v>5.1167877490628316E-2</c:v>
                </c:pt>
                <c:pt idx="168">
                  <c:v>9.9206601544556614E-2</c:v>
                </c:pt>
                <c:pt idx="169">
                  <c:v>0.11183547574057728</c:v>
                </c:pt>
                <c:pt idx="170">
                  <c:v>0.1482349115661766</c:v>
                </c:pt>
                <c:pt idx="171">
                  <c:v>0.15279727356681225</c:v>
                </c:pt>
                <c:pt idx="172">
                  <c:v>0.15432298332935138</c:v>
                </c:pt>
                <c:pt idx="173">
                  <c:v>0.12029016001718196</c:v>
                </c:pt>
                <c:pt idx="174">
                  <c:v>0.14709738302588385</c:v>
                </c:pt>
                <c:pt idx="175">
                  <c:v>0.15334189522092923</c:v>
                </c:pt>
                <c:pt idx="176">
                  <c:v>2.10956575880758E-2</c:v>
                </c:pt>
                <c:pt idx="177">
                  <c:v>8.4116821975176906E-2</c:v>
                </c:pt>
                <c:pt idx="178">
                  <c:v>0.13006677621115958</c:v>
                </c:pt>
                <c:pt idx="179">
                  <c:v>0.15726125243206024</c:v>
                </c:pt>
                <c:pt idx="180">
                  <c:v>0.12947824969896032</c:v>
                </c:pt>
                <c:pt idx="181">
                  <c:v>5.4515399677211654E-2</c:v>
                </c:pt>
                <c:pt idx="182">
                  <c:v>0.158403110447394</c:v>
                </c:pt>
                <c:pt idx="183">
                  <c:v>7.3281193183339588E-2</c:v>
                </c:pt>
                <c:pt idx="184">
                  <c:v>2.7669055140862989E-2</c:v>
                </c:pt>
                <c:pt idx="185">
                  <c:v>0.11459325583280863</c:v>
                </c:pt>
                <c:pt idx="186">
                  <c:v>0.15992968925057144</c:v>
                </c:pt>
                <c:pt idx="187">
                  <c:v>3.9113835454311928E-2</c:v>
                </c:pt>
                <c:pt idx="188">
                  <c:v>0.13640634555246775</c:v>
                </c:pt>
                <c:pt idx="189">
                  <c:v>0.14239685178584927</c:v>
                </c:pt>
                <c:pt idx="190">
                  <c:v>0.11563128477565641</c:v>
                </c:pt>
                <c:pt idx="191">
                  <c:v>0.12733447318272312</c:v>
                </c:pt>
                <c:pt idx="192">
                  <c:v>0.14719755040490973</c:v>
                </c:pt>
                <c:pt idx="193">
                  <c:v>7.0400358949783998E-2</c:v>
                </c:pt>
                <c:pt idx="194">
                  <c:v>0.16070376478556628</c:v>
                </c:pt>
                <c:pt idx="195">
                  <c:v>0.1484891308338338</c:v>
                </c:pt>
                <c:pt idx="196">
                  <c:v>1.8502286048552159E-2</c:v>
                </c:pt>
                <c:pt idx="197">
                  <c:v>0.15363902683398081</c:v>
                </c:pt>
                <c:pt idx="198">
                  <c:v>0.15399974590504686</c:v>
                </c:pt>
                <c:pt idx="199">
                  <c:v>3.1348706689104895E-2</c:v>
                </c:pt>
                <c:pt idx="200">
                  <c:v>0.13993314159770298</c:v>
                </c:pt>
                <c:pt idx="201">
                  <c:v>0.10588872987321095</c:v>
                </c:pt>
                <c:pt idx="202">
                  <c:v>0.10623884496231231</c:v>
                </c:pt>
                <c:pt idx="203">
                  <c:v>0.12697719459955026</c:v>
                </c:pt>
                <c:pt idx="204">
                  <c:v>8.1143905069633829E-2</c:v>
                </c:pt>
                <c:pt idx="205">
                  <c:v>0.1162211580821803</c:v>
                </c:pt>
                <c:pt idx="206">
                  <c:v>8.7906532949755617E-2</c:v>
                </c:pt>
                <c:pt idx="207">
                  <c:v>0.14684707508882539</c:v>
                </c:pt>
                <c:pt idx="208">
                  <c:v>8.4340632610353558E-2</c:v>
                </c:pt>
                <c:pt idx="209">
                  <c:v>0.14318157600585393</c:v>
                </c:pt>
                <c:pt idx="210">
                  <c:v>5.0540406419347761E-2</c:v>
                </c:pt>
                <c:pt idx="211">
                  <c:v>0.11107377057801612</c:v>
                </c:pt>
                <c:pt idx="212">
                  <c:v>6.9208725966301593E-2</c:v>
                </c:pt>
                <c:pt idx="213">
                  <c:v>0.10079342135773191</c:v>
                </c:pt>
                <c:pt idx="214">
                  <c:v>0.15373896712399787</c:v>
                </c:pt>
                <c:pt idx="215">
                  <c:v>0.14247637837335947</c:v>
                </c:pt>
                <c:pt idx="216">
                  <c:v>6.1670324546350352E-2</c:v>
                </c:pt>
                <c:pt idx="217">
                  <c:v>4.6133851100840395E-2</c:v>
                </c:pt>
                <c:pt idx="218">
                  <c:v>0.16071435735790007</c:v>
                </c:pt>
                <c:pt idx="219">
                  <c:v>0.11437976218140603</c:v>
                </c:pt>
                <c:pt idx="220">
                  <c:v>7.8260489358085814E-2</c:v>
                </c:pt>
                <c:pt idx="221">
                  <c:v>0.16005034382762018</c:v>
                </c:pt>
                <c:pt idx="222">
                  <c:v>0.16073881361739858</c:v>
                </c:pt>
                <c:pt idx="223">
                  <c:v>0.11817267067074938</c:v>
                </c:pt>
                <c:pt idx="224">
                  <c:v>7.2254277936695352E-2</c:v>
                </c:pt>
                <c:pt idx="225">
                  <c:v>0.15843386896007067</c:v>
                </c:pt>
                <c:pt idx="226">
                  <c:v>1.681314421206738E-2</c:v>
                </c:pt>
                <c:pt idx="227">
                  <c:v>0.1604838721890208</c:v>
                </c:pt>
                <c:pt idx="228">
                  <c:v>9.4485297769710014E-2</c:v>
                </c:pt>
                <c:pt idx="229">
                  <c:v>0.13061721867259773</c:v>
                </c:pt>
                <c:pt idx="230">
                  <c:v>7.7045075502668744E-2</c:v>
                </c:pt>
                <c:pt idx="231">
                  <c:v>0.16027218636728296</c:v>
                </c:pt>
                <c:pt idx="232">
                  <c:v>0.11024208735769209</c:v>
                </c:pt>
                <c:pt idx="233">
                  <c:v>0.1421191051925304</c:v>
                </c:pt>
                <c:pt idx="234">
                  <c:v>0.13972485238353222</c:v>
                </c:pt>
                <c:pt idx="235">
                  <c:v>0.14906896379609072</c:v>
                </c:pt>
                <c:pt idx="236">
                  <c:v>0.10465536044399977</c:v>
                </c:pt>
                <c:pt idx="237">
                  <c:v>7.3487940352509842E-2</c:v>
                </c:pt>
                <c:pt idx="238">
                  <c:v>0.16050437145031449</c:v>
                </c:pt>
                <c:pt idx="239">
                  <c:v>0.15839233019843504</c:v>
                </c:pt>
                <c:pt idx="240">
                  <c:v>0.1219055123103656</c:v>
                </c:pt>
                <c:pt idx="241">
                  <c:v>0.14709738302588385</c:v>
                </c:pt>
                <c:pt idx="242">
                  <c:v>0.14908762538806294</c:v>
                </c:pt>
                <c:pt idx="243">
                  <c:v>0.16000382481342887</c:v>
                </c:pt>
                <c:pt idx="244">
                  <c:v>7.4550936201460874E-2</c:v>
                </c:pt>
                <c:pt idx="245">
                  <c:v>0.14278510965930818</c:v>
                </c:pt>
                <c:pt idx="246">
                  <c:v>0.14902225228534435</c:v>
                </c:pt>
                <c:pt idx="247">
                  <c:v>0.1596358005641676</c:v>
                </c:pt>
                <c:pt idx="248">
                  <c:v>7.7836422264939698E-2</c:v>
                </c:pt>
                <c:pt idx="249">
                  <c:v>0.14258343620706532</c:v>
                </c:pt>
                <c:pt idx="250">
                  <c:v>0.13718919195715384</c:v>
                </c:pt>
                <c:pt idx="251">
                  <c:v>0.15434458968534881</c:v>
                </c:pt>
                <c:pt idx="252">
                  <c:v>0.15699375522367537</c:v>
                </c:pt>
                <c:pt idx="253">
                  <c:v>0.14613981574041898</c:v>
                </c:pt>
                <c:pt idx="254">
                  <c:v>3.9914472404110141E-2</c:v>
                </c:pt>
                <c:pt idx="255">
                  <c:v>0.1585520786136719</c:v>
                </c:pt>
                <c:pt idx="256">
                  <c:v>6.5734192965139562E-2</c:v>
                </c:pt>
                <c:pt idx="257">
                  <c:v>8.7090569091407499E-2</c:v>
                </c:pt>
                <c:pt idx="258">
                  <c:v>0.16072007718152684</c:v>
                </c:pt>
                <c:pt idx="259">
                  <c:v>4.5519494960794139E-2</c:v>
                </c:pt>
                <c:pt idx="260">
                  <c:v>0.16072584023145639</c:v>
                </c:pt>
                <c:pt idx="261">
                  <c:v>0.13717104269381103</c:v>
                </c:pt>
                <c:pt idx="262">
                  <c:v>0.15997223400493557</c:v>
                </c:pt>
                <c:pt idx="263">
                  <c:v>7.7119752968924732E-2</c:v>
                </c:pt>
                <c:pt idx="264">
                  <c:v>0.15826780490069062</c:v>
                </c:pt>
                <c:pt idx="265">
                  <c:v>0.12684298147282441</c:v>
                </c:pt>
                <c:pt idx="266">
                  <c:v>6.3011828434034287E-2</c:v>
                </c:pt>
                <c:pt idx="267">
                  <c:v>0.10231509651422406</c:v>
                </c:pt>
                <c:pt idx="268">
                  <c:v>8.7883182254958156E-2</c:v>
                </c:pt>
                <c:pt idx="269">
                  <c:v>6.5048579065847711E-2</c:v>
                </c:pt>
                <c:pt idx="270">
                  <c:v>0.15552280668884594</c:v>
                </c:pt>
                <c:pt idx="271">
                  <c:v>0.16059385717490501</c:v>
                </c:pt>
                <c:pt idx="272">
                  <c:v>0.1519294977417382</c:v>
                </c:pt>
                <c:pt idx="273">
                  <c:v>0.11117381436200628</c:v>
                </c:pt>
                <c:pt idx="274">
                  <c:v>0.15140841560758064</c:v>
                </c:pt>
                <c:pt idx="275">
                  <c:v>0.16021254553542336</c:v>
                </c:pt>
                <c:pt idx="276">
                  <c:v>0.16075278950601743</c:v>
                </c:pt>
                <c:pt idx="277">
                  <c:v>3.9855437719632944E-2</c:v>
                </c:pt>
                <c:pt idx="278">
                  <c:v>0.11888171938109617</c:v>
                </c:pt>
                <c:pt idx="279">
                  <c:v>0.16051721971125704</c:v>
                </c:pt>
                <c:pt idx="280">
                  <c:v>0.14884439984748549</c:v>
                </c:pt>
                <c:pt idx="281">
                  <c:v>0.14883458593136181</c:v>
                </c:pt>
                <c:pt idx="282">
                  <c:v>0.15722419797897486</c:v>
                </c:pt>
                <c:pt idx="283">
                  <c:v>0.14966414171346215</c:v>
                </c:pt>
                <c:pt idx="284">
                  <c:v>0.16038383674377132</c:v>
                </c:pt>
                <c:pt idx="285">
                  <c:v>0.15204400343480848</c:v>
                </c:pt>
                <c:pt idx="286">
                  <c:v>0.15978970199477385</c:v>
                </c:pt>
                <c:pt idx="287">
                  <c:v>0.11108981728919244</c:v>
                </c:pt>
                <c:pt idx="288">
                  <c:v>0.15498485938876647</c:v>
                </c:pt>
                <c:pt idx="289">
                  <c:v>4.9774894785175855E-2</c:v>
                </c:pt>
                <c:pt idx="290">
                  <c:v>6.0117606742872545E-2</c:v>
                </c:pt>
                <c:pt idx="291">
                  <c:v>7.5835769521405222E-2</c:v>
                </c:pt>
                <c:pt idx="292">
                  <c:v>0.15179325459771531</c:v>
                </c:pt>
                <c:pt idx="293">
                  <c:v>0.16037775024775527</c:v>
                </c:pt>
                <c:pt idx="294">
                  <c:v>0.15307004931434523</c:v>
                </c:pt>
                <c:pt idx="295">
                  <c:v>0.15821120448200665</c:v>
                </c:pt>
                <c:pt idx="296">
                  <c:v>4.4794104634038816E-2</c:v>
                </c:pt>
                <c:pt idx="297">
                  <c:v>0.15874692142907013</c:v>
                </c:pt>
                <c:pt idx="298">
                  <c:v>0.1316966027109836</c:v>
                </c:pt>
                <c:pt idx="299">
                  <c:v>0.13201102173304213</c:v>
                </c:pt>
                <c:pt idx="300">
                  <c:v>0.16075300819791652</c:v>
                </c:pt>
                <c:pt idx="301">
                  <c:v>5.5085011766787539E-2</c:v>
                </c:pt>
                <c:pt idx="302">
                  <c:v>0.11428848423637304</c:v>
                </c:pt>
                <c:pt idx="303">
                  <c:v>0.15085611242493288</c:v>
                </c:pt>
                <c:pt idx="304">
                  <c:v>0.11502596870363158</c:v>
                </c:pt>
                <c:pt idx="305">
                  <c:v>0.15850068618081467</c:v>
                </c:pt>
                <c:pt idx="306">
                  <c:v>0.15486951572046245</c:v>
                </c:pt>
                <c:pt idx="307">
                  <c:v>4.6699372802204188E-2</c:v>
                </c:pt>
                <c:pt idx="308">
                  <c:v>0.12486332504960687</c:v>
                </c:pt>
                <c:pt idx="309">
                  <c:v>6.2851485150771033E-2</c:v>
                </c:pt>
                <c:pt idx="310">
                  <c:v>5.3027044005811284E-2</c:v>
                </c:pt>
                <c:pt idx="311">
                  <c:v>0.15771873176821438</c:v>
                </c:pt>
                <c:pt idx="312">
                  <c:v>6.3722572232702293E-2</c:v>
                </c:pt>
                <c:pt idx="313">
                  <c:v>0.13413959667275796</c:v>
                </c:pt>
                <c:pt idx="314">
                  <c:v>0.1510373862707832</c:v>
                </c:pt>
                <c:pt idx="315">
                  <c:v>0.10356047983037427</c:v>
                </c:pt>
                <c:pt idx="316">
                  <c:v>0.13263584209846302</c:v>
                </c:pt>
                <c:pt idx="317">
                  <c:v>0.15760354537079985</c:v>
                </c:pt>
                <c:pt idx="318">
                  <c:v>0.15555205459648835</c:v>
                </c:pt>
                <c:pt idx="319">
                  <c:v>0.11203437739815812</c:v>
                </c:pt>
                <c:pt idx="320">
                  <c:v>0.15425886898828634</c:v>
                </c:pt>
                <c:pt idx="321">
                  <c:v>0.1298003281382189</c:v>
                </c:pt>
                <c:pt idx="322">
                  <c:v>2.0059867063898732E-2</c:v>
                </c:pt>
                <c:pt idx="323">
                  <c:v>0.15474650648761221</c:v>
                </c:pt>
                <c:pt idx="324">
                  <c:v>0.15406866698598115</c:v>
                </c:pt>
                <c:pt idx="325">
                  <c:v>0.13115149991242478</c:v>
                </c:pt>
                <c:pt idx="326">
                  <c:v>0.12308520058129845</c:v>
                </c:pt>
                <c:pt idx="327">
                  <c:v>0.15700200816496104</c:v>
                </c:pt>
                <c:pt idx="328">
                  <c:v>0.16063952002821291</c:v>
                </c:pt>
                <c:pt idx="329">
                  <c:v>0.13435392358341139</c:v>
                </c:pt>
                <c:pt idx="330">
                  <c:v>0.11737158481693755</c:v>
                </c:pt>
                <c:pt idx="331">
                  <c:v>0.14421216263559242</c:v>
                </c:pt>
                <c:pt idx="332">
                  <c:v>0.10441241124104404</c:v>
                </c:pt>
                <c:pt idx="333">
                  <c:v>7.4312103410404035E-2</c:v>
                </c:pt>
                <c:pt idx="334">
                  <c:v>0.16074892643573449</c:v>
                </c:pt>
                <c:pt idx="335">
                  <c:v>4.2595271794119649E-2</c:v>
                </c:pt>
                <c:pt idx="336">
                  <c:v>0.12441968126451448</c:v>
                </c:pt>
                <c:pt idx="337">
                  <c:v>0.15568625637399217</c:v>
                </c:pt>
                <c:pt idx="338">
                  <c:v>0.1276213447337832</c:v>
                </c:pt>
                <c:pt idx="339">
                  <c:v>9.8751631990827107E-2</c:v>
                </c:pt>
                <c:pt idx="340">
                  <c:v>0.13704585574459191</c:v>
                </c:pt>
                <c:pt idx="341">
                  <c:v>0.14991820895894731</c:v>
                </c:pt>
                <c:pt idx="342">
                  <c:v>0.10986311251237245</c:v>
                </c:pt>
                <c:pt idx="343">
                  <c:v>7.5648556900599143E-2</c:v>
                </c:pt>
                <c:pt idx="344">
                  <c:v>0.15076055698405891</c:v>
                </c:pt>
                <c:pt idx="345">
                  <c:v>0.15414055277884653</c:v>
                </c:pt>
                <c:pt idx="346">
                  <c:v>0.12574007454997965</c:v>
                </c:pt>
                <c:pt idx="347">
                  <c:v>0.16036077175521649</c:v>
                </c:pt>
                <c:pt idx="348">
                  <c:v>0.15981088442771643</c:v>
                </c:pt>
                <c:pt idx="349">
                  <c:v>8.2039854829702566E-2</c:v>
                </c:pt>
                <c:pt idx="350">
                  <c:v>0.12796320655157606</c:v>
                </c:pt>
                <c:pt idx="351">
                  <c:v>4.3689246490393137E-2</c:v>
                </c:pt>
                <c:pt idx="352">
                  <c:v>0.13292697256989514</c:v>
                </c:pt>
                <c:pt idx="353">
                  <c:v>0.15124695768979032</c:v>
                </c:pt>
                <c:pt idx="354">
                  <c:v>2.1683906604433523E-2</c:v>
                </c:pt>
                <c:pt idx="355">
                  <c:v>0.15979827456264623</c:v>
                </c:pt>
                <c:pt idx="356">
                  <c:v>7.8699776143370967E-2</c:v>
                </c:pt>
                <c:pt idx="357">
                  <c:v>5.7730025796689649E-2</c:v>
                </c:pt>
                <c:pt idx="358">
                  <c:v>0.15688288119007759</c:v>
                </c:pt>
                <c:pt idx="359">
                  <c:v>4.1030369232385289E-2</c:v>
                </c:pt>
                <c:pt idx="360">
                  <c:v>0.16024592784114425</c:v>
                </c:pt>
                <c:pt idx="361">
                  <c:v>0.16048080458573724</c:v>
                </c:pt>
                <c:pt idx="362">
                  <c:v>0.1210702004426327</c:v>
                </c:pt>
                <c:pt idx="363">
                  <c:v>7.4201170292004709E-2</c:v>
                </c:pt>
                <c:pt idx="364">
                  <c:v>0.11136676873083957</c:v>
                </c:pt>
                <c:pt idx="365">
                  <c:v>0.15926650342376747</c:v>
                </c:pt>
                <c:pt idx="366">
                  <c:v>0.14430412874583984</c:v>
                </c:pt>
                <c:pt idx="367">
                  <c:v>0.15517276698529253</c:v>
                </c:pt>
                <c:pt idx="368">
                  <c:v>5.6320780971206373E-2</c:v>
                </c:pt>
                <c:pt idx="369">
                  <c:v>0.15179704556715273</c:v>
                </c:pt>
                <c:pt idx="370">
                  <c:v>0.16071173066853298</c:v>
                </c:pt>
                <c:pt idx="371">
                  <c:v>0.1590658912724546</c:v>
                </c:pt>
                <c:pt idx="372">
                  <c:v>0.13986232337820886</c:v>
                </c:pt>
                <c:pt idx="373">
                  <c:v>0.15634997108690943</c:v>
                </c:pt>
                <c:pt idx="374">
                  <c:v>0.16051925892074986</c:v>
                </c:pt>
                <c:pt idx="375">
                  <c:v>0.13834303152156316</c:v>
                </c:pt>
                <c:pt idx="376">
                  <c:v>0.15583445502102708</c:v>
                </c:pt>
                <c:pt idx="377">
                  <c:v>0.10136557811209111</c:v>
                </c:pt>
                <c:pt idx="378">
                  <c:v>0.15902106795609605</c:v>
                </c:pt>
                <c:pt idx="379">
                  <c:v>0.13763015282727867</c:v>
                </c:pt>
                <c:pt idx="380">
                  <c:v>0.15448226169683474</c:v>
                </c:pt>
                <c:pt idx="381">
                  <c:v>6.4661255160742476E-2</c:v>
                </c:pt>
                <c:pt idx="382">
                  <c:v>0.15850944339796599</c:v>
                </c:pt>
                <c:pt idx="383">
                  <c:v>0.15726125243206024</c:v>
                </c:pt>
                <c:pt idx="384">
                  <c:v>0.11986883560151548</c:v>
                </c:pt>
                <c:pt idx="385">
                  <c:v>0.14060596848843884</c:v>
                </c:pt>
                <c:pt idx="386">
                  <c:v>0.13098276184215354</c:v>
                </c:pt>
                <c:pt idx="387">
                  <c:v>0.16060350244743482</c:v>
                </c:pt>
                <c:pt idx="388">
                  <c:v>0.14678156444602422</c:v>
                </c:pt>
                <c:pt idx="389">
                  <c:v>0.15222344300259241</c:v>
                </c:pt>
                <c:pt idx="390">
                  <c:v>0.15992063212982691</c:v>
                </c:pt>
                <c:pt idx="391">
                  <c:v>7.9443040206462229E-2</c:v>
                </c:pt>
                <c:pt idx="392">
                  <c:v>0.16033226684658394</c:v>
                </c:pt>
                <c:pt idx="393">
                  <c:v>0.1597583910076931</c:v>
                </c:pt>
                <c:pt idx="394">
                  <c:v>0.15454882409026294</c:v>
                </c:pt>
                <c:pt idx="395">
                  <c:v>0.1607231740786062</c:v>
                </c:pt>
                <c:pt idx="396">
                  <c:v>0.12964226604963311</c:v>
                </c:pt>
                <c:pt idx="397">
                  <c:v>0.15325782223172241</c:v>
                </c:pt>
                <c:pt idx="398">
                  <c:v>2.4893574332339321E-2</c:v>
                </c:pt>
                <c:pt idx="399">
                  <c:v>0.11269410352802085</c:v>
                </c:pt>
                <c:pt idx="400">
                  <c:v>6.8148261179184322E-2</c:v>
                </c:pt>
                <c:pt idx="401">
                  <c:v>0.15444357317249102</c:v>
                </c:pt>
                <c:pt idx="402">
                  <c:v>5.2614233079000511E-2</c:v>
                </c:pt>
                <c:pt idx="403">
                  <c:v>0.15831709842772257</c:v>
                </c:pt>
                <c:pt idx="404">
                  <c:v>0.11940131669788029</c:v>
                </c:pt>
                <c:pt idx="405">
                  <c:v>0.14879218049934592</c:v>
                </c:pt>
                <c:pt idx="406">
                  <c:v>0.10444434251637404</c:v>
                </c:pt>
                <c:pt idx="407">
                  <c:v>0.14806121615831611</c:v>
                </c:pt>
                <c:pt idx="408">
                  <c:v>0.15348176104292155</c:v>
                </c:pt>
                <c:pt idx="409">
                  <c:v>0.10652774340298624</c:v>
                </c:pt>
                <c:pt idx="410">
                  <c:v>0.15816528154586745</c:v>
                </c:pt>
                <c:pt idx="411">
                  <c:v>0.14866930444276799</c:v>
                </c:pt>
                <c:pt idx="412">
                  <c:v>0.15528195469357622</c:v>
                </c:pt>
                <c:pt idx="413">
                  <c:v>6.7666292493798241E-2</c:v>
                </c:pt>
                <c:pt idx="414">
                  <c:v>0.15819276709862926</c:v>
                </c:pt>
                <c:pt idx="415">
                  <c:v>0.15089508402876264</c:v>
                </c:pt>
                <c:pt idx="416">
                  <c:v>0.15380943334188907</c:v>
                </c:pt>
                <c:pt idx="417">
                  <c:v>0.10946891684404766</c:v>
                </c:pt>
                <c:pt idx="418">
                  <c:v>0.10051017931127432</c:v>
                </c:pt>
                <c:pt idx="419">
                  <c:v>0.11179708467876855</c:v>
                </c:pt>
                <c:pt idx="420">
                  <c:v>0.16045308756430054</c:v>
                </c:pt>
                <c:pt idx="421">
                  <c:v>0.1583258201464986</c:v>
                </c:pt>
                <c:pt idx="422">
                  <c:v>0.10676132622705857</c:v>
                </c:pt>
                <c:pt idx="423">
                  <c:v>0.15937119710588496</c:v>
                </c:pt>
                <c:pt idx="424">
                  <c:v>0.14335840584230747</c:v>
                </c:pt>
                <c:pt idx="425">
                  <c:v>0.15240851215797102</c:v>
                </c:pt>
                <c:pt idx="426">
                  <c:v>0.15956965203574275</c:v>
                </c:pt>
                <c:pt idx="427">
                  <c:v>5.6136874606666248E-2</c:v>
                </c:pt>
                <c:pt idx="428">
                  <c:v>5.9982355809429885E-2</c:v>
                </c:pt>
                <c:pt idx="429">
                  <c:v>0.15572429331277637</c:v>
                </c:pt>
                <c:pt idx="430">
                  <c:v>8.967697514568021E-2</c:v>
                </c:pt>
                <c:pt idx="431">
                  <c:v>0.13216446881617314</c:v>
                </c:pt>
                <c:pt idx="432">
                  <c:v>0.1602651620934756</c:v>
                </c:pt>
                <c:pt idx="433">
                  <c:v>6.4668885105463009E-2</c:v>
                </c:pt>
                <c:pt idx="434">
                  <c:v>0.16060733978590952</c:v>
                </c:pt>
                <c:pt idx="435">
                  <c:v>0.15522886190753518</c:v>
                </c:pt>
                <c:pt idx="436">
                  <c:v>7.5753376840030251E-2</c:v>
                </c:pt>
                <c:pt idx="437">
                  <c:v>0.15524897535215168</c:v>
                </c:pt>
                <c:pt idx="438">
                  <c:v>0.15689658880798082</c:v>
                </c:pt>
                <c:pt idx="439">
                  <c:v>0.139059008226769</c:v>
                </c:pt>
                <c:pt idx="440">
                  <c:v>9.3292573335836307E-2</c:v>
                </c:pt>
                <c:pt idx="441">
                  <c:v>0.15898694995969101</c:v>
                </c:pt>
                <c:pt idx="442">
                  <c:v>2.0738207302034111E-2</c:v>
                </c:pt>
                <c:pt idx="443">
                  <c:v>0.1591084538056467</c:v>
                </c:pt>
                <c:pt idx="444">
                  <c:v>0.13752497855577026</c:v>
                </c:pt>
                <c:pt idx="445">
                  <c:v>0.14665984581855465</c:v>
                </c:pt>
                <c:pt idx="446">
                  <c:v>0.16008492499136173</c:v>
                </c:pt>
                <c:pt idx="447">
                  <c:v>4.5817277646317434E-2</c:v>
                </c:pt>
                <c:pt idx="448">
                  <c:v>0.1607370341369708</c:v>
                </c:pt>
                <c:pt idx="449">
                  <c:v>0.14259421309664153</c:v>
                </c:pt>
                <c:pt idx="450">
                  <c:v>0.11899332428227159</c:v>
                </c:pt>
                <c:pt idx="451">
                  <c:v>0.13925229072390058</c:v>
                </c:pt>
                <c:pt idx="452">
                  <c:v>8.2760856239078431E-2</c:v>
                </c:pt>
                <c:pt idx="453">
                  <c:v>0.16035714965713294</c:v>
                </c:pt>
                <c:pt idx="454">
                  <c:v>0.15677304573091819</c:v>
                </c:pt>
                <c:pt idx="455">
                  <c:v>5.4936236836552854E-2</c:v>
                </c:pt>
                <c:pt idx="456">
                  <c:v>0.10042382620635712</c:v>
                </c:pt>
                <c:pt idx="457">
                  <c:v>0.12340315979860726</c:v>
                </c:pt>
                <c:pt idx="458">
                  <c:v>0.15563532848745931</c:v>
                </c:pt>
                <c:pt idx="459">
                  <c:v>0.16033226684658394</c:v>
                </c:pt>
                <c:pt idx="460">
                  <c:v>0.15450652593339595</c:v>
                </c:pt>
                <c:pt idx="461">
                  <c:v>0.10641803898003246</c:v>
                </c:pt>
                <c:pt idx="462">
                  <c:v>0.12292564296614818</c:v>
                </c:pt>
                <c:pt idx="463">
                  <c:v>0.14675085572786961</c:v>
                </c:pt>
                <c:pt idx="464">
                  <c:v>0.10718148795715292</c:v>
                </c:pt>
                <c:pt idx="465">
                  <c:v>9.3457957656581298E-2</c:v>
                </c:pt>
                <c:pt idx="466">
                  <c:v>0.14655885926387746</c:v>
                </c:pt>
                <c:pt idx="467">
                  <c:v>9.861807209945242E-2</c:v>
                </c:pt>
                <c:pt idx="468">
                  <c:v>0.15442595056481062</c:v>
                </c:pt>
                <c:pt idx="469">
                  <c:v>3.1789371439814799E-2</c:v>
                </c:pt>
                <c:pt idx="470">
                  <c:v>0.10186822169804208</c:v>
                </c:pt>
                <c:pt idx="471">
                  <c:v>0.12409629093597685</c:v>
                </c:pt>
                <c:pt idx="472">
                  <c:v>3.0318801399821241E-2</c:v>
                </c:pt>
                <c:pt idx="473">
                  <c:v>5.3813597010242221E-2</c:v>
                </c:pt>
                <c:pt idx="474">
                  <c:v>0.13406801965766649</c:v>
                </c:pt>
                <c:pt idx="475">
                  <c:v>5.4237408141444621E-2</c:v>
                </c:pt>
                <c:pt idx="476">
                  <c:v>3.0749361421322417E-2</c:v>
                </c:pt>
                <c:pt idx="477">
                  <c:v>0.12312806998252379</c:v>
                </c:pt>
                <c:pt idx="478">
                  <c:v>4.4236942566766226E-2</c:v>
                </c:pt>
                <c:pt idx="479">
                  <c:v>0.16067752651695905</c:v>
                </c:pt>
                <c:pt idx="480">
                  <c:v>5.0107738454916999E-2</c:v>
                </c:pt>
                <c:pt idx="481">
                  <c:v>0.13690219893604802</c:v>
                </c:pt>
                <c:pt idx="482">
                  <c:v>0.10120933168572457</c:v>
                </c:pt>
                <c:pt idx="483">
                  <c:v>0.16035252123618915</c:v>
                </c:pt>
                <c:pt idx="484">
                  <c:v>0.1112206306419157</c:v>
                </c:pt>
                <c:pt idx="485">
                  <c:v>6.8226815872836952E-2</c:v>
                </c:pt>
                <c:pt idx="486">
                  <c:v>0.14487807972589303</c:v>
                </c:pt>
                <c:pt idx="487">
                  <c:v>0.13657676817590989</c:v>
                </c:pt>
                <c:pt idx="488">
                  <c:v>0.13441227079684304</c:v>
                </c:pt>
                <c:pt idx="489">
                  <c:v>0.14795011102875827</c:v>
                </c:pt>
                <c:pt idx="490">
                  <c:v>0.16046862224796885</c:v>
                </c:pt>
                <c:pt idx="491">
                  <c:v>0.13921568569098847</c:v>
                </c:pt>
                <c:pt idx="492">
                  <c:v>0.15575588658600178</c:v>
                </c:pt>
                <c:pt idx="493">
                  <c:v>0.11689903239502275</c:v>
                </c:pt>
                <c:pt idx="494">
                  <c:v>7.2129754803638937E-2</c:v>
                </c:pt>
                <c:pt idx="495">
                  <c:v>4.2070926463336933E-2</c:v>
                </c:pt>
                <c:pt idx="496">
                  <c:v>0.11754469506791489</c:v>
                </c:pt>
                <c:pt idx="497">
                  <c:v>0.13980876964407646</c:v>
                </c:pt>
                <c:pt idx="498">
                  <c:v>0.15944789480920069</c:v>
                </c:pt>
                <c:pt idx="499">
                  <c:v>0.13302654521753596</c:v>
                </c:pt>
                <c:pt idx="500">
                  <c:v>0.13273520692014831</c:v>
                </c:pt>
                <c:pt idx="501">
                  <c:v>0.16035259871715762</c:v>
                </c:pt>
                <c:pt idx="502">
                  <c:v>5.4760667236506952E-2</c:v>
                </c:pt>
                <c:pt idx="503">
                  <c:v>9.0113723869541668E-2</c:v>
                </c:pt>
                <c:pt idx="504">
                  <c:v>4.2237678680945086E-2</c:v>
                </c:pt>
                <c:pt idx="505">
                  <c:v>0.15759849004471349</c:v>
                </c:pt>
                <c:pt idx="506">
                  <c:v>0.13447112224694502</c:v>
                </c:pt>
                <c:pt idx="507">
                  <c:v>8.1013941713313012E-2</c:v>
                </c:pt>
                <c:pt idx="508">
                  <c:v>9.0066844228004136E-2</c:v>
                </c:pt>
                <c:pt idx="509">
                  <c:v>0.11756718050487303</c:v>
                </c:pt>
                <c:pt idx="510">
                  <c:v>8.1273924365892924E-2</c:v>
                </c:pt>
                <c:pt idx="511">
                  <c:v>3.0158812273889248E-2</c:v>
                </c:pt>
                <c:pt idx="512">
                  <c:v>0.14851731653810293</c:v>
                </c:pt>
                <c:pt idx="513">
                  <c:v>4.3089376469183122E-2</c:v>
                </c:pt>
                <c:pt idx="514">
                  <c:v>1.3181165366228206E-4</c:v>
                </c:pt>
                <c:pt idx="515">
                  <c:v>0.14607805779200811</c:v>
                </c:pt>
                <c:pt idx="516">
                  <c:v>0.12670980640043294</c:v>
                </c:pt>
                <c:pt idx="517">
                  <c:v>0.15794045427467984</c:v>
                </c:pt>
                <c:pt idx="518">
                  <c:v>6.227715190781697E-2</c:v>
                </c:pt>
                <c:pt idx="519">
                  <c:v>7.2867081734029435E-2</c:v>
                </c:pt>
                <c:pt idx="520">
                  <c:v>0.15618216993622691</c:v>
                </c:pt>
                <c:pt idx="521">
                  <c:v>0.10975494542512138</c:v>
                </c:pt>
                <c:pt idx="522">
                  <c:v>0.15442212383479584</c:v>
                </c:pt>
                <c:pt idx="523">
                  <c:v>0.15675062284167279</c:v>
                </c:pt>
                <c:pt idx="524">
                  <c:v>9.0677196536295662E-2</c:v>
                </c:pt>
                <c:pt idx="525">
                  <c:v>0.15679588698618455</c:v>
                </c:pt>
                <c:pt idx="526">
                  <c:v>0.11147440504162885</c:v>
                </c:pt>
                <c:pt idx="527">
                  <c:v>0.15756807553133986</c:v>
                </c:pt>
                <c:pt idx="528">
                  <c:v>0.13690272968388026</c:v>
                </c:pt>
                <c:pt idx="529">
                  <c:v>0.13289394155865916</c:v>
                </c:pt>
                <c:pt idx="530">
                  <c:v>9.0966592615040656E-2</c:v>
                </c:pt>
                <c:pt idx="531">
                  <c:v>0.14136261421035842</c:v>
                </c:pt>
                <c:pt idx="532">
                  <c:v>0.11679372972275986</c:v>
                </c:pt>
                <c:pt idx="533">
                  <c:v>0.15945758256730375</c:v>
                </c:pt>
                <c:pt idx="534">
                  <c:v>6.7918179343078117E-2</c:v>
                </c:pt>
                <c:pt idx="535">
                  <c:v>0.15621536776333986</c:v>
                </c:pt>
                <c:pt idx="536">
                  <c:v>0.11331277944657499</c:v>
                </c:pt>
                <c:pt idx="537">
                  <c:v>0.1305968681368313</c:v>
                </c:pt>
                <c:pt idx="538">
                  <c:v>1.6695417874274542E-2</c:v>
                </c:pt>
                <c:pt idx="539">
                  <c:v>0.15994140343028712</c:v>
                </c:pt>
                <c:pt idx="540">
                  <c:v>8.3083804011238119E-2</c:v>
                </c:pt>
                <c:pt idx="541">
                  <c:v>1.1664271939075897E-2</c:v>
                </c:pt>
                <c:pt idx="542">
                  <c:v>9.9407411639876645E-4</c:v>
                </c:pt>
                <c:pt idx="543">
                  <c:v>3.5757655727563807E-2</c:v>
                </c:pt>
                <c:pt idx="544">
                  <c:v>2.153388896872814E-2</c:v>
                </c:pt>
                <c:pt idx="545">
                  <c:v>2.7933484412099693E-2</c:v>
                </c:pt>
                <c:pt idx="546">
                  <c:v>0.14875483202626505</c:v>
                </c:pt>
                <c:pt idx="547">
                  <c:v>7.1007132608490994E-2</c:v>
                </c:pt>
                <c:pt idx="548">
                  <c:v>7.7075199422743962E-2</c:v>
                </c:pt>
                <c:pt idx="549">
                  <c:v>3.7302792905343676E-2</c:v>
                </c:pt>
                <c:pt idx="550">
                  <c:v>9.8012412093935672E-2</c:v>
                </c:pt>
                <c:pt idx="551">
                  <c:v>0.14913461694981467</c:v>
                </c:pt>
                <c:pt idx="552">
                  <c:v>2.4967275566871058E-2</c:v>
                </c:pt>
                <c:pt idx="553">
                  <c:v>0.13645672841166209</c:v>
                </c:pt>
                <c:pt idx="554">
                  <c:v>4.6996310217309829E-2</c:v>
                </c:pt>
                <c:pt idx="555">
                  <c:v>0.16047929633463082</c:v>
                </c:pt>
                <c:pt idx="556">
                  <c:v>0.14331968392194691</c:v>
                </c:pt>
                <c:pt idx="557">
                  <c:v>9.2492863994222588E-2</c:v>
                </c:pt>
                <c:pt idx="558">
                  <c:v>0.16069469066924225</c:v>
                </c:pt>
                <c:pt idx="559">
                  <c:v>0.11136611602708295</c:v>
                </c:pt>
                <c:pt idx="560">
                  <c:v>0.143087087977644</c:v>
                </c:pt>
                <c:pt idx="561">
                  <c:v>9.6425886565244479E-2</c:v>
                </c:pt>
                <c:pt idx="562">
                  <c:v>8.0960443742486593E-2</c:v>
                </c:pt>
                <c:pt idx="563">
                  <c:v>0.15420551704934535</c:v>
                </c:pt>
                <c:pt idx="564">
                  <c:v>0.10457655036814208</c:v>
                </c:pt>
                <c:pt idx="565">
                  <c:v>0.14581910538736459</c:v>
                </c:pt>
                <c:pt idx="566">
                  <c:v>4.3632436041504769E-2</c:v>
                </c:pt>
                <c:pt idx="567">
                  <c:v>0.14867877601837604</c:v>
                </c:pt>
                <c:pt idx="568">
                  <c:v>0.10529579064635362</c:v>
                </c:pt>
                <c:pt idx="569">
                  <c:v>0.16049056970806097</c:v>
                </c:pt>
                <c:pt idx="570">
                  <c:v>2.4412989250528056E-2</c:v>
                </c:pt>
                <c:pt idx="571">
                  <c:v>9.8805959056156856E-2</c:v>
                </c:pt>
                <c:pt idx="572">
                  <c:v>0.16074097089883538</c:v>
                </c:pt>
                <c:pt idx="573">
                  <c:v>6.8962708134945455E-2</c:v>
                </c:pt>
                <c:pt idx="574">
                  <c:v>4.5980765783769764E-2</c:v>
                </c:pt>
                <c:pt idx="575">
                  <c:v>0.10932260606109774</c:v>
                </c:pt>
                <c:pt idx="576">
                  <c:v>0.16027327047245279</c:v>
                </c:pt>
                <c:pt idx="577">
                  <c:v>0.11689903239502275</c:v>
                </c:pt>
                <c:pt idx="578">
                  <c:v>0.15927000063669941</c:v>
                </c:pt>
                <c:pt idx="579">
                  <c:v>5.3634112488617262E-2</c:v>
                </c:pt>
                <c:pt idx="580">
                  <c:v>0.15903800420204151</c:v>
                </c:pt>
                <c:pt idx="581">
                  <c:v>9.6590212728062785E-2</c:v>
                </c:pt>
                <c:pt idx="582">
                  <c:v>0.15858782498067789</c:v>
                </c:pt>
                <c:pt idx="583">
                  <c:v>0.15435877441915472</c:v>
                </c:pt>
                <c:pt idx="584">
                  <c:v>7.4282978551939105E-2</c:v>
                </c:pt>
                <c:pt idx="585">
                  <c:v>0.16025104818239444</c:v>
                </c:pt>
                <c:pt idx="586">
                  <c:v>0.15837252814307004</c:v>
                </c:pt>
                <c:pt idx="587">
                  <c:v>4.405962419597223E-2</c:v>
                </c:pt>
                <c:pt idx="588">
                  <c:v>0.14344724929904987</c:v>
                </c:pt>
                <c:pt idx="589">
                  <c:v>0.15938144785150532</c:v>
                </c:pt>
                <c:pt idx="590">
                  <c:v>0.14694717686295355</c:v>
                </c:pt>
                <c:pt idx="591">
                  <c:v>0.12123971307726401</c:v>
                </c:pt>
                <c:pt idx="592">
                  <c:v>4.0145324426849135E-2</c:v>
                </c:pt>
                <c:pt idx="593">
                  <c:v>0.14320885635888037</c:v>
                </c:pt>
                <c:pt idx="594">
                  <c:v>8.0333826718145845E-2</c:v>
                </c:pt>
                <c:pt idx="595">
                  <c:v>0.10725147802270729</c:v>
                </c:pt>
                <c:pt idx="596">
                  <c:v>0.15040518567370051</c:v>
                </c:pt>
                <c:pt idx="597">
                  <c:v>0.11161208651467856</c:v>
                </c:pt>
                <c:pt idx="598">
                  <c:v>0.16062706936038187</c:v>
                </c:pt>
                <c:pt idx="599">
                  <c:v>9.3167754973681211E-2</c:v>
                </c:pt>
                <c:pt idx="600">
                  <c:v>0.12538502291264916</c:v>
                </c:pt>
                <c:pt idx="601">
                  <c:v>0.11185017911517425</c:v>
                </c:pt>
                <c:pt idx="602">
                  <c:v>6.5571937050607279E-2</c:v>
                </c:pt>
                <c:pt idx="603">
                  <c:v>7.4923024387956449E-2</c:v>
                </c:pt>
                <c:pt idx="604">
                  <c:v>0.10203221725042172</c:v>
                </c:pt>
                <c:pt idx="605">
                  <c:v>0.13281461263171501</c:v>
                </c:pt>
                <c:pt idx="606">
                  <c:v>0.15708654547791318</c:v>
                </c:pt>
                <c:pt idx="607">
                  <c:v>0.13209722032834639</c:v>
                </c:pt>
                <c:pt idx="608">
                  <c:v>0.15820873421353973</c:v>
                </c:pt>
                <c:pt idx="609">
                  <c:v>8.8606721960103835E-4</c:v>
                </c:pt>
                <c:pt idx="610">
                  <c:v>8.333776270893746E-2</c:v>
                </c:pt>
                <c:pt idx="611">
                  <c:v>0.14379890009323612</c:v>
                </c:pt>
                <c:pt idx="612">
                  <c:v>2.7390160565915714E-2</c:v>
                </c:pt>
                <c:pt idx="613">
                  <c:v>0.15661911067613529</c:v>
                </c:pt>
                <c:pt idx="614">
                  <c:v>0.13722030945124122</c:v>
                </c:pt>
                <c:pt idx="615">
                  <c:v>1.1634341396385982E-2</c:v>
                </c:pt>
                <c:pt idx="616">
                  <c:v>5.0639599080162592E-2</c:v>
                </c:pt>
                <c:pt idx="617">
                  <c:v>9.5663869870718954E-2</c:v>
                </c:pt>
                <c:pt idx="618">
                  <c:v>0.11065081393600251</c:v>
                </c:pt>
                <c:pt idx="619">
                  <c:v>0.15919197222909703</c:v>
                </c:pt>
                <c:pt idx="620">
                  <c:v>7.7927096472837354E-2</c:v>
                </c:pt>
                <c:pt idx="621">
                  <c:v>0.14410369596005571</c:v>
                </c:pt>
                <c:pt idx="622">
                  <c:v>0.15049382380956744</c:v>
                </c:pt>
                <c:pt idx="623">
                  <c:v>2.9637335810557913E-2</c:v>
                </c:pt>
                <c:pt idx="624">
                  <c:v>4.2271078703348265E-2</c:v>
                </c:pt>
                <c:pt idx="625">
                  <c:v>0.15428414024528816</c:v>
                </c:pt>
                <c:pt idx="626">
                  <c:v>0.15579681615177476</c:v>
                </c:pt>
                <c:pt idx="627">
                  <c:v>3.8944929343319314E-2</c:v>
                </c:pt>
                <c:pt idx="628">
                  <c:v>0.16064004747612767</c:v>
                </c:pt>
                <c:pt idx="629">
                  <c:v>8.5430680733057651E-2</c:v>
                </c:pt>
                <c:pt idx="630">
                  <c:v>0.15895442700143925</c:v>
                </c:pt>
                <c:pt idx="631">
                  <c:v>0.1571703809800836</c:v>
                </c:pt>
                <c:pt idx="632">
                  <c:v>0.14313713674820677</c:v>
                </c:pt>
                <c:pt idx="633">
                  <c:v>0.15717060924357026</c:v>
                </c:pt>
                <c:pt idx="634">
                  <c:v>0.15906791091801467</c:v>
                </c:pt>
                <c:pt idx="635">
                  <c:v>0.14298123991031825</c:v>
                </c:pt>
                <c:pt idx="636">
                  <c:v>0.15504913163431744</c:v>
                </c:pt>
                <c:pt idx="637">
                  <c:v>0.15352653864752031</c:v>
                </c:pt>
                <c:pt idx="638">
                  <c:v>9.8861618966292225E-2</c:v>
                </c:pt>
                <c:pt idx="639">
                  <c:v>0.15192126768868175</c:v>
                </c:pt>
                <c:pt idx="640">
                  <c:v>0.14243122553741949</c:v>
                </c:pt>
                <c:pt idx="641">
                  <c:v>0.16014812780259849</c:v>
                </c:pt>
                <c:pt idx="642">
                  <c:v>1.2079217792798859E-2</c:v>
                </c:pt>
                <c:pt idx="643">
                  <c:v>0.15687729675176854</c:v>
                </c:pt>
                <c:pt idx="644">
                  <c:v>8.2577105810387574E-2</c:v>
                </c:pt>
                <c:pt idx="645">
                  <c:v>0.15871861081793665</c:v>
                </c:pt>
                <c:pt idx="646">
                  <c:v>0.14854152342818719</c:v>
                </c:pt>
                <c:pt idx="647">
                  <c:v>9.2704491817506424E-2</c:v>
                </c:pt>
                <c:pt idx="648">
                  <c:v>0.15422700384429031</c:v>
                </c:pt>
                <c:pt idx="649">
                  <c:v>0.14476076404338986</c:v>
                </c:pt>
                <c:pt idx="650">
                  <c:v>0.11866512243973949</c:v>
                </c:pt>
                <c:pt idx="651">
                  <c:v>7.586573792790334E-2</c:v>
                </c:pt>
                <c:pt idx="652">
                  <c:v>0.1335651098298084</c:v>
                </c:pt>
                <c:pt idx="653">
                  <c:v>0.15329975210136201</c:v>
                </c:pt>
                <c:pt idx="654">
                  <c:v>8.2085218975588556E-2</c:v>
                </c:pt>
                <c:pt idx="655">
                  <c:v>0.13985637558372074</c:v>
                </c:pt>
                <c:pt idx="656">
                  <c:v>0.16001241952849268</c:v>
                </c:pt>
                <c:pt idx="657">
                  <c:v>0.15722130111813859</c:v>
                </c:pt>
                <c:pt idx="658">
                  <c:v>0.15389726569501633</c:v>
                </c:pt>
                <c:pt idx="659">
                  <c:v>7.2276371288118479E-2</c:v>
                </c:pt>
                <c:pt idx="660">
                  <c:v>6.7910384702594792E-2</c:v>
                </c:pt>
                <c:pt idx="661">
                  <c:v>0.15895041830451223</c:v>
                </c:pt>
                <c:pt idx="662">
                  <c:v>0.15365732659098885</c:v>
                </c:pt>
                <c:pt idx="663">
                  <c:v>7.9557084564160843E-2</c:v>
                </c:pt>
                <c:pt idx="664">
                  <c:v>8.8226425868160513E-2</c:v>
                </c:pt>
                <c:pt idx="665">
                  <c:v>0.14192017620814931</c:v>
                </c:pt>
                <c:pt idx="666">
                  <c:v>0.15732734961928302</c:v>
                </c:pt>
                <c:pt idx="667">
                  <c:v>0.15919913337723232</c:v>
                </c:pt>
                <c:pt idx="668">
                  <c:v>0.14331968392194691</c:v>
                </c:pt>
                <c:pt idx="669">
                  <c:v>0.1483069763512507</c:v>
                </c:pt>
                <c:pt idx="670">
                  <c:v>0.1340750819627993</c:v>
                </c:pt>
                <c:pt idx="671">
                  <c:v>0.12381538211731789</c:v>
                </c:pt>
                <c:pt idx="672">
                  <c:v>9.0418521571309765E-2</c:v>
                </c:pt>
                <c:pt idx="673">
                  <c:v>6.2450059717496648E-2</c:v>
                </c:pt>
                <c:pt idx="674">
                  <c:v>0.14383718201683185</c:v>
                </c:pt>
                <c:pt idx="675">
                  <c:v>9.9410829160268624E-2</c:v>
                </c:pt>
                <c:pt idx="676">
                  <c:v>0.15937302748261273</c:v>
                </c:pt>
                <c:pt idx="677">
                  <c:v>0.15288760664250656</c:v>
                </c:pt>
                <c:pt idx="678">
                  <c:v>2.7710907988196132E-2</c:v>
                </c:pt>
                <c:pt idx="679">
                  <c:v>0.15788015130477354</c:v>
                </c:pt>
                <c:pt idx="680">
                  <c:v>0.1054674955489278</c:v>
                </c:pt>
                <c:pt idx="681">
                  <c:v>0.13571664926813598</c:v>
                </c:pt>
                <c:pt idx="682">
                  <c:v>0.15635565651592104</c:v>
                </c:pt>
                <c:pt idx="683">
                  <c:v>0.15562255869024838</c:v>
                </c:pt>
                <c:pt idx="684">
                  <c:v>0.15973965592245026</c:v>
                </c:pt>
                <c:pt idx="685">
                  <c:v>0.11674105823570827</c:v>
                </c:pt>
                <c:pt idx="686">
                  <c:v>0.15981076588984661</c:v>
                </c:pt>
                <c:pt idx="687">
                  <c:v>0.16039262429354553</c:v>
                </c:pt>
                <c:pt idx="688">
                  <c:v>0.1062310524872309</c:v>
                </c:pt>
                <c:pt idx="689">
                  <c:v>0.13750639994323136</c:v>
                </c:pt>
                <c:pt idx="690">
                  <c:v>0.15183877472212856</c:v>
                </c:pt>
                <c:pt idx="691">
                  <c:v>0.15915229604914219</c:v>
                </c:pt>
                <c:pt idx="692">
                  <c:v>0.15963428059994955</c:v>
                </c:pt>
                <c:pt idx="693">
                  <c:v>0.16003211696113198</c:v>
                </c:pt>
                <c:pt idx="694">
                  <c:v>7.2276996424168627E-2</c:v>
                </c:pt>
                <c:pt idx="695">
                  <c:v>9.7588104876461787E-2</c:v>
                </c:pt>
                <c:pt idx="696">
                  <c:v>8.8350395633924772E-2</c:v>
                </c:pt>
                <c:pt idx="697">
                  <c:v>0.15880746437608625</c:v>
                </c:pt>
                <c:pt idx="698">
                  <c:v>0.11776131069283224</c:v>
                </c:pt>
                <c:pt idx="699">
                  <c:v>6.2761273612639473E-2</c:v>
                </c:pt>
                <c:pt idx="700">
                  <c:v>0.1605879931577999</c:v>
                </c:pt>
                <c:pt idx="701">
                  <c:v>0.16047398473716318</c:v>
                </c:pt>
                <c:pt idx="702">
                  <c:v>5.7424158889714597E-2</c:v>
                </c:pt>
                <c:pt idx="703">
                  <c:v>0.1564882350215753</c:v>
                </c:pt>
                <c:pt idx="704">
                  <c:v>0.12492768587074776</c:v>
                </c:pt>
                <c:pt idx="705">
                  <c:v>3.429426711558764E-2</c:v>
                </c:pt>
                <c:pt idx="706">
                  <c:v>0.15453803956616421</c:v>
                </c:pt>
                <c:pt idx="707">
                  <c:v>0.16025503948200009</c:v>
                </c:pt>
                <c:pt idx="708">
                  <c:v>0.10785694031314384</c:v>
                </c:pt>
                <c:pt idx="709">
                  <c:v>0.15374266760491048</c:v>
                </c:pt>
                <c:pt idx="710">
                  <c:v>3.426957036770599E-2</c:v>
                </c:pt>
                <c:pt idx="711">
                  <c:v>0.16017472883673625</c:v>
                </c:pt>
                <c:pt idx="712">
                  <c:v>0.14924108094594635</c:v>
                </c:pt>
                <c:pt idx="713">
                  <c:v>0.13354600639894071</c:v>
                </c:pt>
                <c:pt idx="714">
                  <c:v>0.16072111910193229</c:v>
                </c:pt>
                <c:pt idx="715">
                  <c:v>0.15969588601153331</c:v>
                </c:pt>
                <c:pt idx="716">
                  <c:v>9.6189526208369999E-2</c:v>
                </c:pt>
                <c:pt idx="717">
                  <c:v>0.11358059140357164</c:v>
                </c:pt>
                <c:pt idx="718">
                  <c:v>0.14164531986758219</c:v>
                </c:pt>
                <c:pt idx="719">
                  <c:v>0.14212527274203471</c:v>
                </c:pt>
                <c:pt idx="720">
                  <c:v>0.15965408831216107</c:v>
                </c:pt>
                <c:pt idx="721">
                  <c:v>0.12200778101179548</c:v>
                </c:pt>
                <c:pt idx="722">
                  <c:v>0.13164240190319543</c:v>
                </c:pt>
                <c:pt idx="723">
                  <c:v>0.14128167911105907</c:v>
                </c:pt>
                <c:pt idx="724">
                  <c:v>0.15496458292486867</c:v>
                </c:pt>
                <c:pt idx="725">
                  <c:v>0.11393065382819226</c:v>
                </c:pt>
                <c:pt idx="726">
                  <c:v>0.14847005463537347</c:v>
                </c:pt>
                <c:pt idx="727">
                  <c:v>8.4479169351697261E-3</c:v>
                </c:pt>
                <c:pt idx="728">
                  <c:v>0.15286808158112916</c:v>
                </c:pt>
                <c:pt idx="729">
                  <c:v>0.12700470782183806</c:v>
                </c:pt>
                <c:pt idx="730">
                  <c:v>0.15030364001240135</c:v>
                </c:pt>
                <c:pt idx="731">
                  <c:v>5.5841972372725854E-2</c:v>
                </c:pt>
                <c:pt idx="732">
                  <c:v>0.12756542845430313</c:v>
                </c:pt>
                <c:pt idx="733">
                  <c:v>0.14018202636597546</c:v>
                </c:pt>
                <c:pt idx="734">
                  <c:v>0.15981228039559914</c:v>
                </c:pt>
                <c:pt idx="735">
                  <c:v>0.11393130052194954</c:v>
                </c:pt>
                <c:pt idx="736">
                  <c:v>0.12162087778454059</c:v>
                </c:pt>
                <c:pt idx="737">
                  <c:v>0.14389726739476907</c:v>
                </c:pt>
                <c:pt idx="738">
                  <c:v>0.15964502732742675</c:v>
                </c:pt>
                <c:pt idx="739">
                  <c:v>0.16059038113338256</c:v>
                </c:pt>
                <c:pt idx="740">
                  <c:v>1.7802669236685949E-2</c:v>
                </c:pt>
                <c:pt idx="741">
                  <c:v>0.12641294830664943</c:v>
                </c:pt>
                <c:pt idx="742">
                  <c:v>0.11844207548114344</c:v>
                </c:pt>
                <c:pt idx="743">
                  <c:v>0.11836682214243334</c:v>
                </c:pt>
                <c:pt idx="744">
                  <c:v>0.14631419531101672</c:v>
                </c:pt>
                <c:pt idx="745">
                  <c:v>0.15254071147598541</c:v>
                </c:pt>
                <c:pt idx="746">
                  <c:v>0.16016932946462309</c:v>
                </c:pt>
                <c:pt idx="747">
                  <c:v>0.15765137478950869</c:v>
                </c:pt>
                <c:pt idx="748">
                  <c:v>0.15992980011812394</c:v>
                </c:pt>
                <c:pt idx="749">
                  <c:v>0.10924457445396984</c:v>
                </c:pt>
                <c:pt idx="750">
                  <c:v>0.15729856638555129</c:v>
                </c:pt>
                <c:pt idx="751">
                  <c:v>0.15589039270695498</c:v>
                </c:pt>
                <c:pt idx="752">
                  <c:v>0.15039634060603185</c:v>
                </c:pt>
                <c:pt idx="753">
                  <c:v>0.15717575757164012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66024"/>
        <c:axId val="457158968"/>
      </c:scatterChart>
      <c:valAx>
        <c:axId val="45716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58968"/>
        <c:crosses val="autoZero"/>
        <c:crossBetween val="midCat"/>
      </c:valAx>
      <c:valAx>
        <c:axId val="4571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XLE &amp; JLL Daily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Charts!$A$3:$A$756</c:f>
              <c:numCache>
                <c:formatCode>General</c:formatCode>
                <c:ptCount val="754"/>
                <c:pt idx="0">
                  <c:v>0.92</c:v>
                </c:pt>
                <c:pt idx="1">
                  <c:v>4.21</c:v>
                </c:pt>
                <c:pt idx="2">
                  <c:v>-0.45</c:v>
                </c:pt>
                <c:pt idx="3">
                  <c:v>3.69</c:v>
                </c:pt>
                <c:pt idx="4">
                  <c:v>-4.22</c:v>
                </c:pt>
                <c:pt idx="5">
                  <c:v>-4.26</c:v>
                </c:pt>
                <c:pt idx="6">
                  <c:v>-0.03</c:v>
                </c:pt>
                <c:pt idx="7">
                  <c:v>1.35</c:v>
                </c:pt>
                <c:pt idx="8">
                  <c:v>-5.79</c:v>
                </c:pt>
                <c:pt idx="9">
                  <c:v>6.71</c:v>
                </c:pt>
                <c:pt idx="10">
                  <c:v>1.19</c:v>
                </c:pt>
                <c:pt idx="11">
                  <c:v>-4</c:v>
                </c:pt>
                <c:pt idx="12">
                  <c:v>-7.84</c:v>
                </c:pt>
                <c:pt idx="13">
                  <c:v>-7.78</c:v>
                </c:pt>
                <c:pt idx="14">
                  <c:v>0.89</c:v>
                </c:pt>
                <c:pt idx="15">
                  <c:v>0.37</c:v>
                </c:pt>
                <c:pt idx="16">
                  <c:v>9.39</c:v>
                </c:pt>
                <c:pt idx="17">
                  <c:v>-0.33</c:v>
                </c:pt>
                <c:pt idx="18">
                  <c:v>3.04</c:v>
                </c:pt>
                <c:pt idx="19">
                  <c:v>1.57</c:v>
                </c:pt>
                <c:pt idx="20">
                  <c:v>-4.7300000000000004</c:v>
                </c:pt>
                <c:pt idx="21">
                  <c:v>7.2</c:v>
                </c:pt>
                <c:pt idx="22">
                  <c:v>5.89</c:v>
                </c:pt>
                <c:pt idx="23">
                  <c:v>-1.9</c:v>
                </c:pt>
                <c:pt idx="24">
                  <c:v>-1.73</c:v>
                </c:pt>
                <c:pt idx="25">
                  <c:v>0.08</c:v>
                </c:pt>
                <c:pt idx="26">
                  <c:v>3.03</c:v>
                </c:pt>
                <c:pt idx="27">
                  <c:v>8.41</c:v>
                </c:pt>
                <c:pt idx="28">
                  <c:v>1.84</c:v>
                </c:pt>
                <c:pt idx="29">
                  <c:v>5.23</c:v>
                </c:pt>
                <c:pt idx="30">
                  <c:v>2.3199999999999998</c:v>
                </c:pt>
                <c:pt idx="31">
                  <c:v>-4.1500000000000004</c:v>
                </c:pt>
                <c:pt idx="32">
                  <c:v>-4.12</c:v>
                </c:pt>
                <c:pt idx="33">
                  <c:v>-8.52</c:v>
                </c:pt>
                <c:pt idx="34">
                  <c:v>3.45</c:v>
                </c:pt>
                <c:pt idx="35">
                  <c:v>-1.31</c:v>
                </c:pt>
                <c:pt idx="36">
                  <c:v>2.64</c:v>
                </c:pt>
                <c:pt idx="37">
                  <c:v>-3.78</c:v>
                </c:pt>
                <c:pt idx="38">
                  <c:v>-0.96</c:v>
                </c:pt>
                <c:pt idx="39">
                  <c:v>-0.94</c:v>
                </c:pt>
                <c:pt idx="40">
                  <c:v>-1.72</c:v>
                </c:pt>
                <c:pt idx="41">
                  <c:v>0.95</c:v>
                </c:pt>
                <c:pt idx="42">
                  <c:v>-2.7</c:v>
                </c:pt>
                <c:pt idx="43">
                  <c:v>0.27</c:v>
                </c:pt>
                <c:pt idx="44">
                  <c:v>-2.88</c:v>
                </c:pt>
                <c:pt idx="45">
                  <c:v>3.14</c:v>
                </c:pt>
                <c:pt idx="46">
                  <c:v>2.23</c:v>
                </c:pt>
                <c:pt idx="47">
                  <c:v>-0.77</c:v>
                </c:pt>
                <c:pt idx="48">
                  <c:v>2.4</c:v>
                </c:pt>
                <c:pt idx="49">
                  <c:v>2.75</c:v>
                </c:pt>
                <c:pt idx="50">
                  <c:v>-3.85</c:v>
                </c:pt>
                <c:pt idx="51">
                  <c:v>0.26</c:v>
                </c:pt>
                <c:pt idx="52">
                  <c:v>-1.3</c:v>
                </c:pt>
                <c:pt idx="53">
                  <c:v>1.56</c:v>
                </c:pt>
                <c:pt idx="54">
                  <c:v>-1.9</c:v>
                </c:pt>
                <c:pt idx="55">
                  <c:v>0.13</c:v>
                </c:pt>
                <c:pt idx="56">
                  <c:v>4.87</c:v>
                </c:pt>
                <c:pt idx="57">
                  <c:v>-2.46</c:v>
                </c:pt>
                <c:pt idx="58">
                  <c:v>0.7</c:v>
                </c:pt>
                <c:pt idx="59">
                  <c:v>-4</c:v>
                </c:pt>
                <c:pt idx="60">
                  <c:v>-0.97</c:v>
                </c:pt>
                <c:pt idx="61">
                  <c:v>0.97</c:v>
                </c:pt>
                <c:pt idx="62">
                  <c:v>0.83</c:v>
                </c:pt>
                <c:pt idx="63">
                  <c:v>-2.1</c:v>
                </c:pt>
                <c:pt idx="64">
                  <c:v>-1.67</c:v>
                </c:pt>
                <c:pt idx="65">
                  <c:v>-1.45</c:v>
                </c:pt>
                <c:pt idx="66">
                  <c:v>0.93</c:v>
                </c:pt>
                <c:pt idx="67">
                  <c:v>1.24</c:v>
                </c:pt>
                <c:pt idx="68">
                  <c:v>-0.16</c:v>
                </c:pt>
                <c:pt idx="69">
                  <c:v>-5.04</c:v>
                </c:pt>
                <c:pt idx="70">
                  <c:v>0.5</c:v>
                </c:pt>
                <c:pt idx="71">
                  <c:v>1.84</c:v>
                </c:pt>
                <c:pt idx="72">
                  <c:v>-6.38</c:v>
                </c:pt>
                <c:pt idx="73">
                  <c:v>5.26</c:v>
                </c:pt>
                <c:pt idx="74">
                  <c:v>3.65</c:v>
                </c:pt>
                <c:pt idx="75">
                  <c:v>7.34</c:v>
                </c:pt>
                <c:pt idx="76">
                  <c:v>-1.46</c:v>
                </c:pt>
                <c:pt idx="77">
                  <c:v>-4.7699999999999996</c:v>
                </c:pt>
                <c:pt idx="78">
                  <c:v>1.46</c:v>
                </c:pt>
                <c:pt idx="79">
                  <c:v>0.02</c:v>
                </c:pt>
                <c:pt idx="80">
                  <c:v>-3.38</c:v>
                </c:pt>
                <c:pt idx="81">
                  <c:v>-0.26</c:v>
                </c:pt>
                <c:pt idx="82">
                  <c:v>-2.38</c:v>
                </c:pt>
                <c:pt idx="83">
                  <c:v>2.58</c:v>
                </c:pt>
                <c:pt idx="84">
                  <c:v>4.96</c:v>
                </c:pt>
                <c:pt idx="85">
                  <c:v>1.31</c:v>
                </c:pt>
                <c:pt idx="86">
                  <c:v>0.52</c:v>
                </c:pt>
                <c:pt idx="87">
                  <c:v>0.81</c:v>
                </c:pt>
                <c:pt idx="88">
                  <c:v>0.39</c:v>
                </c:pt>
                <c:pt idx="89">
                  <c:v>-1.67</c:v>
                </c:pt>
                <c:pt idx="90">
                  <c:v>-0.47</c:v>
                </c:pt>
                <c:pt idx="91">
                  <c:v>2.2400000000000002</c:v>
                </c:pt>
                <c:pt idx="92">
                  <c:v>-1.81</c:v>
                </c:pt>
                <c:pt idx="93">
                  <c:v>7.0000000000000007E-2</c:v>
                </c:pt>
                <c:pt idx="94">
                  <c:v>-1.77</c:v>
                </c:pt>
                <c:pt idx="95">
                  <c:v>2</c:v>
                </c:pt>
                <c:pt idx="96">
                  <c:v>-2.27</c:v>
                </c:pt>
                <c:pt idx="97">
                  <c:v>-0.14000000000000001</c:v>
                </c:pt>
                <c:pt idx="98">
                  <c:v>5.15</c:v>
                </c:pt>
                <c:pt idx="99">
                  <c:v>1</c:v>
                </c:pt>
                <c:pt idx="100">
                  <c:v>-7.0000000000000007E-2</c:v>
                </c:pt>
                <c:pt idx="101">
                  <c:v>-0.8</c:v>
                </c:pt>
                <c:pt idx="102">
                  <c:v>-2.69</c:v>
                </c:pt>
                <c:pt idx="103">
                  <c:v>-4.3499999999999996</c:v>
                </c:pt>
                <c:pt idx="104">
                  <c:v>-2.88</c:v>
                </c:pt>
                <c:pt idx="105">
                  <c:v>-3.76</c:v>
                </c:pt>
                <c:pt idx="106">
                  <c:v>2.21</c:v>
                </c:pt>
                <c:pt idx="107">
                  <c:v>0.72</c:v>
                </c:pt>
                <c:pt idx="108">
                  <c:v>2.6</c:v>
                </c:pt>
                <c:pt idx="109">
                  <c:v>-1.39</c:v>
                </c:pt>
                <c:pt idx="110">
                  <c:v>-0.48</c:v>
                </c:pt>
                <c:pt idx="111">
                  <c:v>0.88</c:v>
                </c:pt>
                <c:pt idx="112">
                  <c:v>2.8</c:v>
                </c:pt>
                <c:pt idx="113">
                  <c:v>2.39</c:v>
                </c:pt>
                <c:pt idx="114">
                  <c:v>2.42</c:v>
                </c:pt>
                <c:pt idx="115">
                  <c:v>1.36</c:v>
                </c:pt>
                <c:pt idx="116">
                  <c:v>2.39</c:v>
                </c:pt>
                <c:pt idx="117">
                  <c:v>-0.78</c:v>
                </c:pt>
                <c:pt idx="118">
                  <c:v>1.04</c:v>
                </c:pt>
                <c:pt idx="119">
                  <c:v>-0.13</c:v>
                </c:pt>
                <c:pt idx="120">
                  <c:v>0.23</c:v>
                </c:pt>
                <c:pt idx="121">
                  <c:v>1.83</c:v>
                </c:pt>
                <c:pt idx="122">
                  <c:v>-1.35</c:v>
                </c:pt>
                <c:pt idx="123">
                  <c:v>0.26</c:v>
                </c:pt>
                <c:pt idx="124">
                  <c:v>0.65</c:v>
                </c:pt>
                <c:pt idx="125">
                  <c:v>0.52</c:v>
                </c:pt>
                <c:pt idx="126">
                  <c:v>0.91</c:v>
                </c:pt>
                <c:pt idx="127">
                  <c:v>0.4</c:v>
                </c:pt>
                <c:pt idx="128">
                  <c:v>-1.24</c:v>
                </c:pt>
                <c:pt idx="129">
                  <c:v>-4.17</c:v>
                </c:pt>
                <c:pt idx="130">
                  <c:v>-4</c:v>
                </c:pt>
                <c:pt idx="131">
                  <c:v>11.29</c:v>
                </c:pt>
                <c:pt idx="132">
                  <c:v>-0.21</c:v>
                </c:pt>
                <c:pt idx="133">
                  <c:v>4.3899999999999997</c:v>
                </c:pt>
                <c:pt idx="134">
                  <c:v>-2.17</c:v>
                </c:pt>
                <c:pt idx="135">
                  <c:v>-1.07</c:v>
                </c:pt>
                <c:pt idx="136">
                  <c:v>5.0999999999999996</c:v>
                </c:pt>
                <c:pt idx="137">
                  <c:v>-2.58</c:v>
                </c:pt>
                <c:pt idx="138">
                  <c:v>17.46</c:v>
                </c:pt>
                <c:pt idx="139">
                  <c:v>-2.54</c:v>
                </c:pt>
                <c:pt idx="140">
                  <c:v>-3.16</c:v>
                </c:pt>
                <c:pt idx="141">
                  <c:v>-1.34</c:v>
                </c:pt>
                <c:pt idx="142">
                  <c:v>3.73</c:v>
                </c:pt>
                <c:pt idx="143">
                  <c:v>4.2300000000000004</c:v>
                </c:pt>
                <c:pt idx="144">
                  <c:v>2.0099999999999998</c:v>
                </c:pt>
                <c:pt idx="145">
                  <c:v>-2.2799999999999998</c:v>
                </c:pt>
                <c:pt idx="146">
                  <c:v>-2.46</c:v>
                </c:pt>
                <c:pt idx="147">
                  <c:v>-1.8</c:v>
                </c:pt>
                <c:pt idx="148">
                  <c:v>3.16</c:v>
                </c:pt>
                <c:pt idx="149">
                  <c:v>3.49</c:v>
                </c:pt>
                <c:pt idx="150">
                  <c:v>-2.4700000000000002</c:v>
                </c:pt>
                <c:pt idx="151">
                  <c:v>-2.4</c:v>
                </c:pt>
                <c:pt idx="152">
                  <c:v>-1.25</c:v>
                </c:pt>
                <c:pt idx="153">
                  <c:v>1.22</c:v>
                </c:pt>
                <c:pt idx="154">
                  <c:v>0.97</c:v>
                </c:pt>
                <c:pt idx="155">
                  <c:v>2.76</c:v>
                </c:pt>
                <c:pt idx="156">
                  <c:v>4.4400000000000004</c:v>
                </c:pt>
                <c:pt idx="157">
                  <c:v>1.93</c:v>
                </c:pt>
                <c:pt idx="158">
                  <c:v>0.88</c:v>
                </c:pt>
                <c:pt idx="159">
                  <c:v>0.6</c:v>
                </c:pt>
                <c:pt idx="160">
                  <c:v>1.71</c:v>
                </c:pt>
                <c:pt idx="161">
                  <c:v>-2.88</c:v>
                </c:pt>
                <c:pt idx="162">
                  <c:v>-1.96</c:v>
                </c:pt>
                <c:pt idx="163">
                  <c:v>3.8</c:v>
                </c:pt>
                <c:pt idx="164">
                  <c:v>0.21</c:v>
                </c:pt>
                <c:pt idx="165">
                  <c:v>-2.4500000000000002</c:v>
                </c:pt>
                <c:pt idx="166">
                  <c:v>0.56000000000000005</c:v>
                </c:pt>
                <c:pt idx="167">
                  <c:v>-1.1299999999999999</c:v>
                </c:pt>
                <c:pt idx="168">
                  <c:v>1.65</c:v>
                </c:pt>
                <c:pt idx="169">
                  <c:v>1.86</c:v>
                </c:pt>
                <c:pt idx="170">
                  <c:v>1.26</c:v>
                </c:pt>
                <c:pt idx="171">
                  <c:v>-0.62</c:v>
                </c:pt>
                <c:pt idx="172">
                  <c:v>-1.27</c:v>
                </c:pt>
                <c:pt idx="173">
                  <c:v>-1.0900000000000001</c:v>
                </c:pt>
                <c:pt idx="174">
                  <c:v>-0.57999999999999996</c:v>
                </c:pt>
                <c:pt idx="175">
                  <c:v>-4.07</c:v>
                </c:pt>
                <c:pt idx="176">
                  <c:v>0.7</c:v>
                </c:pt>
                <c:pt idx="177">
                  <c:v>3.42</c:v>
                </c:pt>
                <c:pt idx="178">
                  <c:v>-0.22</c:v>
                </c:pt>
                <c:pt idx="179">
                  <c:v>1.22</c:v>
                </c:pt>
                <c:pt idx="180">
                  <c:v>0.34</c:v>
                </c:pt>
                <c:pt idx="181">
                  <c:v>1.72</c:v>
                </c:pt>
                <c:pt idx="182">
                  <c:v>-3.63</c:v>
                </c:pt>
                <c:pt idx="183">
                  <c:v>1.24</c:v>
                </c:pt>
                <c:pt idx="184">
                  <c:v>-0.52</c:v>
                </c:pt>
                <c:pt idx="185">
                  <c:v>0.95</c:v>
                </c:pt>
                <c:pt idx="186">
                  <c:v>2.94</c:v>
                </c:pt>
                <c:pt idx="187">
                  <c:v>0.14000000000000001</c:v>
                </c:pt>
                <c:pt idx="188">
                  <c:v>3.61</c:v>
                </c:pt>
                <c:pt idx="189">
                  <c:v>-0.78</c:v>
                </c:pt>
                <c:pt idx="190">
                  <c:v>-3.72</c:v>
                </c:pt>
                <c:pt idx="191">
                  <c:v>-0.32</c:v>
                </c:pt>
                <c:pt idx="192">
                  <c:v>1</c:v>
                </c:pt>
                <c:pt idx="193">
                  <c:v>-4.93</c:v>
                </c:pt>
                <c:pt idx="194">
                  <c:v>3.43</c:v>
                </c:pt>
                <c:pt idx="195">
                  <c:v>0.77</c:v>
                </c:pt>
                <c:pt idx="196">
                  <c:v>-1.56</c:v>
                </c:pt>
                <c:pt idx="197">
                  <c:v>2.1800000000000002</c:v>
                </c:pt>
                <c:pt idx="198">
                  <c:v>0.65</c:v>
                </c:pt>
                <c:pt idx="199">
                  <c:v>1.59</c:v>
                </c:pt>
                <c:pt idx="200">
                  <c:v>-0.56999999999999995</c:v>
                </c:pt>
                <c:pt idx="201">
                  <c:v>-0.96</c:v>
                </c:pt>
                <c:pt idx="202">
                  <c:v>1.57</c:v>
                </c:pt>
                <c:pt idx="203">
                  <c:v>-0.65</c:v>
                </c:pt>
                <c:pt idx="204">
                  <c:v>-0.55000000000000004</c:v>
                </c:pt>
                <c:pt idx="205">
                  <c:v>-2.2200000000000002</c:v>
                </c:pt>
                <c:pt idx="206">
                  <c:v>-0.55000000000000004</c:v>
                </c:pt>
                <c:pt idx="207">
                  <c:v>4.2</c:v>
                </c:pt>
                <c:pt idx="208">
                  <c:v>6.14</c:v>
                </c:pt>
                <c:pt idx="209">
                  <c:v>3.3</c:v>
                </c:pt>
                <c:pt idx="210">
                  <c:v>1.35</c:v>
                </c:pt>
                <c:pt idx="211">
                  <c:v>-1.68</c:v>
                </c:pt>
                <c:pt idx="212">
                  <c:v>1.48</c:v>
                </c:pt>
                <c:pt idx="213">
                  <c:v>2.84</c:v>
                </c:pt>
                <c:pt idx="214">
                  <c:v>-0.37</c:v>
                </c:pt>
                <c:pt idx="215">
                  <c:v>1.98</c:v>
                </c:pt>
                <c:pt idx="216">
                  <c:v>-4.3</c:v>
                </c:pt>
                <c:pt idx="217">
                  <c:v>1.85</c:v>
                </c:pt>
                <c:pt idx="218">
                  <c:v>0.06</c:v>
                </c:pt>
                <c:pt idx="219">
                  <c:v>-0.98</c:v>
                </c:pt>
                <c:pt idx="220">
                  <c:v>-0.84</c:v>
                </c:pt>
                <c:pt idx="221">
                  <c:v>0.67</c:v>
                </c:pt>
                <c:pt idx="222">
                  <c:v>0.31</c:v>
                </c:pt>
                <c:pt idx="223">
                  <c:v>2.46</c:v>
                </c:pt>
                <c:pt idx="224">
                  <c:v>-2.13</c:v>
                </c:pt>
                <c:pt idx="225">
                  <c:v>1.88</c:v>
                </c:pt>
                <c:pt idx="226">
                  <c:v>-1.02</c:v>
                </c:pt>
                <c:pt idx="227">
                  <c:v>-1.55</c:v>
                </c:pt>
                <c:pt idx="228">
                  <c:v>0.22</c:v>
                </c:pt>
                <c:pt idx="229">
                  <c:v>-1.57</c:v>
                </c:pt>
                <c:pt idx="230">
                  <c:v>-1.1499999999999999</c:v>
                </c:pt>
                <c:pt idx="231">
                  <c:v>2.61</c:v>
                </c:pt>
                <c:pt idx="232">
                  <c:v>3.4</c:v>
                </c:pt>
                <c:pt idx="233">
                  <c:v>-1.84</c:v>
                </c:pt>
                <c:pt idx="234">
                  <c:v>0.78</c:v>
                </c:pt>
                <c:pt idx="235">
                  <c:v>-0.05</c:v>
                </c:pt>
                <c:pt idx="236">
                  <c:v>3.06</c:v>
                </c:pt>
                <c:pt idx="237">
                  <c:v>0.7</c:v>
                </c:pt>
                <c:pt idx="238">
                  <c:v>-1.82</c:v>
                </c:pt>
                <c:pt idx="239">
                  <c:v>-0.96</c:v>
                </c:pt>
                <c:pt idx="240">
                  <c:v>0.85</c:v>
                </c:pt>
                <c:pt idx="241">
                  <c:v>0.6</c:v>
                </c:pt>
                <c:pt idx="242">
                  <c:v>-0.71</c:v>
                </c:pt>
                <c:pt idx="243">
                  <c:v>-1.56</c:v>
                </c:pt>
                <c:pt idx="244">
                  <c:v>0.25</c:v>
                </c:pt>
                <c:pt idx="245">
                  <c:v>0.52</c:v>
                </c:pt>
                <c:pt idx="246">
                  <c:v>-0.76</c:v>
                </c:pt>
                <c:pt idx="247">
                  <c:v>0.09</c:v>
                </c:pt>
                <c:pt idx="248">
                  <c:v>-1.65</c:v>
                </c:pt>
                <c:pt idx="249">
                  <c:v>0.69</c:v>
                </c:pt>
                <c:pt idx="250">
                  <c:v>-0.79</c:v>
                </c:pt>
                <c:pt idx="251">
                  <c:v>1.1499999999999999</c:v>
                </c:pt>
                <c:pt idx="252">
                  <c:v>0.51</c:v>
                </c:pt>
                <c:pt idx="253">
                  <c:v>1.03</c:v>
                </c:pt>
                <c:pt idx="254">
                  <c:v>-1.28</c:v>
                </c:pt>
                <c:pt idx="255">
                  <c:v>4.17</c:v>
                </c:pt>
                <c:pt idx="256">
                  <c:v>0.97</c:v>
                </c:pt>
                <c:pt idx="257">
                  <c:v>1.88</c:v>
                </c:pt>
                <c:pt idx="258">
                  <c:v>-0.21</c:v>
                </c:pt>
                <c:pt idx="259">
                  <c:v>-1.61</c:v>
                </c:pt>
                <c:pt idx="260">
                  <c:v>2.78</c:v>
                </c:pt>
                <c:pt idx="261">
                  <c:v>3.02</c:v>
                </c:pt>
                <c:pt idx="262">
                  <c:v>0.74</c:v>
                </c:pt>
                <c:pt idx="263">
                  <c:v>-1.02</c:v>
                </c:pt>
                <c:pt idx="264">
                  <c:v>-0.17</c:v>
                </c:pt>
                <c:pt idx="265">
                  <c:v>0.61</c:v>
                </c:pt>
                <c:pt idx="266">
                  <c:v>0.56999999999999995</c:v>
                </c:pt>
                <c:pt idx="267">
                  <c:v>1.22</c:v>
                </c:pt>
                <c:pt idx="268">
                  <c:v>-0.94</c:v>
                </c:pt>
                <c:pt idx="269">
                  <c:v>1.34</c:v>
                </c:pt>
                <c:pt idx="270">
                  <c:v>1.68</c:v>
                </c:pt>
                <c:pt idx="271">
                  <c:v>-0.12</c:v>
                </c:pt>
                <c:pt idx="272">
                  <c:v>1.04</c:v>
                </c:pt>
                <c:pt idx="273">
                  <c:v>-2.35</c:v>
                </c:pt>
                <c:pt idx="274">
                  <c:v>0.18</c:v>
                </c:pt>
                <c:pt idx="275">
                  <c:v>-1.49</c:v>
                </c:pt>
                <c:pt idx="276">
                  <c:v>0.39</c:v>
                </c:pt>
                <c:pt idx="277">
                  <c:v>1.33</c:v>
                </c:pt>
                <c:pt idx="278">
                  <c:v>0.6</c:v>
                </c:pt>
                <c:pt idx="279">
                  <c:v>0.14000000000000001</c:v>
                </c:pt>
                <c:pt idx="280">
                  <c:v>-1.9</c:v>
                </c:pt>
                <c:pt idx="281">
                  <c:v>1.71</c:v>
                </c:pt>
                <c:pt idx="282">
                  <c:v>1.85</c:v>
                </c:pt>
                <c:pt idx="283">
                  <c:v>0.2</c:v>
                </c:pt>
                <c:pt idx="284">
                  <c:v>-0.8</c:v>
                </c:pt>
                <c:pt idx="285">
                  <c:v>1.49</c:v>
                </c:pt>
                <c:pt idx="286">
                  <c:v>-2.19</c:v>
                </c:pt>
                <c:pt idx="287">
                  <c:v>-0.28000000000000003</c:v>
                </c:pt>
                <c:pt idx="288">
                  <c:v>-0.63</c:v>
                </c:pt>
                <c:pt idx="289">
                  <c:v>-2.06</c:v>
                </c:pt>
                <c:pt idx="290">
                  <c:v>-0.95</c:v>
                </c:pt>
                <c:pt idx="291">
                  <c:v>3.26</c:v>
                </c:pt>
                <c:pt idx="292">
                  <c:v>-1.1599999999999999</c:v>
                </c:pt>
                <c:pt idx="293">
                  <c:v>0.01</c:v>
                </c:pt>
                <c:pt idx="294">
                  <c:v>0.44</c:v>
                </c:pt>
                <c:pt idx="295">
                  <c:v>0.13</c:v>
                </c:pt>
                <c:pt idx="296">
                  <c:v>-1</c:v>
                </c:pt>
                <c:pt idx="297">
                  <c:v>-1.91</c:v>
                </c:pt>
                <c:pt idx="298">
                  <c:v>-1.46</c:v>
                </c:pt>
                <c:pt idx="299">
                  <c:v>1.87</c:v>
                </c:pt>
                <c:pt idx="300">
                  <c:v>-2.31</c:v>
                </c:pt>
                <c:pt idx="301">
                  <c:v>-2.0099999999999998</c:v>
                </c:pt>
                <c:pt idx="302">
                  <c:v>-0.18</c:v>
                </c:pt>
                <c:pt idx="303">
                  <c:v>0.23</c:v>
                </c:pt>
                <c:pt idx="304">
                  <c:v>1.8</c:v>
                </c:pt>
                <c:pt idx="305">
                  <c:v>0.45</c:v>
                </c:pt>
                <c:pt idx="306">
                  <c:v>-2.1</c:v>
                </c:pt>
                <c:pt idx="307">
                  <c:v>1.26</c:v>
                </c:pt>
                <c:pt idx="308">
                  <c:v>-0.26</c:v>
                </c:pt>
                <c:pt idx="309">
                  <c:v>-0.54</c:v>
                </c:pt>
                <c:pt idx="310">
                  <c:v>-3.49</c:v>
                </c:pt>
                <c:pt idx="311">
                  <c:v>5.21</c:v>
                </c:pt>
                <c:pt idx="312">
                  <c:v>3.24</c:v>
                </c:pt>
                <c:pt idx="313">
                  <c:v>7.0000000000000007E-2</c:v>
                </c:pt>
                <c:pt idx="314">
                  <c:v>1.56</c:v>
                </c:pt>
                <c:pt idx="315">
                  <c:v>2.38</c:v>
                </c:pt>
                <c:pt idx="316">
                  <c:v>1.57</c:v>
                </c:pt>
                <c:pt idx="317">
                  <c:v>2.34</c:v>
                </c:pt>
                <c:pt idx="318">
                  <c:v>1.94</c:v>
                </c:pt>
                <c:pt idx="319">
                  <c:v>0.41</c:v>
                </c:pt>
                <c:pt idx="320">
                  <c:v>-1.84</c:v>
                </c:pt>
                <c:pt idx="321">
                  <c:v>1.31</c:v>
                </c:pt>
                <c:pt idx="322">
                  <c:v>9.48</c:v>
                </c:pt>
                <c:pt idx="323">
                  <c:v>2.72</c:v>
                </c:pt>
                <c:pt idx="324">
                  <c:v>1.1299999999999999</c:v>
                </c:pt>
                <c:pt idx="325">
                  <c:v>-1.33</c:v>
                </c:pt>
                <c:pt idx="326">
                  <c:v>0.57999999999999996</c:v>
                </c:pt>
                <c:pt idx="327">
                  <c:v>1.3</c:v>
                </c:pt>
                <c:pt idx="328">
                  <c:v>-1.02</c:v>
                </c:pt>
                <c:pt idx="329">
                  <c:v>-0.36</c:v>
                </c:pt>
                <c:pt idx="330">
                  <c:v>-2.0099999999999998</c:v>
                </c:pt>
                <c:pt idx="331">
                  <c:v>-1.21</c:v>
                </c:pt>
                <c:pt idx="332">
                  <c:v>-1.71</c:v>
                </c:pt>
                <c:pt idx="333">
                  <c:v>-0.8</c:v>
                </c:pt>
                <c:pt idx="334">
                  <c:v>0.46</c:v>
                </c:pt>
                <c:pt idx="335">
                  <c:v>1.23</c:v>
                </c:pt>
                <c:pt idx="336">
                  <c:v>0.13</c:v>
                </c:pt>
                <c:pt idx="337">
                  <c:v>0.61</c:v>
                </c:pt>
                <c:pt idx="338">
                  <c:v>-1.48</c:v>
                </c:pt>
                <c:pt idx="339">
                  <c:v>3.01</c:v>
                </c:pt>
                <c:pt idx="340">
                  <c:v>-0.83</c:v>
                </c:pt>
                <c:pt idx="341">
                  <c:v>-0.19</c:v>
                </c:pt>
                <c:pt idx="342">
                  <c:v>1.51</c:v>
                </c:pt>
                <c:pt idx="343">
                  <c:v>-1.1599999999999999</c:v>
                </c:pt>
                <c:pt idx="344">
                  <c:v>0.32</c:v>
                </c:pt>
                <c:pt idx="345">
                  <c:v>-0.82</c:v>
                </c:pt>
                <c:pt idx="346">
                  <c:v>0.39</c:v>
                </c:pt>
                <c:pt idx="347">
                  <c:v>-0.47</c:v>
                </c:pt>
                <c:pt idx="348">
                  <c:v>-2.64</c:v>
                </c:pt>
                <c:pt idx="349">
                  <c:v>1.94</c:v>
                </c:pt>
                <c:pt idx="350">
                  <c:v>-1.01</c:v>
                </c:pt>
                <c:pt idx="351">
                  <c:v>1.38</c:v>
                </c:pt>
                <c:pt idx="352">
                  <c:v>0.21</c:v>
                </c:pt>
                <c:pt idx="353">
                  <c:v>-0.92</c:v>
                </c:pt>
                <c:pt idx="354">
                  <c:v>-0.95</c:v>
                </c:pt>
                <c:pt idx="355">
                  <c:v>-0.88</c:v>
                </c:pt>
                <c:pt idx="356">
                  <c:v>2.83</c:v>
                </c:pt>
                <c:pt idx="357">
                  <c:v>2.33</c:v>
                </c:pt>
                <c:pt idx="358">
                  <c:v>0.99</c:v>
                </c:pt>
                <c:pt idx="359">
                  <c:v>-0.33</c:v>
                </c:pt>
                <c:pt idx="360">
                  <c:v>0.25</c:v>
                </c:pt>
                <c:pt idx="361">
                  <c:v>-0.08</c:v>
                </c:pt>
                <c:pt idx="362">
                  <c:v>-0.4</c:v>
                </c:pt>
                <c:pt idx="363">
                  <c:v>4</c:v>
                </c:pt>
                <c:pt idx="364">
                  <c:v>-2.0099999999999998</c:v>
                </c:pt>
                <c:pt idx="365">
                  <c:v>1.04</c:v>
                </c:pt>
                <c:pt idx="366">
                  <c:v>-1.36</c:v>
                </c:pt>
                <c:pt idx="367">
                  <c:v>0.5</c:v>
                </c:pt>
                <c:pt idx="368">
                  <c:v>-0.66</c:v>
                </c:pt>
                <c:pt idx="369">
                  <c:v>1.36</c:v>
                </c:pt>
                <c:pt idx="370">
                  <c:v>0.02</c:v>
                </c:pt>
                <c:pt idx="371">
                  <c:v>0.53</c:v>
                </c:pt>
                <c:pt idx="372">
                  <c:v>-0.16</c:v>
                </c:pt>
                <c:pt idx="373">
                  <c:v>-0.92</c:v>
                </c:pt>
                <c:pt idx="374">
                  <c:v>0.32</c:v>
                </c:pt>
                <c:pt idx="375">
                  <c:v>-1.03</c:v>
                </c:pt>
                <c:pt idx="376">
                  <c:v>0.99</c:v>
                </c:pt>
                <c:pt idx="377">
                  <c:v>0.23</c:v>
                </c:pt>
                <c:pt idx="378">
                  <c:v>3.25</c:v>
                </c:pt>
                <c:pt idx="379">
                  <c:v>1.07</c:v>
                </c:pt>
                <c:pt idx="380">
                  <c:v>-0.97</c:v>
                </c:pt>
                <c:pt idx="381">
                  <c:v>-1.0900000000000001</c:v>
                </c:pt>
                <c:pt idx="382">
                  <c:v>1.46</c:v>
                </c:pt>
                <c:pt idx="383">
                  <c:v>-2.3199999999999998</c:v>
                </c:pt>
                <c:pt idx="384">
                  <c:v>-0.17</c:v>
                </c:pt>
                <c:pt idx="385">
                  <c:v>0.09</c:v>
                </c:pt>
                <c:pt idx="386">
                  <c:v>2.5</c:v>
                </c:pt>
                <c:pt idx="387">
                  <c:v>-0.56000000000000005</c:v>
                </c:pt>
                <c:pt idx="388">
                  <c:v>1.76</c:v>
                </c:pt>
                <c:pt idx="389">
                  <c:v>0.53</c:v>
                </c:pt>
                <c:pt idx="390">
                  <c:v>0.4</c:v>
                </c:pt>
                <c:pt idx="391">
                  <c:v>-1.82</c:v>
                </c:pt>
                <c:pt idx="392">
                  <c:v>0.61</c:v>
                </c:pt>
                <c:pt idx="393">
                  <c:v>-0.92</c:v>
                </c:pt>
                <c:pt idx="394">
                  <c:v>0.69</c:v>
                </c:pt>
                <c:pt idx="395">
                  <c:v>-0.1</c:v>
                </c:pt>
                <c:pt idx="396">
                  <c:v>-1.87</c:v>
                </c:pt>
                <c:pt idx="397">
                  <c:v>-0.49</c:v>
                </c:pt>
                <c:pt idx="398">
                  <c:v>0.18</c:v>
                </c:pt>
                <c:pt idx="399">
                  <c:v>-0.9</c:v>
                </c:pt>
                <c:pt idx="400">
                  <c:v>1.18</c:v>
                </c:pt>
                <c:pt idx="401">
                  <c:v>1.64</c:v>
                </c:pt>
                <c:pt idx="402">
                  <c:v>-6.63</c:v>
                </c:pt>
                <c:pt idx="403">
                  <c:v>0.51</c:v>
                </c:pt>
                <c:pt idx="404">
                  <c:v>-5.59</c:v>
                </c:pt>
                <c:pt idx="405">
                  <c:v>-2.41</c:v>
                </c:pt>
                <c:pt idx="406">
                  <c:v>5.39</c:v>
                </c:pt>
                <c:pt idx="407">
                  <c:v>-0.47</c:v>
                </c:pt>
                <c:pt idx="408">
                  <c:v>4.6900000000000004</c:v>
                </c:pt>
                <c:pt idx="409">
                  <c:v>1.95</c:v>
                </c:pt>
                <c:pt idx="410">
                  <c:v>1.47</c:v>
                </c:pt>
                <c:pt idx="411">
                  <c:v>-0.48</c:v>
                </c:pt>
                <c:pt idx="412">
                  <c:v>0.34</c:v>
                </c:pt>
                <c:pt idx="413">
                  <c:v>-0.97</c:v>
                </c:pt>
                <c:pt idx="414">
                  <c:v>-1.1000000000000001</c:v>
                </c:pt>
                <c:pt idx="415">
                  <c:v>0.81</c:v>
                </c:pt>
                <c:pt idx="416">
                  <c:v>-0.85</c:v>
                </c:pt>
                <c:pt idx="417">
                  <c:v>-2.17</c:v>
                </c:pt>
                <c:pt idx="418">
                  <c:v>-3.91</c:v>
                </c:pt>
                <c:pt idx="419">
                  <c:v>6.05</c:v>
                </c:pt>
                <c:pt idx="420">
                  <c:v>2.4700000000000002</c:v>
                </c:pt>
                <c:pt idx="421">
                  <c:v>1.85</c:v>
                </c:pt>
                <c:pt idx="422">
                  <c:v>1</c:v>
                </c:pt>
                <c:pt idx="423">
                  <c:v>0.47</c:v>
                </c:pt>
                <c:pt idx="424">
                  <c:v>1.52</c:v>
                </c:pt>
                <c:pt idx="425">
                  <c:v>-0.38</c:v>
                </c:pt>
                <c:pt idx="426">
                  <c:v>-0.92</c:v>
                </c:pt>
                <c:pt idx="427">
                  <c:v>-0.56000000000000005</c:v>
                </c:pt>
                <c:pt idx="428">
                  <c:v>2.44</c:v>
                </c:pt>
                <c:pt idx="429">
                  <c:v>-4.49</c:v>
                </c:pt>
                <c:pt idx="430">
                  <c:v>-1.1599999999999999</c:v>
                </c:pt>
                <c:pt idx="431">
                  <c:v>-0.53</c:v>
                </c:pt>
                <c:pt idx="432">
                  <c:v>-1.84</c:v>
                </c:pt>
                <c:pt idx="433">
                  <c:v>2.8</c:v>
                </c:pt>
                <c:pt idx="434">
                  <c:v>0.95</c:v>
                </c:pt>
                <c:pt idx="435">
                  <c:v>-0.57999999999999996</c:v>
                </c:pt>
                <c:pt idx="436">
                  <c:v>-2.39</c:v>
                </c:pt>
                <c:pt idx="437">
                  <c:v>-1.9</c:v>
                </c:pt>
                <c:pt idx="438">
                  <c:v>-2.63</c:v>
                </c:pt>
                <c:pt idx="439">
                  <c:v>0.51</c:v>
                </c:pt>
                <c:pt idx="440">
                  <c:v>0.52</c:v>
                </c:pt>
                <c:pt idx="441">
                  <c:v>1.46</c:v>
                </c:pt>
                <c:pt idx="442">
                  <c:v>-3.35</c:v>
                </c:pt>
                <c:pt idx="443">
                  <c:v>-0.02</c:v>
                </c:pt>
                <c:pt idx="444">
                  <c:v>-1.44</c:v>
                </c:pt>
                <c:pt idx="445">
                  <c:v>2.27</c:v>
                </c:pt>
                <c:pt idx="446">
                  <c:v>3.26</c:v>
                </c:pt>
                <c:pt idx="447">
                  <c:v>0.61</c:v>
                </c:pt>
                <c:pt idx="448">
                  <c:v>1.02</c:v>
                </c:pt>
                <c:pt idx="449">
                  <c:v>-0.36</c:v>
                </c:pt>
                <c:pt idx="450">
                  <c:v>-1.35</c:v>
                </c:pt>
                <c:pt idx="451">
                  <c:v>0.12</c:v>
                </c:pt>
                <c:pt idx="452">
                  <c:v>0.91</c:v>
                </c:pt>
                <c:pt idx="453">
                  <c:v>3.59</c:v>
                </c:pt>
                <c:pt idx="454">
                  <c:v>-1.86</c:v>
                </c:pt>
                <c:pt idx="455">
                  <c:v>-2.0099999999999998</c:v>
                </c:pt>
                <c:pt idx="456">
                  <c:v>-2.98</c:v>
                </c:pt>
                <c:pt idx="457">
                  <c:v>2.2599999999999998</c:v>
                </c:pt>
                <c:pt idx="458">
                  <c:v>0.92</c:v>
                </c:pt>
                <c:pt idx="459">
                  <c:v>-2.93</c:v>
                </c:pt>
                <c:pt idx="460">
                  <c:v>-1</c:v>
                </c:pt>
                <c:pt idx="461">
                  <c:v>1.02</c:v>
                </c:pt>
                <c:pt idx="462">
                  <c:v>-4.2300000000000004</c:v>
                </c:pt>
                <c:pt idx="463">
                  <c:v>-0.11</c:v>
                </c:pt>
                <c:pt idx="464">
                  <c:v>4.01</c:v>
                </c:pt>
                <c:pt idx="465">
                  <c:v>0.95</c:v>
                </c:pt>
                <c:pt idx="466">
                  <c:v>-0.19</c:v>
                </c:pt>
                <c:pt idx="467">
                  <c:v>0.5</c:v>
                </c:pt>
                <c:pt idx="468">
                  <c:v>-3.02</c:v>
                </c:pt>
                <c:pt idx="469">
                  <c:v>-6.76</c:v>
                </c:pt>
                <c:pt idx="470">
                  <c:v>-4.3499999999999996</c:v>
                </c:pt>
                <c:pt idx="471">
                  <c:v>-0.51</c:v>
                </c:pt>
                <c:pt idx="472">
                  <c:v>4.24</c:v>
                </c:pt>
                <c:pt idx="473">
                  <c:v>-1.22</c:v>
                </c:pt>
                <c:pt idx="474">
                  <c:v>2.1800000000000002</c:v>
                </c:pt>
                <c:pt idx="475">
                  <c:v>-0.16</c:v>
                </c:pt>
                <c:pt idx="476">
                  <c:v>0.2</c:v>
                </c:pt>
                <c:pt idx="477">
                  <c:v>6.17</c:v>
                </c:pt>
                <c:pt idx="478">
                  <c:v>-0.48</c:v>
                </c:pt>
                <c:pt idx="479">
                  <c:v>-1.05</c:v>
                </c:pt>
                <c:pt idx="480">
                  <c:v>-1.94</c:v>
                </c:pt>
                <c:pt idx="481">
                  <c:v>2.08</c:v>
                </c:pt>
                <c:pt idx="482">
                  <c:v>-2.87</c:v>
                </c:pt>
                <c:pt idx="483">
                  <c:v>1.73</c:v>
                </c:pt>
                <c:pt idx="484">
                  <c:v>1.64</c:v>
                </c:pt>
                <c:pt idx="485">
                  <c:v>0.91</c:v>
                </c:pt>
                <c:pt idx="486">
                  <c:v>3.7</c:v>
                </c:pt>
                <c:pt idx="487">
                  <c:v>-1.1499999999999999</c:v>
                </c:pt>
                <c:pt idx="488">
                  <c:v>-1.55</c:v>
                </c:pt>
                <c:pt idx="489">
                  <c:v>-1.19</c:v>
                </c:pt>
                <c:pt idx="490">
                  <c:v>0.79</c:v>
                </c:pt>
                <c:pt idx="491">
                  <c:v>-3.78</c:v>
                </c:pt>
                <c:pt idx="492">
                  <c:v>-0.48</c:v>
                </c:pt>
                <c:pt idx="493">
                  <c:v>-3.3</c:v>
                </c:pt>
                <c:pt idx="494">
                  <c:v>-0.31</c:v>
                </c:pt>
                <c:pt idx="495">
                  <c:v>1.96</c:v>
                </c:pt>
                <c:pt idx="496">
                  <c:v>-0.91</c:v>
                </c:pt>
                <c:pt idx="497">
                  <c:v>1.6</c:v>
                </c:pt>
                <c:pt idx="498">
                  <c:v>-0.48</c:v>
                </c:pt>
                <c:pt idx="499">
                  <c:v>0.27</c:v>
                </c:pt>
                <c:pt idx="500">
                  <c:v>2.34</c:v>
                </c:pt>
                <c:pt idx="501">
                  <c:v>0.7</c:v>
                </c:pt>
                <c:pt idx="502">
                  <c:v>-1.43</c:v>
                </c:pt>
                <c:pt idx="503">
                  <c:v>-2.11</c:v>
                </c:pt>
                <c:pt idx="504">
                  <c:v>-0.04</c:v>
                </c:pt>
                <c:pt idx="505">
                  <c:v>-2.71</c:v>
                </c:pt>
                <c:pt idx="506">
                  <c:v>0.45</c:v>
                </c:pt>
                <c:pt idx="507">
                  <c:v>2.84</c:v>
                </c:pt>
                <c:pt idx="508">
                  <c:v>-2.89</c:v>
                </c:pt>
                <c:pt idx="509">
                  <c:v>-1.3</c:v>
                </c:pt>
                <c:pt idx="510">
                  <c:v>1.37</c:v>
                </c:pt>
                <c:pt idx="511">
                  <c:v>1.1000000000000001</c:v>
                </c:pt>
                <c:pt idx="512">
                  <c:v>-5.23</c:v>
                </c:pt>
                <c:pt idx="513">
                  <c:v>-3.72</c:v>
                </c:pt>
                <c:pt idx="514">
                  <c:v>-3.12</c:v>
                </c:pt>
                <c:pt idx="515">
                  <c:v>-0.95</c:v>
                </c:pt>
                <c:pt idx="516">
                  <c:v>-1.61</c:v>
                </c:pt>
                <c:pt idx="517">
                  <c:v>-0.72</c:v>
                </c:pt>
                <c:pt idx="518">
                  <c:v>2.5499999999999998</c:v>
                </c:pt>
                <c:pt idx="519">
                  <c:v>-0.92</c:v>
                </c:pt>
                <c:pt idx="520">
                  <c:v>3.41</c:v>
                </c:pt>
                <c:pt idx="521">
                  <c:v>-5.62</c:v>
                </c:pt>
                <c:pt idx="522">
                  <c:v>0.6</c:v>
                </c:pt>
                <c:pt idx="523">
                  <c:v>-1.1599999999999999</c:v>
                </c:pt>
                <c:pt idx="524">
                  <c:v>1.67</c:v>
                </c:pt>
                <c:pt idx="525">
                  <c:v>-1.47</c:v>
                </c:pt>
                <c:pt idx="526">
                  <c:v>0.89</c:v>
                </c:pt>
                <c:pt idx="527">
                  <c:v>3.57</c:v>
                </c:pt>
                <c:pt idx="528">
                  <c:v>3.3</c:v>
                </c:pt>
                <c:pt idx="529">
                  <c:v>-2.21</c:v>
                </c:pt>
                <c:pt idx="530">
                  <c:v>-4.91</c:v>
                </c:pt>
                <c:pt idx="531">
                  <c:v>4.01</c:v>
                </c:pt>
                <c:pt idx="532">
                  <c:v>-3.25</c:v>
                </c:pt>
                <c:pt idx="533">
                  <c:v>0.15</c:v>
                </c:pt>
                <c:pt idx="534">
                  <c:v>0.62</c:v>
                </c:pt>
                <c:pt idx="535">
                  <c:v>-2.74</c:v>
                </c:pt>
                <c:pt idx="536">
                  <c:v>-3.84</c:v>
                </c:pt>
                <c:pt idx="537">
                  <c:v>-3.14</c:v>
                </c:pt>
                <c:pt idx="538">
                  <c:v>-5.76</c:v>
                </c:pt>
                <c:pt idx="539">
                  <c:v>1.75</c:v>
                </c:pt>
                <c:pt idx="540">
                  <c:v>0.47</c:v>
                </c:pt>
                <c:pt idx="541">
                  <c:v>-6.21</c:v>
                </c:pt>
                <c:pt idx="542">
                  <c:v>7.23</c:v>
                </c:pt>
                <c:pt idx="543">
                  <c:v>1.5</c:v>
                </c:pt>
                <c:pt idx="544">
                  <c:v>0.54</c:v>
                </c:pt>
                <c:pt idx="545">
                  <c:v>0.59</c:v>
                </c:pt>
                <c:pt idx="546">
                  <c:v>2.34</c:v>
                </c:pt>
                <c:pt idx="547">
                  <c:v>0.7</c:v>
                </c:pt>
                <c:pt idx="548">
                  <c:v>0.1</c:v>
                </c:pt>
                <c:pt idx="549">
                  <c:v>-0.13</c:v>
                </c:pt>
                <c:pt idx="550">
                  <c:v>-1</c:v>
                </c:pt>
                <c:pt idx="551">
                  <c:v>3.61</c:v>
                </c:pt>
                <c:pt idx="552">
                  <c:v>-0.3</c:v>
                </c:pt>
                <c:pt idx="553">
                  <c:v>-4.2</c:v>
                </c:pt>
                <c:pt idx="554">
                  <c:v>1.1599999999999999</c:v>
                </c:pt>
                <c:pt idx="555">
                  <c:v>-0.34</c:v>
                </c:pt>
                <c:pt idx="556">
                  <c:v>-0.56999999999999995</c:v>
                </c:pt>
                <c:pt idx="557">
                  <c:v>0.83</c:v>
                </c:pt>
                <c:pt idx="558">
                  <c:v>-1.56</c:v>
                </c:pt>
                <c:pt idx="559">
                  <c:v>-1.46</c:v>
                </c:pt>
                <c:pt idx="560">
                  <c:v>3.15</c:v>
                </c:pt>
                <c:pt idx="561">
                  <c:v>0.19</c:v>
                </c:pt>
                <c:pt idx="562">
                  <c:v>3.16</c:v>
                </c:pt>
                <c:pt idx="563">
                  <c:v>1.5</c:v>
                </c:pt>
                <c:pt idx="564">
                  <c:v>0.43</c:v>
                </c:pt>
                <c:pt idx="565">
                  <c:v>-0.17</c:v>
                </c:pt>
                <c:pt idx="566">
                  <c:v>0.91</c:v>
                </c:pt>
                <c:pt idx="567">
                  <c:v>-1.4</c:v>
                </c:pt>
                <c:pt idx="568">
                  <c:v>1.25</c:v>
                </c:pt>
                <c:pt idx="569">
                  <c:v>2</c:v>
                </c:pt>
                <c:pt idx="570">
                  <c:v>0.8</c:v>
                </c:pt>
                <c:pt idx="571">
                  <c:v>-0.85</c:v>
                </c:pt>
                <c:pt idx="572">
                  <c:v>-2.56</c:v>
                </c:pt>
                <c:pt idx="573">
                  <c:v>-1.76</c:v>
                </c:pt>
                <c:pt idx="574">
                  <c:v>-3.39</c:v>
                </c:pt>
                <c:pt idx="575">
                  <c:v>-0.01</c:v>
                </c:pt>
                <c:pt idx="576">
                  <c:v>1.46</c:v>
                </c:pt>
                <c:pt idx="577">
                  <c:v>-0.35</c:v>
                </c:pt>
                <c:pt idx="578">
                  <c:v>1.96</c:v>
                </c:pt>
                <c:pt idx="579">
                  <c:v>1.24</c:v>
                </c:pt>
                <c:pt idx="580">
                  <c:v>2.08</c:v>
                </c:pt>
                <c:pt idx="581">
                  <c:v>0.25</c:v>
                </c:pt>
                <c:pt idx="582">
                  <c:v>-0.12</c:v>
                </c:pt>
                <c:pt idx="583">
                  <c:v>0.63</c:v>
                </c:pt>
                <c:pt idx="584">
                  <c:v>-0.38</c:v>
                </c:pt>
                <c:pt idx="585">
                  <c:v>-2.17</c:v>
                </c:pt>
                <c:pt idx="586">
                  <c:v>-4.51</c:v>
                </c:pt>
                <c:pt idx="587">
                  <c:v>0.6</c:v>
                </c:pt>
                <c:pt idx="588">
                  <c:v>0.6</c:v>
                </c:pt>
                <c:pt idx="589">
                  <c:v>2.36</c:v>
                </c:pt>
                <c:pt idx="590">
                  <c:v>-2.71</c:v>
                </c:pt>
                <c:pt idx="591">
                  <c:v>-1.34</c:v>
                </c:pt>
                <c:pt idx="592">
                  <c:v>-0.14000000000000001</c:v>
                </c:pt>
                <c:pt idx="593">
                  <c:v>-0.22</c:v>
                </c:pt>
                <c:pt idx="594">
                  <c:v>-0.77</c:v>
                </c:pt>
                <c:pt idx="595">
                  <c:v>-1.29</c:v>
                </c:pt>
                <c:pt idx="596">
                  <c:v>-1.95</c:v>
                </c:pt>
                <c:pt idx="597">
                  <c:v>3.29</c:v>
                </c:pt>
                <c:pt idx="598">
                  <c:v>1.39</c:v>
                </c:pt>
                <c:pt idx="599">
                  <c:v>1.04</c:v>
                </c:pt>
                <c:pt idx="600">
                  <c:v>1.46</c:v>
                </c:pt>
                <c:pt idx="601">
                  <c:v>-5.66</c:v>
                </c:pt>
                <c:pt idx="602">
                  <c:v>-0.86</c:v>
                </c:pt>
                <c:pt idx="603">
                  <c:v>-0.76</c:v>
                </c:pt>
                <c:pt idx="604">
                  <c:v>-1.7</c:v>
                </c:pt>
                <c:pt idx="605">
                  <c:v>0.95</c:v>
                </c:pt>
                <c:pt idx="606">
                  <c:v>-2.5099999999999998</c:v>
                </c:pt>
                <c:pt idx="607">
                  <c:v>-1.88</c:v>
                </c:pt>
                <c:pt idx="608">
                  <c:v>-0.78</c:v>
                </c:pt>
                <c:pt idx="609">
                  <c:v>-1.65</c:v>
                </c:pt>
                <c:pt idx="610">
                  <c:v>-1.1399999999999999</c:v>
                </c:pt>
                <c:pt idx="611">
                  <c:v>-0.05</c:v>
                </c:pt>
                <c:pt idx="612">
                  <c:v>2.2200000000000002</c:v>
                </c:pt>
                <c:pt idx="613">
                  <c:v>-4.03</c:v>
                </c:pt>
                <c:pt idx="614">
                  <c:v>1.63</c:v>
                </c:pt>
                <c:pt idx="615">
                  <c:v>4.5599999999999996</c:v>
                </c:pt>
                <c:pt idx="616">
                  <c:v>6.35</c:v>
                </c:pt>
                <c:pt idx="617">
                  <c:v>-1.36</c:v>
                </c:pt>
                <c:pt idx="618">
                  <c:v>-1.1299999999999999</c:v>
                </c:pt>
                <c:pt idx="619">
                  <c:v>-4.07</c:v>
                </c:pt>
                <c:pt idx="620">
                  <c:v>2.27</c:v>
                </c:pt>
                <c:pt idx="621">
                  <c:v>0.32</c:v>
                </c:pt>
                <c:pt idx="622">
                  <c:v>-0.57999999999999996</c:v>
                </c:pt>
                <c:pt idx="623">
                  <c:v>0.51</c:v>
                </c:pt>
                <c:pt idx="624">
                  <c:v>-2.8</c:v>
                </c:pt>
                <c:pt idx="625">
                  <c:v>3.36</c:v>
                </c:pt>
                <c:pt idx="626">
                  <c:v>1.37</c:v>
                </c:pt>
                <c:pt idx="627">
                  <c:v>-4.76</c:v>
                </c:pt>
                <c:pt idx="628">
                  <c:v>-0.81</c:v>
                </c:pt>
                <c:pt idx="629">
                  <c:v>2.56</c:v>
                </c:pt>
                <c:pt idx="630">
                  <c:v>0.13</c:v>
                </c:pt>
                <c:pt idx="631">
                  <c:v>2.7</c:v>
                </c:pt>
                <c:pt idx="632">
                  <c:v>1.39</c:v>
                </c:pt>
                <c:pt idx="633">
                  <c:v>-1.45</c:v>
                </c:pt>
                <c:pt idx="634">
                  <c:v>-0.59</c:v>
                </c:pt>
                <c:pt idx="635">
                  <c:v>-2.0499999999999998</c:v>
                </c:pt>
                <c:pt idx="636">
                  <c:v>1.77</c:v>
                </c:pt>
                <c:pt idx="637">
                  <c:v>-12.5</c:v>
                </c:pt>
                <c:pt idx="638">
                  <c:v>-2.35</c:v>
                </c:pt>
                <c:pt idx="639">
                  <c:v>2.48</c:v>
                </c:pt>
                <c:pt idx="640">
                  <c:v>3.61</c:v>
                </c:pt>
                <c:pt idx="641">
                  <c:v>0.97</c:v>
                </c:pt>
                <c:pt idx="642">
                  <c:v>-1.57</c:v>
                </c:pt>
                <c:pt idx="643">
                  <c:v>10.69</c:v>
                </c:pt>
                <c:pt idx="644">
                  <c:v>2.2799999999999998</c:v>
                </c:pt>
                <c:pt idx="645">
                  <c:v>-3.28</c:v>
                </c:pt>
                <c:pt idx="646">
                  <c:v>0.52</c:v>
                </c:pt>
                <c:pt idx="647">
                  <c:v>0.21</c:v>
                </c:pt>
                <c:pt idx="648">
                  <c:v>-3.41</c:v>
                </c:pt>
                <c:pt idx="649">
                  <c:v>0.25</c:v>
                </c:pt>
                <c:pt idx="650">
                  <c:v>1.01</c:v>
                </c:pt>
                <c:pt idx="651">
                  <c:v>2.74</c:v>
                </c:pt>
                <c:pt idx="652">
                  <c:v>0.43</c:v>
                </c:pt>
                <c:pt idx="653">
                  <c:v>0.94</c:v>
                </c:pt>
                <c:pt idx="654">
                  <c:v>-2.86</c:v>
                </c:pt>
                <c:pt idx="655">
                  <c:v>1.74</c:v>
                </c:pt>
                <c:pt idx="656">
                  <c:v>3.72</c:v>
                </c:pt>
                <c:pt idx="657">
                  <c:v>-0.14000000000000001</c:v>
                </c:pt>
                <c:pt idx="658">
                  <c:v>-0.68</c:v>
                </c:pt>
                <c:pt idx="659">
                  <c:v>-2.92</c:v>
                </c:pt>
                <c:pt idx="660">
                  <c:v>-0.09</c:v>
                </c:pt>
                <c:pt idx="661">
                  <c:v>-0.32</c:v>
                </c:pt>
                <c:pt idx="662">
                  <c:v>0.31</c:v>
                </c:pt>
                <c:pt idx="663">
                  <c:v>-0.46</c:v>
                </c:pt>
                <c:pt idx="664">
                  <c:v>1.19</c:v>
                </c:pt>
                <c:pt idx="665">
                  <c:v>4.6900000000000004</c:v>
                </c:pt>
                <c:pt idx="666">
                  <c:v>-2.02</c:v>
                </c:pt>
                <c:pt idx="667">
                  <c:v>-2.96</c:v>
                </c:pt>
                <c:pt idx="668">
                  <c:v>-2.34</c:v>
                </c:pt>
                <c:pt idx="669">
                  <c:v>-2.1</c:v>
                </c:pt>
                <c:pt idx="670">
                  <c:v>0.71</c:v>
                </c:pt>
                <c:pt idx="671">
                  <c:v>1.61</c:v>
                </c:pt>
                <c:pt idx="672">
                  <c:v>-1.17</c:v>
                </c:pt>
                <c:pt idx="673">
                  <c:v>1.07</c:v>
                </c:pt>
                <c:pt idx="674">
                  <c:v>-0.37</c:v>
                </c:pt>
                <c:pt idx="675">
                  <c:v>-2.0499999999999998</c:v>
                </c:pt>
                <c:pt idx="676">
                  <c:v>4.1900000000000004</c:v>
                </c:pt>
                <c:pt idx="677">
                  <c:v>-1.1200000000000001</c:v>
                </c:pt>
                <c:pt idx="678">
                  <c:v>1.96</c:v>
                </c:pt>
                <c:pt idx="679">
                  <c:v>1.67</c:v>
                </c:pt>
                <c:pt idx="680">
                  <c:v>-1.61</c:v>
                </c:pt>
                <c:pt idx="681">
                  <c:v>3.55</c:v>
                </c:pt>
                <c:pt idx="682">
                  <c:v>7.0000000000000007E-2</c:v>
                </c:pt>
                <c:pt idx="683">
                  <c:v>0.26</c:v>
                </c:pt>
                <c:pt idx="684">
                  <c:v>2.7</c:v>
                </c:pt>
                <c:pt idx="685">
                  <c:v>0.61</c:v>
                </c:pt>
                <c:pt idx="686">
                  <c:v>1.53</c:v>
                </c:pt>
                <c:pt idx="687">
                  <c:v>-0.43</c:v>
                </c:pt>
                <c:pt idx="688">
                  <c:v>-0.33</c:v>
                </c:pt>
                <c:pt idx="689">
                  <c:v>-0.46</c:v>
                </c:pt>
                <c:pt idx="690">
                  <c:v>0.95</c:v>
                </c:pt>
                <c:pt idx="691">
                  <c:v>1.92</c:v>
                </c:pt>
                <c:pt idx="692">
                  <c:v>-1.81</c:v>
                </c:pt>
                <c:pt idx="693">
                  <c:v>0.49</c:v>
                </c:pt>
                <c:pt idx="694">
                  <c:v>2.4</c:v>
                </c:pt>
                <c:pt idx="695">
                  <c:v>-0.35</c:v>
                </c:pt>
                <c:pt idx="696">
                  <c:v>-0.81</c:v>
                </c:pt>
                <c:pt idx="697">
                  <c:v>2.8</c:v>
                </c:pt>
                <c:pt idx="698">
                  <c:v>-2.92</c:v>
                </c:pt>
                <c:pt idx="699">
                  <c:v>3.08</c:v>
                </c:pt>
                <c:pt idx="700">
                  <c:v>-1.7</c:v>
                </c:pt>
                <c:pt idx="701">
                  <c:v>-3.02</c:v>
                </c:pt>
                <c:pt idx="702">
                  <c:v>0.64</c:v>
                </c:pt>
                <c:pt idx="703">
                  <c:v>-3.52</c:v>
                </c:pt>
                <c:pt idx="704">
                  <c:v>3.27</c:v>
                </c:pt>
                <c:pt idx="705">
                  <c:v>0.57999999999999996</c:v>
                </c:pt>
                <c:pt idx="706">
                  <c:v>1.35</c:v>
                </c:pt>
                <c:pt idx="707">
                  <c:v>0.4</c:v>
                </c:pt>
                <c:pt idx="708">
                  <c:v>0.28999999999999998</c:v>
                </c:pt>
                <c:pt idx="709">
                  <c:v>-3.19</c:v>
                </c:pt>
                <c:pt idx="710">
                  <c:v>0.02</c:v>
                </c:pt>
                <c:pt idx="711">
                  <c:v>-2.99</c:v>
                </c:pt>
                <c:pt idx="712">
                  <c:v>0.04</c:v>
                </c:pt>
                <c:pt idx="713">
                  <c:v>0.62</c:v>
                </c:pt>
                <c:pt idx="714">
                  <c:v>-1.46</c:v>
                </c:pt>
                <c:pt idx="715">
                  <c:v>-0.5</c:v>
                </c:pt>
                <c:pt idx="716">
                  <c:v>3.65</c:v>
                </c:pt>
                <c:pt idx="717">
                  <c:v>0.54</c:v>
                </c:pt>
                <c:pt idx="718">
                  <c:v>-2.0499999999999998</c:v>
                </c:pt>
                <c:pt idx="719">
                  <c:v>1.19</c:v>
                </c:pt>
                <c:pt idx="720">
                  <c:v>-2.17</c:v>
                </c:pt>
                <c:pt idx="721">
                  <c:v>-2.0499999999999998</c:v>
                </c:pt>
                <c:pt idx="722">
                  <c:v>1.08</c:v>
                </c:pt>
                <c:pt idx="723">
                  <c:v>-3.12</c:v>
                </c:pt>
                <c:pt idx="724">
                  <c:v>-5.54</c:v>
                </c:pt>
                <c:pt idx="725">
                  <c:v>-2.75</c:v>
                </c:pt>
                <c:pt idx="726">
                  <c:v>0.11</c:v>
                </c:pt>
                <c:pt idx="727">
                  <c:v>-2.62</c:v>
                </c:pt>
                <c:pt idx="728">
                  <c:v>1.89</c:v>
                </c:pt>
                <c:pt idx="729">
                  <c:v>-1.71</c:v>
                </c:pt>
                <c:pt idx="730">
                  <c:v>0.28999999999999998</c:v>
                </c:pt>
                <c:pt idx="731">
                  <c:v>1.75</c:v>
                </c:pt>
                <c:pt idx="732">
                  <c:v>-5.47</c:v>
                </c:pt>
                <c:pt idx="733">
                  <c:v>-2.78</c:v>
                </c:pt>
                <c:pt idx="734">
                  <c:v>0.18</c:v>
                </c:pt>
                <c:pt idx="735">
                  <c:v>1.64</c:v>
                </c:pt>
                <c:pt idx="736">
                  <c:v>-1.02</c:v>
                </c:pt>
                <c:pt idx="737">
                  <c:v>1.74</c:v>
                </c:pt>
                <c:pt idx="738">
                  <c:v>0.38</c:v>
                </c:pt>
                <c:pt idx="739">
                  <c:v>3.02</c:v>
                </c:pt>
                <c:pt idx="740">
                  <c:v>-0.11</c:v>
                </c:pt>
                <c:pt idx="741">
                  <c:v>-3.19</c:v>
                </c:pt>
                <c:pt idx="742">
                  <c:v>-1.76</c:v>
                </c:pt>
                <c:pt idx="743">
                  <c:v>-0.06</c:v>
                </c:pt>
                <c:pt idx="744">
                  <c:v>-1.62</c:v>
                </c:pt>
                <c:pt idx="745">
                  <c:v>0.88</c:v>
                </c:pt>
                <c:pt idx="746">
                  <c:v>-1.6</c:v>
                </c:pt>
                <c:pt idx="747">
                  <c:v>0.46</c:v>
                </c:pt>
                <c:pt idx="748">
                  <c:v>-1.1000000000000001</c:v>
                </c:pt>
                <c:pt idx="749">
                  <c:v>3.5</c:v>
                </c:pt>
                <c:pt idx="750">
                  <c:v>-1.2</c:v>
                </c:pt>
                <c:pt idx="751">
                  <c:v>0.24</c:v>
                </c:pt>
                <c:pt idx="752">
                  <c:v>-1.62</c:v>
                </c:pt>
                <c:pt idx="753">
                  <c:v>-1.76</c:v>
                </c:pt>
              </c:numCache>
            </c:numRef>
          </c:val>
          <c:smooth val="0"/>
        </c:ser>
        <c:ser>
          <c:idx val="1"/>
          <c:order val="1"/>
          <c:tx>
            <c:v>XLE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Charts!$B$3:$B$756</c:f>
              <c:numCache>
                <c:formatCode>General</c:formatCode>
                <c:ptCount val="754"/>
                <c:pt idx="0">
                  <c:v>0.23</c:v>
                </c:pt>
                <c:pt idx="1">
                  <c:v>2.17</c:v>
                </c:pt>
                <c:pt idx="2">
                  <c:v>2.29</c:v>
                </c:pt>
                <c:pt idx="3">
                  <c:v>7.41</c:v>
                </c:pt>
                <c:pt idx="4">
                  <c:v>-2.21</c:v>
                </c:pt>
                <c:pt idx="5">
                  <c:v>-5.66</c:v>
                </c:pt>
                <c:pt idx="6">
                  <c:v>3.46</c:v>
                </c:pt>
                <c:pt idx="7">
                  <c:v>0.08</c:v>
                </c:pt>
                <c:pt idx="8">
                  <c:v>-2.61</c:v>
                </c:pt>
                <c:pt idx="9">
                  <c:v>2.6</c:v>
                </c:pt>
                <c:pt idx="10">
                  <c:v>4.5599999999999996</c:v>
                </c:pt>
                <c:pt idx="11">
                  <c:v>-1.75</c:v>
                </c:pt>
                <c:pt idx="12">
                  <c:v>-1.76</c:v>
                </c:pt>
                <c:pt idx="13">
                  <c:v>-4.54</c:v>
                </c:pt>
                <c:pt idx="14">
                  <c:v>1.1200000000000001</c:v>
                </c:pt>
                <c:pt idx="15">
                  <c:v>-0.39</c:v>
                </c:pt>
                <c:pt idx="16">
                  <c:v>8.17</c:v>
                </c:pt>
                <c:pt idx="17">
                  <c:v>-2.8</c:v>
                </c:pt>
                <c:pt idx="18">
                  <c:v>3.99</c:v>
                </c:pt>
                <c:pt idx="19">
                  <c:v>-1.6</c:v>
                </c:pt>
                <c:pt idx="20">
                  <c:v>-0.62</c:v>
                </c:pt>
                <c:pt idx="21">
                  <c:v>2.78</c:v>
                </c:pt>
                <c:pt idx="22">
                  <c:v>1.29</c:v>
                </c:pt>
                <c:pt idx="23">
                  <c:v>-2.8</c:v>
                </c:pt>
                <c:pt idx="24">
                  <c:v>-0.46</c:v>
                </c:pt>
                <c:pt idx="25">
                  <c:v>1.75</c:v>
                </c:pt>
                <c:pt idx="26">
                  <c:v>2.79</c:v>
                </c:pt>
                <c:pt idx="27">
                  <c:v>2.94</c:v>
                </c:pt>
                <c:pt idx="28">
                  <c:v>0.02</c:v>
                </c:pt>
                <c:pt idx="29">
                  <c:v>7.43</c:v>
                </c:pt>
                <c:pt idx="30">
                  <c:v>4.5</c:v>
                </c:pt>
                <c:pt idx="31">
                  <c:v>-3.76</c:v>
                </c:pt>
                <c:pt idx="32">
                  <c:v>-4.92</c:v>
                </c:pt>
                <c:pt idx="33">
                  <c:v>-9.42</c:v>
                </c:pt>
                <c:pt idx="34">
                  <c:v>2.52</c:v>
                </c:pt>
                <c:pt idx="35">
                  <c:v>0.3</c:v>
                </c:pt>
                <c:pt idx="36">
                  <c:v>2.88</c:v>
                </c:pt>
                <c:pt idx="37">
                  <c:v>-3.41</c:v>
                </c:pt>
                <c:pt idx="38">
                  <c:v>1.23</c:v>
                </c:pt>
                <c:pt idx="39">
                  <c:v>-1.52</c:v>
                </c:pt>
                <c:pt idx="40">
                  <c:v>-0.81</c:v>
                </c:pt>
                <c:pt idx="41">
                  <c:v>0.1</c:v>
                </c:pt>
                <c:pt idx="42">
                  <c:v>-5.55</c:v>
                </c:pt>
                <c:pt idx="43">
                  <c:v>1.91</c:v>
                </c:pt>
                <c:pt idx="44">
                  <c:v>-3.46</c:v>
                </c:pt>
                <c:pt idx="45">
                  <c:v>1.34</c:v>
                </c:pt>
                <c:pt idx="46">
                  <c:v>2.2999999999999998</c:v>
                </c:pt>
                <c:pt idx="47">
                  <c:v>-2.4300000000000002</c:v>
                </c:pt>
                <c:pt idx="48">
                  <c:v>1.1100000000000001</c:v>
                </c:pt>
                <c:pt idx="49">
                  <c:v>0.28999999999999998</c:v>
                </c:pt>
                <c:pt idx="50">
                  <c:v>-3.18</c:v>
                </c:pt>
                <c:pt idx="51">
                  <c:v>-0.08</c:v>
                </c:pt>
                <c:pt idx="52">
                  <c:v>-4.9400000000000004</c:v>
                </c:pt>
                <c:pt idx="53">
                  <c:v>3.19</c:v>
                </c:pt>
                <c:pt idx="54">
                  <c:v>-0.53</c:v>
                </c:pt>
                <c:pt idx="55">
                  <c:v>3.51</c:v>
                </c:pt>
                <c:pt idx="56">
                  <c:v>2.16</c:v>
                </c:pt>
                <c:pt idx="57">
                  <c:v>-0.45</c:v>
                </c:pt>
                <c:pt idx="58">
                  <c:v>-1.4</c:v>
                </c:pt>
                <c:pt idx="59">
                  <c:v>-1.66</c:v>
                </c:pt>
                <c:pt idx="60">
                  <c:v>6.04</c:v>
                </c:pt>
                <c:pt idx="61">
                  <c:v>-1.23</c:v>
                </c:pt>
                <c:pt idx="62">
                  <c:v>-0.19</c:v>
                </c:pt>
                <c:pt idx="63">
                  <c:v>-0.56000000000000005</c:v>
                </c:pt>
                <c:pt idx="64">
                  <c:v>0.11</c:v>
                </c:pt>
                <c:pt idx="65">
                  <c:v>-1.7</c:v>
                </c:pt>
                <c:pt idx="66">
                  <c:v>2.09</c:v>
                </c:pt>
                <c:pt idx="67">
                  <c:v>-3.93</c:v>
                </c:pt>
                <c:pt idx="68">
                  <c:v>-0.47</c:v>
                </c:pt>
                <c:pt idx="69">
                  <c:v>0.36</c:v>
                </c:pt>
                <c:pt idx="70">
                  <c:v>2.4300000000000002</c:v>
                </c:pt>
                <c:pt idx="71">
                  <c:v>1.05</c:v>
                </c:pt>
                <c:pt idx="72">
                  <c:v>-0.8</c:v>
                </c:pt>
                <c:pt idx="73">
                  <c:v>0.13</c:v>
                </c:pt>
                <c:pt idx="74">
                  <c:v>3.09</c:v>
                </c:pt>
                <c:pt idx="75">
                  <c:v>-0.34</c:v>
                </c:pt>
                <c:pt idx="76">
                  <c:v>0.99</c:v>
                </c:pt>
                <c:pt idx="77">
                  <c:v>-1.94</c:v>
                </c:pt>
                <c:pt idx="78">
                  <c:v>0.95</c:v>
                </c:pt>
                <c:pt idx="79">
                  <c:v>-0.57999999999999996</c:v>
                </c:pt>
                <c:pt idx="80">
                  <c:v>-1.26</c:v>
                </c:pt>
                <c:pt idx="81">
                  <c:v>-1.1499999999999999</c:v>
                </c:pt>
                <c:pt idx="82">
                  <c:v>-2.16</c:v>
                </c:pt>
                <c:pt idx="83">
                  <c:v>-0.63</c:v>
                </c:pt>
                <c:pt idx="84">
                  <c:v>2.75</c:v>
                </c:pt>
                <c:pt idx="85">
                  <c:v>-1.4</c:v>
                </c:pt>
                <c:pt idx="86">
                  <c:v>-2.11</c:v>
                </c:pt>
                <c:pt idx="87">
                  <c:v>0.2</c:v>
                </c:pt>
                <c:pt idx="88">
                  <c:v>1.79</c:v>
                </c:pt>
                <c:pt idx="89">
                  <c:v>-2.17</c:v>
                </c:pt>
                <c:pt idx="90">
                  <c:v>-0.67</c:v>
                </c:pt>
                <c:pt idx="91">
                  <c:v>-0.48</c:v>
                </c:pt>
                <c:pt idx="92">
                  <c:v>-0.74</c:v>
                </c:pt>
                <c:pt idx="93">
                  <c:v>-0.31</c:v>
                </c:pt>
                <c:pt idx="94">
                  <c:v>-3.64</c:v>
                </c:pt>
                <c:pt idx="95">
                  <c:v>0.68</c:v>
                </c:pt>
                <c:pt idx="96">
                  <c:v>-3.67</c:v>
                </c:pt>
                <c:pt idx="97">
                  <c:v>0.09</c:v>
                </c:pt>
                <c:pt idx="98">
                  <c:v>0.77</c:v>
                </c:pt>
                <c:pt idx="99">
                  <c:v>-0.73</c:v>
                </c:pt>
                <c:pt idx="100">
                  <c:v>4.01</c:v>
                </c:pt>
                <c:pt idx="101">
                  <c:v>0.15</c:v>
                </c:pt>
                <c:pt idx="102">
                  <c:v>-1.1200000000000001</c:v>
                </c:pt>
                <c:pt idx="103">
                  <c:v>-4.88</c:v>
                </c:pt>
                <c:pt idx="104">
                  <c:v>-1.03</c:v>
                </c:pt>
                <c:pt idx="105">
                  <c:v>-4.5199999999999996</c:v>
                </c:pt>
                <c:pt idx="106">
                  <c:v>-0.03</c:v>
                </c:pt>
                <c:pt idx="107">
                  <c:v>-7.0000000000000007E-2</c:v>
                </c:pt>
                <c:pt idx="108">
                  <c:v>2.35</c:v>
                </c:pt>
                <c:pt idx="109">
                  <c:v>-2.75</c:v>
                </c:pt>
                <c:pt idx="110">
                  <c:v>-0.3</c:v>
                </c:pt>
                <c:pt idx="111">
                  <c:v>-3.07</c:v>
                </c:pt>
                <c:pt idx="112">
                  <c:v>0.96</c:v>
                </c:pt>
                <c:pt idx="113">
                  <c:v>3</c:v>
                </c:pt>
                <c:pt idx="114">
                  <c:v>-1.49</c:v>
                </c:pt>
                <c:pt idx="115">
                  <c:v>1.41</c:v>
                </c:pt>
                <c:pt idx="116">
                  <c:v>3.75</c:v>
                </c:pt>
                <c:pt idx="117">
                  <c:v>-1.6</c:v>
                </c:pt>
                <c:pt idx="118">
                  <c:v>0.26</c:v>
                </c:pt>
                <c:pt idx="119">
                  <c:v>-1.55</c:v>
                </c:pt>
                <c:pt idx="120">
                  <c:v>0.43</c:v>
                </c:pt>
                <c:pt idx="121">
                  <c:v>1.21</c:v>
                </c:pt>
                <c:pt idx="122">
                  <c:v>-2.27</c:v>
                </c:pt>
                <c:pt idx="123">
                  <c:v>-2.12</c:v>
                </c:pt>
                <c:pt idx="124">
                  <c:v>1.18</c:v>
                </c:pt>
                <c:pt idx="125">
                  <c:v>-1.91</c:v>
                </c:pt>
                <c:pt idx="126">
                  <c:v>4.13</c:v>
                </c:pt>
                <c:pt idx="127">
                  <c:v>-0.49</c:v>
                </c:pt>
                <c:pt idx="128">
                  <c:v>-3.59</c:v>
                </c:pt>
                <c:pt idx="129">
                  <c:v>-1.3</c:v>
                </c:pt>
                <c:pt idx="130">
                  <c:v>-4.18</c:v>
                </c:pt>
                <c:pt idx="131">
                  <c:v>3.07</c:v>
                </c:pt>
                <c:pt idx="132">
                  <c:v>0.56000000000000005</c:v>
                </c:pt>
                <c:pt idx="133">
                  <c:v>3.41</c:v>
                </c:pt>
                <c:pt idx="134">
                  <c:v>-0.56999999999999995</c:v>
                </c:pt>
                <c:pt idx="135">
                  <c:v>0.14000000000000001</c:v>
                </c:pt>
                <c:pt idx="136">
                  <c:v>0</c:v>
                </c:pt>
                <c:pt idx="137">
                  <c:v>-2.16</c:v>
                </c:pt>
                <c:pt idx="138">
                  <c:v>14.28</c:v>
                </c:pt>
                <c:pt idx="139">
                  <c:v>3.24</c:v>
                </c:pt>
                <c:pt idx="140">
                  <c:v>-1.03</c:v>
                </c:pt>
                <c:pt idx="141">
                  <c:v>-3.23</c:v>
                </c:pt>
                <c:pt idx="142">
                  <c:v>3.64</c:v>
                </c:pt>
                <c:pt idx="143">
                  <c:v>6.58</c:v>
                </c:pt>
                <c:pt idx="144">
                  <c:v>1.02</c:v>
                </c:pt>
                <c:pt idx="145">
                  <c:v>-2.91</c:v>
                </c:pt>
                <c:pt idx="146">
                  <c:v>1.64</c:v>
                </c:pt>
                <c:pt idx="147">
                  <c:v>-0.53</c:v>
                </c:pt>
                <c:pt idx="148">
                  <c:v>7.07</c:v>
                </c:pt>
                <c:pt idx="149">
                  <c:v>5.14</c:v>
                </c:pt>
                <c:pt idx="150">
                  <c:v>-2.33</c:v>
                </c:pt>
                <c:pt idx="151">
                  <c:v>-1.17</c:v>
                </c:pt>
                <c:pt idx="152">
                  <c:v>-5.53</c:v>
                </c:pt>
                <c:pt idx="153">
                  <c:v>0.46</c:v>
                </c:pt>
                <c:pt idx="154">
                  <c:v>3.25</c:v>
                </c:pt>
                <c:pt idx="155">
                  <c:v>1.05</c:v>
                </c:pt>
                <c:pt idx="156">
                  <c:v>5.45</c:v>
                </c:pt>
                <c:pt idx="157">
                  <c:v>-2.34</c:v>
                </c:pt>
                <c:pt idx="158">
                  <c:v>1.49</c:v>
                </c:pt>
                <c:pt idx="159">
                  <c:v>0.22</c:v>
                </c:pt>
                <c:pt idx="160">
                  <c:v>3.07</c:v>
                </c:pt>
                <c:pt idx="161">
                  <c:v>-1.1499999999999999</c:v>
                </c:pt>
                <c:pt idx="162">
                  <c:v>-3.5</c:v>
                </c:pt>
                <c:pt idx="163">
                  <c:v>1.97</c:v>
                </c:pt>
                <c:pt idx="164">
                  <c:v>-0.49</c:v>
                </c:pt>
                <c:pt idx="165">
                  <c:v>-0.47</c:v>
                </c:pt>
                <c:pt idx="166">
                  <c:v>-1.67</c:v>
                </c:pt>
                <c:pt idx="167">
                  <c:v>-3.22</c:v>
                </c:pt>
                <c:pt idx="168">
                  <c:v>-1.68</c:v>
                </c:pt>
                <c:pt idx="169">
                  <c:v>2.21</c:v>
                </c:pt>
                <c:pt idx="170">
                  <c:v>-0.52</c:v>
                </c:pt>
                <c:pt idx="171">
                  <c:v>-0.63</c:v>
                </c:pt>
                <c:pt idx="172">
                  <c:v>-0.66</c:v>
                </c:pt>
                <c:pt idx="173">
                  <c:v>1.57</c:v>
                </c:pt>
                <c:pt idx="174">
                  <c:v>-0.84</c:v>
                </c:pt>
                <c:pt idx="175">
                  <c:v>0.16</c:v>
                </c:pt>
                <c:pt idx="176">
                  <c:v>4.4800000000000004</c:v>
                </c:pt>
                <c:pt idx="177">
                  <c:v>3.05</c:v>
                </c:pt>
                <c:pt idx="178">
                  <c:v>1.47</c:v>
                </c:pt>
                <c:pt idx="179">
                  <c:v>-0.12</c:v>
                </c:pt>
                <c:pt idx="180">
                  <c:v>1.57</c:v>
                </c:pt>
                <c:pt idx="181">
                  <c:v>3.49</c:v>
                </c:pt>
                <c:pt idx="182">
                  <c:v>-0.78</c:v>
                </c:pt>
                <c:pt idx="183">
                  <c:v>2.96</c:v>
                </c:pt>
                <c:pt idx="184">
                  <c:v>-3.89</c:v>
                </c:pt>
                <c:pt idx="185">
                  <c:v>2.0099999999999998</c:v>
                </c:pt>
                <c:pt idx="186">
                  <c:v>0.37</c:v>
                </c:pt>
                <c:pt idx="187">
                  <c:v>-3.38</c:v>
                </c:pt>
                <c:pt idx="188">
                  <c:v>-0.52</c:v>
                </c:pt>
                <c:pt idx="189">
                  <c:v>-1.02</c:v>
                </c:pt>
                <c:pt idx="190">
                  <c:v>-2.14</c:v>
                </c:pt>
                <c:pt idx="191">
                  <c:v>-1.35</c:v>
                </c:pt>
                <c:pt idx="192">
                  <c:v>1.17</c:v>
                </c:pt>
                <c:pt idx="193">
                  <c:v>-3.32</c:v>
                </c:pt>
                <c:pt idx="194">
                  <c:v>0.71</c:v>
                </c:pt>
                <c:pt idx="195">
                  <c:v>1.0900000000000001</c:v>
                </c:pt>
                <c:pt idx="196">
                  <c:v>4.2699999999999996</c:v>
                </c:pt>
                <c:pt idx="197">
                  <c:v>1.1000000000000001</c:v>
                </c:pt>
                <c:pt idx="198">
                  <c:v>0.85</c:v>
                </c:pt>
                <c:pt idx="199">
                  <c:v>4.18</c:v>
                </c:pt>
                <c:pt idx="200">
                  <c:v>-1.06</c:v>
                </c:pt>
                <c:pt idx="201">
                  <c:v>1.91</c:v>
                </c:pt>
                <c:pt idx="202">
                  <c:v>-1.54</c:v>
                </c:pt>
                <c:pt idx="203">
                  <c:v>1.48</c:v>
                </c:pt>
                <c:pt idx="204">
                  <c:v>2.5099999999999998</c:v>
                </c:pt>
                <c:pt idx="205">
                  <c:v>1.49</c:v>
                </c:pt>
                <c:pt idx="206">
                  <c:v>-2.2599999999999998</c:v>
                </c:pt>
                <c:pt idx="207">
                  <c:v>1.67</c:v>
                </c:pt>
                <c:pt idx="208">
                  <c:v>3.46</c:v>
                </c:pt>
                <c:pt idx="209">
                  <c:v>1.65</c:v>
                </c:pt>
                <c:pt idx="210">
                  <c:v>3.54</c:v>
                </c:pt>
                <c:pt idx="211">
                  <c:v>-1.93</c:v>
                </c:pt>
                <c:pt idx="212">
                  <c:v>-2.37</c:v>
                </c:pt>
                <c:pt idx="213">
                  <c:v>2.6</c:v>
                </c:pt>
                <c:pt idx="214">
                  <c:v>-0.55000000000000004</c:v>
                </c:pt>
                <c:pt idx="215">
                  <c:v>1.47</c:v>
                </c:pt>
                <c:pt idx="216">
                  <c:v>2.39</c:v>
                </c:pt>
                <c:pt idx="217">
                  <c:v>3.74</c:v>
                </c:pt>
                <c:pt idx="218">
                  <c:v>0.19</c:v>
                </c:pt>
                <c:pt idx="219">
                  <c:v>-1.75</c:v>
                </c:pt>
                <c:pt idx="220">
                  <c:v>2.5299999999999998</c:v>
                </c:pt>
                <c:pt idx="221">
                  <c:v>0.04</c:v>
                </c:pt>
                <c:pt idx="222">
                  <c:v>0.21</c:v>
                </c:pt>
                <c:pt idx="223">
                  <c:v>-1.1399999999999999</c:v>
                </c:pt>
                <c:pt idx="224">
                  <c:v>-2.85</c:v>
                </c:pt>
                <c:pt idx="225">
                  <c:v>0.78</c:v>
                </c:pt>
                <c:pt idx="226">
                  <c:v>-4.49</c:v>
                </c:pt>
                <c:pt idx="227">
                  <c:v>0.02</c:v>
                </c:pt>
                <c:pt idx="228">
                  <c:v>-2</c:v>
                </c:pt>
                <c:pt idx="229">
                  <c:v>-1.46</c:v>
                </c:pt>
                <c:pt idx="230">
                  <c:v>2.5099999999999998</c:v>
                </c:pt>
                <c:pt idx="231">
                  <c:v>0.37</c:v>
                </c:pt>
                <c:pt idx="232">
                  <c:v>2.48</c:v>
                </c:pt>
                <c:pt idx="233">
                  <c:v>-1.19</c:v>
                </c:pt>
                <c:pt idx="234">
                  <c:v>-0.86</c:v>
                </c:pt>
                <c:pt idx="235">
                  <c:v>-0.69</c:v>
                </c:pt>
                <c:pt idx="236">
                  <c:v>2.5499999999999998</c:v>
                </c:pt>
                <c:pt idx="237">
                  <c:v>-2.39</c:v>
                </c:pt>
                <c:pt idx="238">
                  <c:v>-0.26</c:v>
                </c:pt>
                <c:pt idx="239">
                  <c:v>0.35</c:v>
                </c:pt>
                <c:pt idx="240">
                  <c:v>-1.3</c:v>
                </c:pt>
                <c:pt idx="241">
                  <c:v>-0.66</c:v>
                </c:pt>
                <c:pt idx="242">
                  <c:v>-0.79</c:v>
                </c:pt>
                <c:pt idx="243">
                  <c:v>0.1</c:v>
                </c:pt>
                <c:pt idx="244">
                  <c:v>2.78</c:v>
                </c:pt>
                <c:pt idx="245">
                  <c:v>-0.81</c:v>
                </c:pt>
                <c:pt idx="246">
                  <c:v>-0.8</c:v>
                </c:pt>
                <c:pt idx="247">
                  <c:v>-0.1</c:v>
                </c:pt>
                <c:pt idx="248">
                  <c:v>-2.65</c:v>
                </c:pt>
                <c:pt idx="249">
                  <c:v>1.27</c:v>
                </c:pt>
                <c:pt idx="250">
                  <c:v>-1.17</c:v>
                </c:pt>
                <c:pt idx="251">
                  <c:v>0.91</c:v>
                </c:pt>
                <c:pt idx="252">
                  <c:v>0.67</c:v>
                </c:pt>
                <c:pt idx="253">
                  <c:v>1.21</c:v>
                </c:pt>
                <c:pt idx="254">
                  <c:v>3.45</c:v>
                </c:pt>
                <c:pt idx="255">
                  <c:v>1.1200000000000001</c:v>
                </c:pt>
                <c:pt idx="256">
                  <c:v>-2.5299999999999998</c:v>
                </c:pt>
                <c:pt idx="257">
                  <c:v>2.75</c:v>
                </c:pt>
                <c:pt idx="258">
                  <c:v>0.06</c:v>
                </c:pt>
                <c:pt idx="259">
                  <c:v>3.23</c:v>
                </c:pt>
                <c:pt idx="260">
                  <c:v>0.52</c:v>
                </c:pt>
                <c:pt idx="261">
                  <c:v>1.78</c:v>
                </c:pt>
                <c:pt idx="262">
                  <c:v>0.04</c:v>
                </c:pt>
                <c:pt idx="263">
                  <c:v>-2.57</c:v>
                </c:pt>
                <c:pt idx="264">
                  <c:v>0.48</c:v>
                </c:pt>
                <c:pt idx="265">
                  <c:v>-1.22</c:v>
                </c:pt>
                <c:pt idx="266">
                  <c:v>3.1</c:v>
                </c:pt>
                <c:pt idx="267">
                  <c:v>2.3199999999999998</c:v>
                </c:pt>
                <c:pt idx="268">
                  <c:v>-2.3199999999999998</c:v>
                </c:pt>
                <c:pt idx="269">
                  <c:v>-2.4900000000000002</c:v>
                </c:pt>
                <c:pt idx="270">
                  <c:v>-0.15</c:v>
                </c:pt>
                <c:pt idx="271">
                  <c:v>0.21</c:v>
                </c:pt>
                <c:pt idx="272">
                  <c:v>1</c:v>
                </c:pt>
                <c:pt idx="273">
                  <c:v>-2.0299999999999998</c:v>
                </c:pt>
                <c:pt idx="274">
                  <c:v>0.89</c:v>
                </c:pt>
                <c:pt idx="275">
                  <c:v>0.08</c:v>
                </c:pt>
                <c:pt idx="276">
                  <c:v>0.19</c:v>
                </c:pt>
                <c:pt idx="277">
                  <c:v>3.85</c:v>
                </c:pt>
                <c:pt idx="278">
                  <c:v>1.86</c:v>
                </c:pt>
                <c:pt idx="279">
                  <c:v>0.27</c:v>
                </c:pt>
                <c:pt idx="280">
                  <c:v>0.67</c:v>
                </c:pt>
                <c:pt idx="281">
                  <c:v>-0.43</c:v>
                </c:pt>
                <c:pt idx="282">
                  <c:v>0.86</c:v>
                </c:pt>
                <c:pt idx="283">
                  <c:v>-0.63</c:v>
                </c:pt>
                <c:pt idx="284">
                  <c:v>-0.13</c:v>
                </c:pt>
                <c:pt idx="285">
                  <c:v>-0.34</c:v>
                </c:pt>
                <c:pt idx="286">
                  <c:v>-0.43</c:v>
                </c:pt>
                <c:pt idx="287">
                  <c:v>1.9</c:v>
                </c:pt>
                <c:pt idx="288">
                  <c:v>-0.53</c:v>
                </c:pt>
                <c:pt idx="289">
                  <c:v>-3.4</c:v>
                </c:pt>
                <c:pt idx="290">
                  <c:v>-2.96</c:v>
                </c:pt>
                <c:pt idx="291">
                  <c:v>3.21</c:v>
                </c:pt>
                <c:pt idx="292">
                  <c:v>0.67</c:v>
                </c:pt>
                <c:pt idx="293">
                  <c:v>0.28000000000000003</c:v>
                </c:pt>
                <c:pt idx="294">
                  <c:v>0.86</c:v>
                </c:pt>
                <c:pt idx="295">
                  <c:v>0.53</c:v>
                </c:pt>
                <c:pt idx="296">
                  <c:v>-3.38</c:v>
                </c:pt>
                <c:pt idx="297">
                  <c:v>-0.49</c:v>
                </c:pt>
                <c:pt idx="298">
                  <c:v>1.24</c:v>
                </c:pt>
                <c:pt idx="299">
                  <c:v>1.74</c:v>
                </c:pt>
                <c:pt idx="300">
                  <c:v>-0.22</c:v>
                </c:pt>
                <c:pt idx="301">
                  <c:v>-3.25</c:v>
                </c:pt>
                <c:pt idx="302">
                  <c:v>-1.63</c:v>
                </c:pt>
                <c:pt idx="303">
                  <c:v>-0.57999999999999996</c:v>
                </c:pt>
                <c:pt idx="304">
                  <c:v>2.13</c:v>
                </c:pt>
                <c:pt idx="305">
                  <c:v>-0.15</c:v>
                </c:pt>
                <c:pt idx="306">
                  <c:v>-0.76</c:v>
                </c:pt>
                <c:pt idx="307">
                  <c:v>-2.98</c:v>
                </c:pt>
                <c:pt idx="308">
                  <c:v>-1.4</c:v>
                </c:pt>
                <c:pt idx="309">
                  <c:v>-2.83</c:v>
                </c:pt>
                <c:pt idx="310">
                  <c:v>-3.53</c:v>
                </c:pt>
                <c:pt idx="311">
                  <c:v>1.34</c:v>
                </c:pt>
                <c:pt idx="312">
                  <c:v>3.49</c:v>
                </c:pt>
                <c:pt idx="313">
                  <c:v>-1.1200000000000001</c:v>
                </c:pt>
                <c:pt idx="314">
                  <c:v>-0.37</c:v>
                </c:pt>
                <c:pt idx="315">
                  <c:v>2.4700000000000002</c:v>
                </c:pt>
                <c:pt idx="316">
                  <c:v>-0.93</c:v>
                </c:pt>
                <c:pt idx="317">
                  <c:v>0.91</c:v>
                </c:pt>
                <c:pt idx="318">
                  <c:v>0.97</c:v>
                </c:pt>
                <c:pt idx="319">
                  <c:v>-1.59</c:v>
                </c:pt>
                <c:pt idx="320">
                  <c:v>-0.75</c:v>
                </c:pt>
                <c:pt idx="321">
                  <c:v>1.71</c:v>
                </c:pt>
                <c:pt idx="322">
                  <c:v>-2.71</c:v>
                </c:pt>
                <c:pt idx="323">
                  <c:v>1.1299999999999999</c:v>
                </c:pt>
                <c:pt idx="324">
                  <c:v>0.92</c:v>
                </c:pt>
                <c:pt idx="325">
                  <c:v>-1.41</c:v>
                </c:pt>
                <c:pt idx="326">
                  <c:v>1.76</c:v>
                </c:pt>
                <c:pt idx="327">
                  <c:v>0.79</c:v>
                </c:pt>
                <c:pt idx="328">
                  <c:v>-0.1</c:v>
                </c:pt>
                <c:pt idx="329">
                  <c:v>-1.18</c:v>
                </c:pt>
                <c:pt idx="330">
                  <c:v>-1.84</c:v>
                </c:pt>
                <c:pt idx="331">
                  <c:v>-1.03</c:v>
                </c:pt>
                <c:pt idx="332">
                  <c:v>-2.08</c:v>
                </c:pt>
                <c:pt idx="333">
                  <c:v>-2.6</c:v>
                </c:pt>
                <c:pt idx="334">
                  <c:v>0.22</c:v>
                </c:pt>
                <c:pt idx="335">
                  <c:v>3.75</c:v>
                </c:pt>
                <c:pt idx="336">
                  <c:v>1.66</c:v>
                </c:pt>
                <c:pt idx="337">
                  <c:v>0.76</c:v>
                </c:pt>
                <c:pt idx="338">
                  <c:v>-1.52</c:v>
                </c:pt>
                <c:pt idx="339">
                  <c:v>2.67</c:v>
                </c:pt>
                <c:pt idx="340">
                  <c:v>-1.18</c:v>
                </c:pt>
                <c:pt idx="341">
                  <c:v>-0.68</c:v>
                </c:pt>
                <c:pt idx="342">
                  <c:v>-1.47</c:v>
                </c:pt>
                <c:pt idx="343">
                  <c:v>2.54</c:v>
                </c:pt>
                <c:pt idx="344">
                  <c:v>-0.56999999999999995</c:v>
                </c:pt>
                <c:pt idx="345">
                  <c:v>-0.6</c:v>
                </c:pt>
                <c:pt idx="346">
                  <c:v>-1.28</c:v>
                </c:pt>
                <c:pt idx="347">
                  <c:v>0.21</c:v>
                </c:pt>
                <c:pt idx="348">
                  <c:v>-0.04</c:v>
                </c:pt>
                <c:pt idx="349">
                  <c:v>2.87</c:v>
                </c:pt>
                <c:pt idx="350">
                  <c:v>-1.44</c:v>
                </c:pt>
                <c:pt idx="351">
                  <c:v>3.74</c:v>
                </c:pt>
                <c:pt idx="352">
                  <c:v>-1.1299999999999999</c:v>
                </c:pt>
                <c:pt idx="353">
                  <c:v>-0.74</c:v>
                </c:pt>
                <c:pt idx="354">
                  <c:v>-4.22</c:v>
                </c:pt>
                <c:pt idx="355">
                  <c:v>0.23</c:v>
                </c:pt>
                <c:pt idx="356">
                  <c:v>3.08</c:v>
                </c:pt>
                <c:pt idx="357">
                  <c:v>3.5</c:v>
                </c:pt>
                <c:pt idx="358">
                  <c:v>0.75</c:v>
                </c:pt>
                <c:pt idx="359">
                  <c:v>3.56</c:v>
                </c:pt>
                <c:pt idx="360">
                  <c:v>0.34</c:v>
                </c:pt>
                <c:pt idx="361">
                  <c:v>0</c:v>
                </c:pt>
                <c:pt idx="362">
                  <c:v>-1.51</c:v>
                </c:pt>
                <c:pt idx="363">
                  <c:v>3.36</c:v>
                </c:pt>
                <c:pt idx="364">
                  <c:v>1.63</c:v>
                </c:pt>
                <c:pt idx="365">
                  <c:v>0.57999999999999996</c:v>
                </c:pt>
                <c:pt idx="366">
                  <c:v>-1.05</c:v>
                </c:pt>
                <c:pt idx="367">
                  <c:v>0.77</c:v>
                </c:pt>
                <c:pt idx="368">
                  <c:v>3.08</c:v>
                </c:pt>
                <c:pt idx="369">
                  <c:v>-0.37</c:v>
                </c:pt>
                <c:pt idx="370">
                  <c:v>0.09</c:v>
                </c:pt>
                <c:pt idx="371">
                  <c:v>-0.09</c:v>
                </c:pt>
                <c:pt idx="372">
                  <c:v>1.22</c:v>
                </c:pt>
                <c:pt idx="373">
                  <c:v>0.49</c:v>
                </c:pt>
                <c:pt idx="374">
                  <c:v>7.0000000000000007E-2</c:v>
                </c:pt>
                <c:pt idx="375">
                  <c:v>1.1299999999999999</c:v>
                </c:pt>
                <c:pt idx="376">
                  <c:v>0.81</c:v>
                </c:pt>
                <c:pt idx="377">
                  <c:v>-1.85</c:v>
                </c:pt>
                <c:pt idx="378">
                  <c:v>0.94</c:v>
                </c:pt>
                <c:pt idx="379">
                  <c:v>1.47</c:v>
                </c:pt>
                <c:pt idx="380">
                  <c:v>0.57999999999999996</c:v>
                </c:pt>
                <c:pt idx="381">
                  <c:v>-2.87</c:v>
                </c:pt>
                <c:pt idx="382">
                  <c:v>0.71</c:v>
                </c:pt>
                <c:pt idx="383">
                  <c:v>-0.66</c:v>
                </c:pt>
                <c:pt idx="384">
                  <c:v>1.72</c:v>
                </c:pt>
                <c:pt idx="385">
                  <c:v>-0.94</c:v>
                </c:pt>
                <c:pt idx="386">
                  <c:v>-0.83</c:v>
                </c:pt>
                <c:pt idx="387">
                  <c:v>0.14000000000000001</c:v>
                </c:pt>
                <c:pt idx="388">
                  <c:v>1.3</c:v>
                </c:pt>
                <c:pt idx="389">
                  <c:v>0.91</c:v>
                </c:pt>
                <c:pt idx="390">
                  <c:v>0.41</c:v>
                </c:pt>
                <c:pt idx="391">
                  <c:v>-2.64</c:v>
                </c:pt>
                <c:pt idx="392">
                  <c:v>0.38</c:v>
                </c:pt>
                <c:pt idx="393">
                  <c:v>-0.24</c:v>
                </c:pt>
                <c:pt idx="394">
                  <c:v>0.83</c:v>
                </c:pt>
                <c:pt idx="395">
                  <c:v>0.16</c:v>
                </c:pt>
                <c:pt idx="396">
                  <c:v>-1.53</c:v>
                </c:pt>
                <c:pt idx="397">
                  <c:v>-0.59</c:v>
                </c:pt>
                <c:pt idx="398">
                  <c:v>-3.9</c:v>
                </c:pt>
                <c:pt idx="399">
                  <c:v>1.77</c:v>
                </c:pt>
                <c:pt idx="400">
                  <c:v>3.07</c:v>
                </c:pt>
                <c:pt idx="401">
                  <c:v>0.98</c:v>
                </c:pt>
                <c:pt idx="402">
                  <c:v>-4.0199999999999996</c:v>
                </c:pt>
                <c:pt idx="403">
                  <c:v>0.57999999999999996</c:v>
                </c:pt>
                <c:pt idx="404">
                  <c:v>-2.34</c:v>
                </c:pt>
                <c:pt idx="405">
                  <c:v>-1.06</c:v>
                </c:pt>
                <c:pt idx="406">
                  <c:v>2.91</c:v>
                </c:pt>
                <c:pt idx="407">
                  <c:v>-0.79</c:v>
                </c:pt>
                <c:pt idx="408">
                  <c:v>1.49</c:v>
                </c:pt>
                <c:pt idx="409">
                  <c:v>2.34</c:v>
                </c:pt>
                <c:pt idx="410">
                  <c:v>-0.02</c:v>
                </c:pt>
                <c:pt idx="411">
                  <c:v>-0.77</c:v>
                </c:pt>
                <c:pt idx="412">
                  <c:v>0.74</c:v>
                </c:pt>
                <c:pt idx="413">
                  <c:v>-2.78</c:v>
                </c:pt>
                <c:pt idx="414">
                  <c:v>-0.41</c:v>
                </c:pt>
                <c:pt idx="415">
                  <c:v>-0.49</c:v>
                </c:pt>
                <c:pt idx="416">
                  <c:v>0.63</c:v>
                </c:pt>
                <c:pt idx="417">
                  <c:v>-2.04</c:v>
                </c:pt>
                <c:pt idx="418">
                  <c:v>-2.5</c:v>
                </c:pt>
                <c:pt idx="419">
                  <c:v>2.85</c:v>
                </c:pt>
                <c:pt idx="420">
                  <c:v>0.64</c:v>
                </c:pt>
                <c:pt idx="421">
                  <c:v>0.05</c:v>
                </c:pt>
                <c:pt idx="422">
                  <c:v>2.19</c:v>
                </c:pt>
                <c:pt idx="423">
                  <c:v>-7.0000000000000007E-2</c:v>
                </c:pt>
                <c:pt idx="424">
                  <c:v>-0.64</c:v>
                </c:pt>
                <c:pt idx="425">
                  <c:v>-0.61</c:v>
                </c:pt>
                <c:pt idx="426">
                  <c:v>0.25</c:v>
                </c:pt>
                <c:pt idx="427">
                  <c:v>3.1</c:v>
                </c:pt>
                <c:pt idx="428">
                  <c:v>3.46</c:v>
                </c:pt>
                <c:pt idx="429">
                  <c:v>-0.02</c:v>
                </c:pt>
                <c:pt idx="430">
                  <c:v>2.23</c:v>
                </c:pt>
                <c:pt idx="431">
                  <c:v>1.37</c:v>
                </c:pt>
                <c:pt idx="432">
                  <c:v>-0.31</c:v>
                </c:pt>
                <c:pt idx="433">
                  <c:v>3.4</c:v>
                </c:pt>
                <c:pt idx="434">
                  <c:v>0.19</c:v>
                </c:pt>
                <c:pt idx="435">
                  <c:v>-0.51</c:v>
                </c:pt>
                <c:pt idx="436">
                  <c:v>2.35</c:v>
                </c:pt>
                <c:pt idx="437">
                  <c:v>0.4</c:v>
                </c:pt>
                <c:pt idx="438">
                  <c:v>-0.73</c:v>
                </c:pt>
                <c:pt idx="439">
                  <c:v>-0.92</c:v>
                </c:pt>
                <c:pt idx="440">
                  <c:v>-1.98</c:v>
                </c:pt>
                <c:pt idx="441">
                  <c:v>0.67</c:v>
                </c:pt>
                <c:pt idx="442">
                  <c:v>3.88</c:v>
                </c:pt>
                <c:pt idx="443">
                  <c:v>-0.17</c:v>
                </c:pt>
                <c:pt idx="444">
                  <c:v>1.0900000000000001</c:v>
                </c:pt>
                <c:pt idx="445">
                  <c:v>-0.42</c:v>
                </c:pt>
                <c:pt idx="446">
                  <c:v>0.44</c:v>
                </c:pt>
                <c:pt idx="447">
                  <c:v>3.56</c:v>
                </c:pt>
                <c:pt idx="448">
                  <c:v>0.32</c:v>
                </c:pt>
                <c:pt idx="449">
                  <c:v>-0.95</c:v>
                </c:pt>
                <c:pt idx="450">
                  <c:v>1.56</c:v>
                </c:pt>
                <c:pt idx="451">
                  <c:v>1.28</c:v>
                </c:pt>
                <c:pt idx="452">
                  <c:v>-2.15</c:v>
                </c:pt>
                <c:pt idx="453">
                  <c:v>0.83</c:v>
                </c:pt>
                <c:pt idx="454">
                  <c:v>-0.62</c:v>
                </c:pt>
                <c:pt idx="455">
                  <c:v>2.91</c:v>
                </c:pt>
                <c:pt idx="456">
                  <c:v>-2.36</c:v>
                </c:pt>
                <c:pt idx="457">
                  <c:v>-1.05</c:v>
                </c:pt>
                <c:pt idx="458">
                  <c:v>0.81</c:v>
                </c:pt>
                <c:pt idx="459">
                  <c:v>-0.16</c:v>
                </c:pt>
                <c:pt idx="460">
                  <c:v>-0.61</c:v>
                </c:pt>
                <c:pt idx="461">
                  <c:v>-1.62</c:v>
                </c:pt>
                <c:pt idx="462">
                  <c:v>1.03</c:v>
                </c:pt>
                <c:pt idx="463">
                  <c:v>-0.78</c:v>
                </c:pt>
                <c:pt idx="464">
                  <c:v>2.64</c:v>
                </c:pt>
                <c:pt idx="465">
                  <c:v>2.4700000000000002</c:v>
                </c:pt>
                <c:pt idx="466">
                  <c:v>1.01</c:v>
                </c:pt>
                <c:pt idx="467">
                  <c:v>2.29</c:v>
                </c:pt>
                <c:pt idx="468">
                  <c:v>0.27</c:v>
                </c:pt>
                <c:pt idx="469">
                  <c:v>2.89</c:v>
                </c:pt>
                <c:pt idx="470">
                  <c:v>1.48</c:v>
                </c:pt>
                <c:pt idx="471">
                  <c:v>1.57</c:v>
                </c:pt>
                <c:pt idx="472">
                  <c:v>-3.06</c:v>
                </c:pt>
                <c:pt idx="473">
                  <c:v>3.06</c:v>
                </c:pt>
                <c:pt idx="474">
                  <c:v>-0.8</c:v>
                </c:pt>
                <c:pt idx="475">
                  <c:v>-2.99</c:v>
                </c:pt>
                <c:pt idx="476">
                  <c:v>-3.66</c:v>
                </c:pt>
                <c:pt idx="477">
                  <c:v>-0.46</c:v>
                </c:pt>
                <c:pt idx="478">
                  <c:v>3.44</c:v>
                </c:pt>
                <c:pt idx="479">
                  <c:v>-0.09</c:v>
                </c:pt>
                <c:pt idx="480">
                  <c:v>3.05</c:v>
                </c:pt>
                <c:pt idx="481">
                  <c:v>-0.74</c:v>
                </c:pt>
                <c:pt idx="482">
                  <c:v>1.72</c:v>
                </c:pt>
                <c:pt idx="483">
                  <c:v>0.25</c:v>
                </c:pt>
                <c:pt idx="484">
                  <c:v>2.19</c:v>
                </c:pt>
                <c:pt idx="485">
                  <c:v>-2.48</c:v>
                </c:pt>
                <c:pt idx="486">
                  <c:v>-0.26</c:v>
                </c:pt>
                <c:pt idx="487">
                  <c:v>1.1599999999999999</c:v>
                </c:pt>
                <c:pt idx="488">
                  <c:v>-1.36</c:v>
                </c:pt>
                <c:pt idx="489">
                  <c:v>0.81</c:v>
                </c:pt>
                <c:pt idx="490">
                  <c:v>0.13</c:v>
                </c:pt>
                <c:pt idx="491">
                  <c:v>-1.57</c:v>
                </c:pt>
                <c:pt idx="492">
                  <c:v>0.59</c:v>
                </c:pt>
                <c:pt idx="493">
                  <c:v>1.31</c:v>
                </c:pt>
                <c:pt idx="494">
                  <c:v>2.75</c:v>
                </c:pt>
                <c:pt idx="495">
                  <c:v>-3.01</c:v>
                </c:pt>
                <c:pt idx="496">
                  <c:v>1.66</c:v>
                </c:pt>
                <c:pt idx="497">
                  <c:v>1.49</c:v>
                </c:pt>
                <c:pt idx="498">
                  <c:v>0.33</c:v>
                </c:pt>
                <c:pt idx="499">
                  <c:v>1.47</c:v>
                </c:pt>
                <c:pt idx="500">
                  <c:v>-0.81</c:v>
                </c:pt>
                <c:pt idx="501">
                  <c:v>0.39</c:v>
                </c:pt>
                <c:pt idx="502">
                  <c:v>-3.17</c:v>
                </c:pt>
                <c:pt idx="503">
                  <c:v>-2.4500000000000002</c:v>
                </c:pt>
                <c:pt idx="504">
                  <c:v>-3.31</c:v>
                </c:pt>
                <c:pt idx="505">
                  <c:v>0.14000000000000001</c:v>
                </c:pt>
                <c:pt idx="506">
                  <c:v>1.46</c:v>
                </c:pt>
                <c:pt idx="507">
                  <c:v>3.03</c:v>
                </c:pt>
                <c:pt idx="508">
                  <c:v>-2.57</c:v>
                </c:pt>
                <c:pt idx="509">
                  <c:v>1.6</c:v>
                </c:pt>
                <c:pt idx="510">
                  <c:v>2.8</c:v>
                </c:pt>
                <c:pt idx="511">
                  <c:v>4.1500000000000004</c:v>
                </c:pt>
                <c:pt idx="512">
                  <c:v>-1.5</c:v>
                </c:pt>
                <c:pt idx="513">
                  <c:v>2.98</c:v>
                </c:pt>
                <c:pt idx="514">
                  <c:v>-8.27</c:v>
                </c:pt>
                <c:pt idx="515">
                  <c:v>0.91</c:v>
                </c:pt>
                <c:pt idx="516">
                  <c:v>1.34</c:v>
                </c:pt>
                <c:pt idx="517">
                  <c:v>0.42</c:v>
                </c:pt>
                <c:pt idx="518">
                  <c:v>3.42</c:v>
                </c:pt>
                <c:pt idx="519">
                  <c:v>2.64</c:v>
                </c:pt>
                <c:pt idx="520">
                  <c:v>1.1599999999999999</c:v>
                </c:pt>
                <c:pt idx="521">
                  <c:v>-2.56</c:v>
                </c:pt>
                <c:pt idx="522">
                  <c:v>-0.37</c:v>
                </c:pt>
                <c:pt idx="523">
                  <c:v>0.43</c:v>
                </c:pt>
                <c:pt idx="524">
                  <c:v>2.64</c:v>
                </c:pt>
                <c:pt idx="525">
                  <c:v>0.38</c:v>
                </c:pt>
                <c:pt idx="526">
                  <c:v>2.0699999999999998</c:v>
                </c:pt>
                <c:pt idx="527">
                  <c:v>1.1000000000000001</c:v>
                </c:pt>
                <c:pt idx="528">
                  <c:v>1.83</c:v>
                </c:pt>
                <c:pt idx="529">
                  <c:v>-1.5</c:v>
                </c:pt>
                <c:pt idx="530">
                  <c:v>1.63</c:v>
                </c:pt>
                <c:pt idx="531">
                  <c:v>-0.32</c:v>
                </c:pt>
                <c:pt idx="532">
                  <c:v>1.32</c:v>
                </c:pt>
                <c:pt idx="533">
                  <c:v>-0.11</c:v>
                </c:pt>
                <c:pt idx="534">
                  <c:v>2.99</c:v>
                </c:pt>
                <c:pt idx="535">
                  <c:v>0.22</c:v>
                </c:pt>
                <c:pt idx="536">
                  <c:v>-2.21</c:v>
                </c:pt>
                <c:pt idx="537">
                  <c:v>-1.7</c:v>
                </c:pt>
                <c:pt idx="538">
                  <c:v>-5.22</c:v>
                </c:pt>
                <c:pt idx="539">
                  <c:v>0.19</c:v>
                </c:pt>
                <c:pt idx="540">
                  <c:v>-2.21</c:v>
                </c:pt>
                <c:pt idx="541">
                  <c:v>-5.63</c:v>
                </c:pt>
                <c:pt idx="542">
                  <c:v>-5.47</c:v>
                </c:pt>
                <c:pt idx="543">
                  <c:v>4.01</c:v>
                </c:pt>
                <c:pt idx="544">
                  <c:v>-4</c:v>
                </c:pt>
                <c:pt idx="545">
                  <c:v>-3.71</c:v>
                </c:pt>
                <c:pt idx="546">
                  <c:v>1.32</c:v>
                </c:pt>
                <c:pt idx="547">
                  <c:v>2.93</c:v>
                </c:pt>
                <c:pt idx="548">
                  <c:v>2.7</c:v>
                </c:pt>
                <c:pt idx="549">
                  <c:v>-3.48</c:v>
                </c:pt>
                <c:pt idx="550">
                  <c:v>-2.11</c:v>
                </c:pt>
                <c:pt idx="551">
                  <c:v>1.5</c:v>
                </c:pt>
                <c:pt idx="552">
                  <c:v>-3.97</c:v>
                </c:pt>
                <c:pt idx="553">
                  <c:v>-1.71</c:v>
                </c:pt>
                <c:pt idx="554">
                  <c:v>3.61</c:v>
                </c:pt>
                <c:pt idx="555">
                  <c:v>-0.04</c:v>
                </c:pt>
                <c:pt idx="556">
                  <c:v>-0.96</c:v>
                </c:pt>
                <c:pt idx="557">
                  <c:v>-1.95</c:v>
                </c:pt>
                <c:pt idx="558">
                  <c:v>-0.16</c:v>
                </c:pt>
                <c:pt idx="559">
                  <c:v>-1.89</c:v>
                </c:pt>
                <c:pt idx="560">
                  <c:v>1.63</c:v>
                </c:pt>
                <c:pt idx="561">
                  <c:v>2.29</c:v>
                </c:pt>
                <c:pt idx="562">
                  <c:v>3.08</c:v>
                </c:pt>
                <c:pt idx="563">
                  <c:v>0.97</c:v>
                </c:pt>
                <c:pt idx="564">
                  <c:v>-1.75</c:v>
                </c:pt>
                <c:pt idx="565">
                  <c:v>-0.82</c:v>
                </c:pt>
                <c:pt idx="566">
                  <c:v>3.67</c:v>
                </c:pt>
                <c:pt idx="567">
                  <c:v>-0.91</c:v>
                </c:pt>
                <c:pt idx="568">
                  <c:v>2.2599999999999998</c:v>
                </c:pt>
                <c:pt idx="569">
                  <c:v>0.56000000000000005</c:v>
                </c:pt>
                <c:pt idx="570">
                  <c:v>4.34</c:v>
                </c:pt>
                <c:pt idx="571">
                  <c:v>-2.0699999999999998</c:v>
                </c:pt>
                <c:pt idx="572">
                  <c:v>-0.23</c:v>
                </c:pt>
                <c:pt idx="573">
                  <c:v>-2.87</c:v>
                </c:pt>
                <c:pt idx="574">
                  <c:v>-3.71</c:v>
                </c:pt>
                <c:pt idx="575">
                  <c:v>1.98</c:v>
                </c:pt>
                <c:pt idx="576">
                  <c:v>0.52</c:v>
                </c:pt>
                <c:pt idx="577">
                  <c:v>1.76</c:v>
                </c:pt>
                <c:pt idx="578">
                  <c:v>0.72</c:v>
                </c:pt>
                <c:pt idx="579">
                  <c:v>3.44</c:v>
                </c:pt>
                <c:pt idx="580">
                  <c:v>0.76</c:v>
                </c:pt>
                <c:pt idx="581">
                  <c:v>-1.95</c:v>
                </c:pt>
                <c:pt idx="582">
                  <c:v>-0.23</c:v>
                </c:pt>
                <c:pt idx="583">
                  <c:v>0.83</c:v>
                </c:pt>
                <c:pt idx="584">
                  <c:v>2.69</c:v>
                </c:pt>
                <c:pt idx="585">
                  <c:v>-0.03</c:v>
                </c:pt>
                <c:pt idx="586">
                  <c:v>-0.19</c:v>
                </c:pt>
                <c:pt idx="587">
                  <c:v>3.61</c:v>
                </c:pt>
                <c:pt idx="588">
                  <c:v>1.23</c:v>
                </c:pt>
                <c:pt idx="589">
                  <c:v>0.77</c:v>
                </c:pt>
                <c:pt idx="590">
                  <c:v>-1.17</c:v>
                </c:pt>
                <c:pt idx="591">
                  <c:v>1.51</c:v>
                </c:pt>
                <c:pt idx="592">
                  <c:v>-3.39</c:v>
                </c:pt>
                <c:pt idx="593">
                  <c:v>-0.91</c:v>
                </c:pt>
                <c:pt idx="594">
                  <c:v>-2.46</c:v>
                </c:pt>
                <c:pt idx="595">
                  <c:v>1.83</c:v>
                </c:pt>
                <c:pt idx="596">
                  <c:v>-0.93</c:v>
                </c:pt>
                <c:pt idx="597">
                  <c:v>-1.1599999999999999</c:v>
                </c:pt>
                <c:pt idx="598">
                  <c:v>0.43</c:v>
                </c:pt>
                <c:pt idx="599">
                  <c:v>2.4900000000000002</c:v>
                </c:pt>
                <c:pt idx="600">
                  <c:v>1.84</c:v>
                </c:pt>
                <c:pt idx="601">
                  <c:v>-2.52</c:v>
                </c:pt>
                <c:pt idx="602">
                  <c:v>2.82</c:v>
                </c:pt>
                <c:pt idx="603">
                  <c:v>-2.58</c:v>
                </c:pt>
                <c:pt idx="604">
                  <c:v>-2.13</c:v>
                </c:pt>
                <c:pt idx="605">
                  <c:v>-1.02</c:v>
                </c:pt>
                <c:pt idx="606">
                  <c:v>-0.7</c:v>
                </c:pt>
                <c:pt idx="607">
                  <c:v>-1.47</c:v>
                </c:pt>
                <c:pt idx="608">
                  <c:v>-0.36</c:v>
                </c:pt>
                <c:pt idx="609">
                  <c:v>-6.9</c:v>
                </c:pt>
                <c:pt idx="610">
                  <c:v>-2.4500000000000002</c:v>
                </c:pt>
                <c:pt idx="611">
                  <c:v>1.1200000000000001</c:v>
                </c:pt>
                <c:pt idx="612">
                  <c:v>4.43</c:v>
                </c:pt>
                <c:pt idx="613">
                  <c:v>0</c:v>
                </c:pt>
                <c:pt idx="614">
                  <c:v>-0.8</c:v>
                </c:pt>
                <c:pt idx="615">
                  <c:v>5.65</c:v>
                </c:pt>
                <c:pt idx="616">
                  <c:v>4.3</c:v>
                </c:pt>
                <c:pt idx="617">
                  <c:v>2.0699999999999998</c:v>
                </c:pt>
                <c:pt idx="618">
                  <c:v>1.78</c:v>
                </c:pt>
                <c:pt idx="619">
                  <c:v>-0.78</c:v>
                </c:pt>
                <c:pt idx="620">
                  <c:v>-2.0499999999999998</c:v>
                </c:pt>
                <c:pt idx="621">
                  <c:v>-0.8</c:v>
                </c:pt>
                <c:pt idx="622">
                  <c:v>0.81</c:v>
                </c:pt>
                <c:pt idx="623">
                  <c:v>4.08</c:v>
                </c:pt>
                <c:pt idx="624">
                  <c:v>-3.73</c:v>
                </c:pt>
                <c:pt idx="625">
                  <c:v>1.25</c:v>
                </c:pt>
                <c:pt idx="626">
                  <c:v>0.87</c:v>
                </c:pt>
                <c:pt idx="627">
                  <c:v>2.95</c:v>
                </c:pt>
                <c:pt idx="628">
                  <c:v>0.09</c:v>
                </c:pt>
                <c:pt idx="629">
                  <c:v>2.89</c:v>
                </c:pt>
                <c:pt idx="630">
                  <c:v>0.47</c:v>
                </c:pt>
                <c:pt idx="631">
                  <c:v>0.1</c:v>
                </c:pt>
                <c:pt idx="632">
                  <c:v>1.36</c:v>
                </c:pt>
                <c:pt idx="633">
                  <c:v>0.36</c:v>
                </c:pt>
                <c:pt idx="634">
                  <c:v>0.35</c:v>
                </c:pt>
                <c:pt idx="635">
                  <c:v>0.84</c:v>
                </c:pt>
                <c:pt idx="636">
                  <c:v>0.97</c:v>
                </c:pt>
                <c:pt idx="637">
                  <c:v>-2.41</c:v>
                </c:pt>
                <c:pt idx="638">
                  <c:v>1.85</c:v>
                </c:pt>
                <c:pt idx="639">
                  <c:v>1.22</c:v>
                </c:pt>
                <c:pt idx="640">
                  <c:v>1.72</c:v>
                </c:pt>
                <c:pt idx="641">
                  <c:v>0.1</c:v>
                </c:pt>
                <c:pt idx="642">
                  <c:v>-4.8899999999999997</c:v>
                </c:pt>
                <c:pt idx="643">
                  <c:v>2.23</c:v>
                </c:pt>
                <c:pt idx="644">
                  <c:v>2.91</c:v>
                </c:pt>
                <c:pt idx="645">
                  <c:v>-0.03</c:v>
                </c:pt>
                <c:pt idx="646">
                  <c:v>1.05</c:v>
                </c:pt>
                <c:pt idx="647">
                  <c:v>-2.04</c:v>
                </c:pt>
                <c:pt idx="648">
                  <c:v>0.22</c:v>
                </c:pt>
                <c:pt idx="649">
                  <c:v>-0.79</c:v>
                </c:pt>
                <c:pt idx="650">
                  <c:v>-1.35</c:v>
                </c:pt>
                <c:pt idx="651">
                  <c:v>3.13</c:v>
                </c:pt>
                <c:pt idx="652">
                  <c:v>-1.08</c:v>
                </c:pt>
                <c:pt idx="653">
                  <c:v>-0.37</c:v>
                </c:pt>
                <c:pt idx="654">
                  <c:v>-2.74</c:v>
                </c:pt>
                <c:pt idx="655">
                  <c:v>1.51</c:v>
                </c:pt>
                <c:pt idx="656">
                  <c:v>0.5</c:v>
                </c:pt>
                <c:pt idx="657">
                  <c:v>-0.33</c:v>
                </c:pt>
                <c:pt idx="658">
                  <c:v>-0.59</c:v>
                </c:pt>
                <c:pt idx="659">
                  <c:v>-2.97</c:v>
                </c:pt>
                <c:pt idx="660">
                  <c:v>-2.64</c:v>
                </c:pt>
                <c:pt idx="661">
                  <c:v>-0.23</c:v>
                </c:pt>
                <c:pt idx="662">
                  <c:v>-0.45</c:v>
                </c:pt>
                <c:pt idx="663">
                  <c:v>-2.4300000000000002</c:v>
                </c:pt>
                <c:pt idx="664">
                  <c:v>2.62</c:v>
                </c:pt>
                <c:pt idx="665">
                  <c:v>1.9</c:v>
                </c:pt>
                <c:pt idx="666">
                  <c:v>-0.61</c:v>
                </c:pt>
                <c:pt idx="667">
                  <c:v>-0.61</c:v>
                </c:pt>
                <c:pt idx="668">
                  <c:v>-1.23</c:v>
                </c:pt>
                <c:pt idx="669">
                  <c:v>-1.03</c:v>
                </c:pt>
                <c:pt idx="670">
                  <c:v>1.51</c:v>
                </c:pt>
                <c:pt idx="671">
                  <c:v>1.9</c:v>
                </c:pt>
                <c:pt idx="672">
                  <c:v>-2.2999999999999998</c:v>
                </c:pt>
                <c:pt idx="673">
                  <c:v>3.19</c:v>
                </c:pt>
                <c:pt idx="674">
                  <c:v>1.07</c:v>
                </c:pt>
                <c:pt idx="675">
                  <c:v>-2.2400000000000002</c:v>
                </c:pt>
                <c:pt idx="676">
                  <c:v>1.05</c:v>
                </c:pt>
                <c:pt idx="677">
                  <c:v>0.63</c:v>
                </c:pt>
                <c:pt idx="678">
                  <c:v>-3.51</c:v>
                </c:pt>
                <c:pt idx="679">
                  <c:v>-0.01</c:v>
                </c:pt>
                <c:pt idx="680">
                  <c:v>1.82</c:v>
                </c:pt>
                <c:pt idx="681">
                  <c:v>1.9</c:v>
                </c:pt>
                <c:pt idx="682">
                  <c:v>-0.35</c:v>
                </c:pt>
                <c:pt idx="683">
                  <c:v>0.71</c:v>
                </c:pt>
                <c:pt idx="684">
                  <c:v>0.31</c:v>
                </c:pt>
                <c:pt idx="685">
                  <c:v>1.91</c:v>
                </c:pt>
                <c:pt idx="686">
                  <c:v>0.14000000000000001</c:v>
                </c:pt>
                <c:pt idx="687">
                  <c:v>0.21</c:v>
                </c:pt>
                <c:pt idx="688">
                  <c:v>-1.83</c:v>
                </c:pt>
                <c:pt idx="689">
                  <c:v>1.24</c:v>
                </c:pt>
                <c:pt idx="690">
                  <c:v>0.99</c:v>
                </c:pt>
                <c:pt idx="691">
                  <c:v>0.13</c:v>
                </c:pt>
                <c:pt idx="692">
                  <c:v>-0.39</c:v>
                </c:pt>
                <c:pt idx="693">
                  <c:v>0.01</c:v>
                </c:pt>
                <c:pt idx="694">
                  <c:v>3.16</c:v>
                </c:pt>
                <c:pt idx="695">
                  <c:v>-2.02</c:v>
                </c:pt>
                <c:pt idx="696">
                  <c:v>-2.29</c:v>
                </c:pt>
                <c:pt idx="697">
                  <c:v>0.89</c:v>
                </c:pt>
                <c:pt idx="698">
                  <c:v>-1.97</c:v>
                </c:pt>
                <c:pt idx="699">
                  <c:v>-2.2799999999999998</c:v>
                </c:pt>
                <c:pt idx="700">
                  <c:v>-0.22</c:v>
                </c:pt>
                <c:pt idx="701">
                  <c:v>-0.45</c:v>
                </c:pt>
                <c:pt idx="702">
                  <c:v>3.25</c:v>
                </c:pt>
                <c:pt idx="703">
                  <c:v>-0.89</c:v>
                </c:pt>
                <c:pt idx="704">
                  <c:v>-0.86</c:v>
                </c:pt>
                <c:pt idx="705">
                  <c:v>3.92</c:v>
                </c:pt>
                <c:pt idx="706">
                  <c:v>-0.25</c:v>
                </c:pt>
                <c:pt idx="707">
                  <c:v>0.03</c:v>
                </c:pt>
                <c:pt idx="708">
                  <c:v>-1.7</c:v>
                </c:pt>
                <c:pt idx="709">
                  <c:v>-0.98</c:v>
                </c:pt>
                <c:pt idx="710">
                  <c:v>-3.56</c:v>
                </c:pt>
                <c:pt idx="711">
                  <c:v>-0.5</c:v>
                </c:pt>
                <c:pt idx="712">
                  <c:v>-0.67</c:v>
                </c:pt>
                <c:pt idx="713">
                  <c:v>1.51</c:v>
                </c:pt>
                <c:pt idx="714">
                  <c:v>-0.13</c:v>
                </c:pt>
                <c:pt idx="715">
                  <c:v>0.3</c:v>
                </c:pt>
                <c:pt idx="716">
                  <c:v>-1.44</c:v>
                </c:pt>
                <c:pt idx="717">
                  <c:v>1.97</c:v>
                </c:pt>
                <c:pt idx="718">
                  <c:v>0.88</c:v>
                </c:pt>
                <c:pt idx="719">
                  <c:v>1.36</c:v>
                </c:pt>
                <c:pt idx="720">
                  <c:v>0.05</c:v>
                </c:pt>
                <c:pt idx="721">
                  <c:v>-1.74</c:v>
                </c:pt>
                <c:pt idx="722">
                  <c:v>-1.03</c:v>
                </c:pt>
                <c:pt idx="723">
                  <c:v>-1.41</c:v>
                </c:pt>
                <c:pt idx="724">
                  <c:v>-1.28</c:v>
                </c:pt>
                <c:pt idx="725">
                  <c:v>-2.0299999999999998</c:v>
                </c:pt>
                <c:pt idx="726">
                  <c:v>0.99</c:v>
                </c:pt>
                <c:pt idx="727">
                  <c:v>-5.37</c:v>
                </c:pt>
                <c:pt idx="728">
                  <c:v>1.0900000000000001</c:v>
                </c:pt>
                <c:pt idx="729">
                  <c:v>-1.57</c:v>
                </c:pt>
                <c:pt idx="730">
                  <c:v>0.95</c:v>
                </c:pt>
                <c:pt idx="731">
                  <c:v>3.46</c:v>
                </c:pt>
                <c:pt idx="732">
                  <c:v>-2.13</c:v>
                </c:pt>
                <c:pt idx="733">
                  <c:v>-1.39</c:v>
                </c:pt>
                <c:pt idx="734">
                  <c:v>0.39</c:v>
                </c:pt>
                <c:pt idx="735">
                  <c:v>2.13</c:v>
                </c:pt>
                <c:pt idx="736">
                  <c:v>1.55</c:v>
                </c:pt>
                <c:pt idx="737">
                  <c:v>1.39</c:v>
                </c:pt>
                <c:pt idx="738">
                  <c:v>0.44</c:v>
                </c:pt>
                <c:pt idx="739">
                  <c:v>0.69</c:v>
                </c:pt>
                <c:pt idx="740">
                  <c:v>4.53</c:v>
                </c:pt>
                <c:pt idx="741">
                  <c:v>-1.81</c:v>
                </c:pt>
                <c:pt idx="742">
                  <c:v>1.51</c:v>
                </c:pt>
                <c:pt idx="743">
                  <c:v>-1.52</c:v>
                </c:pt>
                <c:pt idx="744">
                  <c:v>0.8</c:v>
                </c:pt>
                <c:pt idx="745">
                  <c:v>0.95</c:v>
                </c:pt>
                <c:pt idx="746">
                  <c:v>7.0000000000000007E-2</c:v>
                </c:pt>
                <c:pt idx="747">
                  <c:v>0.62</c:v>
                </c:pt>
                <c:pt idx="748">
                  <c:v>0.18</c:v>
                </c:pt>
                <c:pt idx="749">
                  <c:v>-1.18</c:v>
                </c:pt>
                <c:pt idx="750">
                  <c:v>0.39</c:v>
                </c:pt>
                <c:pt idx="751">
                  <c:v>-0.35</c:v>
                </c:pt>
                <c:pt idx="752">
                  <c:v>-0.88</c:v>
                </c:pt>
                <c:pt idx="753">
                  <c:v>-0.57999999999999996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64456"/>
        <c:axId val="457163280"/>
      </c:lineChart>
      <c:catAx>
        <c:axId val="45716445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3280"/>
        <c:crosses val="autoZero"/>
        <c:auto val="1"/>
        <c:lblAlgn val="ctr"/>
        <c:lblOffset val="100"/>
        <c:tickLblSkip val="25"/>
        <c:tickMarkSkip val="10"/>
        <c:noMultiLvlLbl val="0"/>
      </c:catAx>
      <c:valAx>
        <c:axId val="4571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Daily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Charts!$C$3:$C$756</c:f>
              <c:numCache>
                <c:formatCode>0.0000</c:formatCode>
                <c:ptCount val="754"/>
                <c:pt idx="0">
                  <c:v>0.10579999999999998</c:v>
                </c:pt>
                <c:pt idx="1">
                  <c:v>1.8028</c:v>
                </c:pt>
                <c:pt idx="2">
                  <c:v>2.7831999999999999</c:v>
                </c:pt>
                <c:pt idx="3">
                  <c:v>8.079600000000001</c:v>
                </c:pt>
                <c:pt idx="4">
                  <c:v>-1.8481999999999998</c:v>
                </c:pt>
                <c:pt idx="5">
                  <c:v>-5.9119999999999999</c:v>
                </c:pt>
                <c:pt idx="6">
                  <c:v>4.0881999999999996</c:v>
                </c:pt>
                <c:pt idx="7">
                  <c:v>-0.14860000000000001</c:v>
                </c:pt>
                <c:pt idx="8">
                  <c:v>-2.0375999999999994</c:v>
                </c:pt>
                <c:pt idx="9">
                  <c:v>1.8602000000000001</c:v>
                </c:pt>
                <c:pt idx="10">
                  <c:v>5.166599999999999</c:v>
                </c:pt>
                <c:pt idx="11">
                  <c:v>-1.345</c:v>
                </c:pt>
                <c:pt idx="12">
                  <c:v>-0.66559999999999997</c:v>
                </c:pt>
                <c:pt idx="13">
                  <c:v>-3.9567999999999994</c:v>
                </c:pt>
                <c:pt idx="14">
                  <c:v>1.1614</c:v>
                </c:pt>
                <c:pt idx="15">
                  <c:v>-0.52679999999999993</c:v>
                </c:pt>
                <c:pt idx="16">
                  <c:v>7.9503999999999992</c:v>
                </c:pt>
                <c:pt idx="17">
                  <c:v>-3.2445999999999997</c:v>
                </c:pt>
                <c:pt idx="18">
                  <c:v>4.1609999999999996</c:v>
                </c:pt>
                <c:pt idx="19">
                  <c:v>-2.1705999999999999</c:v>
                </c:pt>
                <c:pt idx="20">
                  <c:v>0.11980000000000013</c:v>
                </c:pt>
                <c:pt idx="21">
                  <c:v>1.9843999999999997</c:v>
                </c:pt>
                <c:pt idx="22">
                  <c:v>0.46200000000000019</c:v>
                </c:pt>
                <c:pt idx="23">
                  <c:v>-2.9619999999999997</c:v>
                </c:pt>
                <c:pt idx="24">
                  <c:v>-0.23139999999999994</c:v>
                </c:pt>
                <c:pt idx="25">
                  <c:v>2.0505999999999998</c:v>
                </c:pt>
                <c:pt idx="26">
                  <c:v>2.7467999999999999</c:v>
                </c:pt>
                <c:pt idx="27">
                  <c:v>1.9553999999999998</c:v>
                </c:pt>
                <c:pt idx="28">
                  <c:v>-0.30759999999999998</c:v>
                </c:pt>
                <c:pt idx="29">
                  <c:v>7.8259999999999987</c:v>
                </c:pt>
                <c:pt idx="30">
                  <c:v>4.8923999999999994</c:v>
                </c:pt>
                <c:pt idx="31">
                  <c:v>-3.6898</c:v>
                </c:pt>
                <c:pt idx="32">
                  <c:v>-5.0639999999999992</c:v>
                </c:pt>
                <c:pt idx="33">
                  <c:v>-9.581999999999999</c:v>
                </c:pt>
                <c:pt idx="34">
                  <c:v>2.3525999999999998</c:v>
                </c:pt>
                <c:pt idx="35">
                  <c:v>0.58979999999999999</c:v>
                </c:pt>
                <c:pt idx="36">
                  <c:v>2.9231999999999996</c:v>
                </c:pt>
                <c:pt idx="37">
                  <c:v>-3.3433999999999999</c:v>
                </c:pt>
                <c:pt idx="38">
                  <c:v>1.6241999999999999</c:v>
                </c:pt>
                <c:pt idx="39">
                  <c:v>-1.6243999999999998</c:v>
                </c:pt>
                <c:pt idx="40">
                  <c:v>-0.6462</c:v>
                </c:pt>
                <c:pt idx="41">
                  <c:v>-5.2999999999999992E-2</c:v>
                </c:pt>
                <c:pt idx="42">
                  <c:v>-6.0629999999999997</c:v>
                </c:pt>
                <c:pt idx="43">
                  <c:v>2.2051999999999996</c:v>
                </c:pt>
                <c:pt idx="44">
                  <c:v>-3.5644</c:v>
                </c:pt>
                <c:pt idx="45">
                  <c:v>1.016</c:v>
                </c:pt>
                <c:pt idx="46">
                  <c:v>2.3125999999999998</c:v>
                </c:pt>
                <c:pt idx="47">
                  <c:v>-2.7288000000000001</c:v>
                </c:pt>
                <c:pt idx="48">
                  <c:v>0.87780000000000014</c:v>
                </c:pt>
                <c:pt idx="49">
                  <c:v>-0.15280000000000005</c:v>
                </c:pt>
                <c:pt idx="50">
                  <c:v>-3.0594000000000001</c:v>
                </c:pt>
                <c:pt idx="51">
                  <c:v>-0.14119999999999999</c:v>
                </c:pt>
                <c:pt idx="52">
                  <c:v>-5.5952000000000002</c:v>
                </c:pt>
                <c:pt idx="53">
                  <c:v>3.4833999999999996</c:v>
                </c:pt>
                <c:pt idx="54">
                  <c:v>-0.28339999999999999</c:v>
                </c:pt>
                <c:pt idx="55">
                  <c:v>4.1184000000000003</c:v>
                </c:pt>
                <c:pt idx="56">
                  <c:v>1.6722000000000001</c:v>
                </c:pt>
                <c:pt idx="57">
                  <c:v>-8.8200000000000056E-2</c:v>
                </c:pt>
                <c:pt idx="58">
                  <c:v>-1.778</c:v>
                </c:pt>
                <c:pt idx="59">
                  <c:v>-1.2387999999999999</c:v>
                </c:pt>
                <c:pt idx="60">
                  <c:v>7.3017999999999992</c:v>
                </c:pt>
                <c:pt idx="61">
                  <c:v>-1.6259999999999999</c:v>
                </c:pt>
                <c:pt idx="62">
                  <c:v>-0.37359999999999993</c:v>
                </c:pt>
                <c:pt idx="63">
                  <c:v>-0.28280000000000005</c:v>
                </c:pt>
                <c:pt idx="64">
                  <c:v>0.4304</c:v>
                </c:pt>
                <c:pt idx="65">
                  <c:v>-1.7449999999999997</c:v>
                </c:pt>
                <c:pt idx="66">
                  <c:v>2.2988</c:v>
                </c:pt>
                <c:pt idx="67">
                  <c:v>-4.8605999999999998</c:v>
                </c:pt>
                <c:pt idx="68">
                  <c:v>-0.52579999999999993</c:v>
                </c:pt>
                <c:pt idx="69">
                  <c:v>1.3319999999999999</c:v>
                </c:pt>
                <c:pt idx="70">
                  <c:v>2.7774000000000001</c:v>
                </c:pt>
                <c:pt idx="71">
                  <c:v>0.90779999999999994</c:v>
                </c:pt>
                <c:pt idx="72">
                  <c:v>0.20439999999999992</c:v>
                </c:pt>
                <c:pt idx="73">
                  <c:v>-0.79339999999999999</c:v>
                </c:pt>
                <c:pt idx="74">
                  <c:v>2.9891999999999994</c:v>
                </c:pt>
                <c:pt idx="75">
                  <c:v>-1.7223999999999999</c:v>
                </c:pt>
                <c:pt idx="76">
                  <c:v>1.4309999999999998</c:v>
                </c:pt>
                <c:pt idx="77">
                  <c:v>-1.4305999999999996</c:v>
                </c:pt>
                <c:pt idx="78">
                  <c:v>0.85820000000000007</c:v>
                </c:pt>
                <c:pt idx="79">
                  <c:v>-0.68799999999999994</c:v>
                </c:pt>
                <c:pt idx="80">
                  <c:v>-0.87839999999999996</c:v>
                </c:pt>
                <c:pt idx="81">
                  <c:v>-1.3101999999999998</c:v>
                </c:pt>
                <c:pt idx="82">
                  <c:v>-2.1204000000000001</c:v>
                </c:pt>
                <c:pt idx="83">
                  <c:v>-1.2078</c:v>
                </c:pt>
                <c:pt idx="84">
                  <c:v>2.3521999999999998</c:v>
                </c:pt>
                <c:pt idx="85">
                  <c:v>-1.8877999999999999</c:v>
                </c:pt>
                <c:pt idx="86">
                  <c:v>-2.5833999999999997</c:v>
                </c:pt>
                <c:pt idx="87">
                  <c:v>9.0199999999999975E-2</c:v>
                </c:pt>
                <c:pt idx="88">
                  <c:v>2.0420000000000003</c:v>
                </c:pt>
                <c:pt idx="89">
                  <c:v>-2.2599999999999998</c:v>
                </c:pt>
                <c:pt idx="90">
                  <c:v>-0.70599999999999996</c:v>
                </c:pt>
                <c:pt idx="91">
                  <c:v>-0.96959999999999991</c:v>
                </c:pt>
                <c:pt idx="92">
                  <c:v>-0.5474</c:v>
                </c:pt>
                <c:pt idx="93">
                  <c:v>-0.37839999999999996</c:v>
                </c:pt>
                <c:pt idx="94">
                  <c:v>-3.9766000000000004</c:v>
                </c:pt>
                <c:pt idx="95">
                  <c:v>0.44240000000000002</c:v>
                </c:pt>
                <c:pt idx="96">
                  <c:v>-3.9219999999999997</c:v>
                </c:pt>
                <c:pt idx="97">
                  <c:v>0.13139999999999999</c:v>
                </c:pt>
                <c:pt idx="98">
                  <c:v>-1.8400000000000083E-2</c:v>
                </c:pt>
                <c:pt idx="99">
                  <c:v>-1.0413999999999999</c:v>
                </c:pt>
                <c:pt idx="100">
                  <c:v>4.7443999999999997</c:v>
                </c:pt>
                <c:pt idx="101">
                  <c:v>0.32099999999999995</c:v>
                </c:pt>
                <c:pt idx="102">
                  <c:v>-0.83740000000000014</c:v>
                </c:pt>
                <c:pt idx="103">
                  <c:v>-4.9754000000000005</c:v>
                </c:pt>
                <c:pt idx="104">
                  <c:v>-0.69700000000000006</c:v>
                </c:pt>
                <c:pt idx="105">
                  <c:v>-4.6567999999999987</c:v>
                </c:pt>
                <c:pt idx="106">
                  <c:v>-0.43319999999999997</c:v>
                </c:pt>
                <c:pt idx="107">
                  <c:v>-0.2122</c:v>
                </c:pt>
                <c:pt idx="108">
                  <c:v>2.3050000000000002</c:v>
                </c:pt>
                <c:pt idx="109">
                  <c:v>-2.9947999999999997</c:v>
                </c:pt>
                <c:pt idx="110">
                  <c:v>-0.2676</c:v>
                </c:pt>
                <c:pt idx="111">
                  <c:v>-3.7809999999999997</c:v>
                </c:pt>
                <c:pt idx="112">
                  <c:v>0.6287999999999998</c:v>
                </c:pt>
                <c:pt idx="113">
                  <c:v>3.1097999999999999</c:v>
                </c:pt>
                <c:pt idx="114">
                  <c:v>-2.1938</c:v>
                </c:pt>
                <c:pt idx="115">
                  <c:v>1.4189999999999996</c:v>
                </c:pt>
                <c:pt idx="116">
                  <c:v>3.9947999999999997</c:v>
                </c:pt>
                <c:pt idx="117">
                  <c:v>-1.7475999999999998</c:v>
                </c:pt>
                <c:pt idx="118">
                  <c:v>0.11960000000000001</c:v>
                </c:pt>
                <c:pt idx="119">
                  <c:v>-1.8055999999999999</c:v>
                </c:pt>
                <c:pt idx="120">
                  <c:v>0.46599999999999997</c:v>
                </c:pt>
                <c:pt idx="121">
                  <c:v>1.0983999999999998</c:v>
                </c:pt>
                <c:pt idx="122">
                  <c:v>-2.4356</c:v>
                </c:pt>
                <c:pt idx="123">
                  <c:v>-2.5484</c:v>
                </c:pt>
                <c:pt idx="124">
                  <c:v>1.2753999999999999</c:v>
                </c:pt>
                <c:pt idx="125">
                  <c:v>-2.3473999999999995</c:v>
                </c:pt>
                <c:pt idx="126">
                  <c:v>4.7095999999999991</c:v>
                </c:pt>
                <c:pt idx="127">
                  <c:v>-0.65019999999999989</c:v>
                </c:pt>
                <c:pt idx="128">
                  <c:v>-4.012999999999999</c:v>
                </c:pt>
                <c:pt idx="129">
                  <c:v>-0.7834000000000001</c:v>
                </c:pt>
                <c:pt idx="130">
                  <c:v>-4.2123999999999997</c:v>
                </c:pt>
                <c:pt idx="131">
                  <c:v>1.5904000000000003</c:v>
                </c:pt>
                <c:pt idx="132">
                  <c:v>0.69860000000000011</c:v>
                </c:pt>
                <c:pt idx="133">
                  <c:v>3.2335999999999996</c:v>
                </c:pt>
                <c:pt idx="134">
                  <c:v>-0.28199999999999992</c:v>
                </c:pt>
                <c:pt idx="135">
                  <c:v>0.35780000000000001</c:v>
                </c:pt>
                <c:pt idx="136">
                  <c:v>-0.91799999999999993</c:v>
                </c:pt>
                <c:pt idx="137">
                  <c:v>-2.0844</c:v>
                </c:pt>
                <c:pt idx="138">
                  <c:v>13.707599999999998</c:v>
                </c:pt>
                <c:pt idx="139">
                  <c:v>4.2804000000000002</c:v>
                </c:pt>
                <c:pt idx="140">
                  <c:v>-0.64660000000000006</c:v>
                </c:pt>
                <c:pt idx="141">
                  <c:v>-3.5701999999999998</c:v>
                </c:pt>
                <c:pt idx="142">
                  <c:v>3.6238000000000001</c:v>
                </c:pt>
                <c:pt idx="143">
                  <c:v>7.0029999999999992</c:v>
                </c:pt>
                <c:pt idx="144">
                  <c:v>0.8418000000000001</c:v>
                </c:pt>
                <c:pt idx="145">
                  <c:v>-3.0234000000000001</c:v>
                </c:pt>
                <c:pt idx="146">
                  <c:v>2.3779999999999997</c:v>
                </c:pt>
                <c:pt idx="147">
                  <c:v>-0.30139999999999995</c:v>
                </c:pt>
                <c:pt idx="148">
                  <c:v>7.7737999999999996</c:v>
                </c:pt>
                <c:pt idx="149">
                  <c:v>5.4369999999999994</c:v>
                </c:pt>
                <c:pt idx="150">
                  <c:v>-2.3048000000000002</c:v>
                </c:pt>
                <c:pt idx="151">
                  <c:v>-0.94859999999999989</c:v>
                </c:pt>
                <c:pt idx="152">
                  <c:v>-6.3004000000000007</c:v>
                </c:pt>
                <c:pt idx="153">
                  <c:v>0.32319999999999993</c:v>
                </c:pt>
                <c:pt idx="154">
                  <c:v>3.6604000000000001</c:v>
                </c:pt>
                <c:pt idx="155">
                  <c:v>0.74219999999999997</c:v>
                </c:pt>
                <c:pt idx="156">
                  <c:v>5.6318000000000001</c:v>
                </c:pt>
                <c:pt idx="157">
                  <c:v>-3.1085999999999996</c:v>
                </c:pt>
                <c:pt idx="158">
                  <c:v>1.5998000000000001</c:v>
                </c:pt>
                <c:pt idx="159">
                  <c:v>0.15160000000000001</c:v>
                </c:pt>
                <c:pt idx="160">
                  <c:v>3.3148</c:v>
                </c:pt>
                <c:pt idx="161">
                  <c:v>-0.83859999999999979</c:v>
                </c:pt>
                <c:pt idx="162">
                  <c:v>-3.7771999999999997</c:v>
                </c:pt>
                <c:pt idx="163">
                  <c:v>1.6405999999999998</c:v>
                </c:pt>
                <c:pt idx="164">
                  <c:v>-0.61599999999999988</c:v>
                </c:pt>
                <c:pt idx="165">
                  <c:v>-0.11359999999999998</c:v>
                </c:pt>
                <c:pt idx="166">
                  <c:v>-2.0713999999999997</c:v>
                </c:pt>
                <c:pt idx="167">
                  <c:v>-3.5962000000000001</c:v>
                </c:pt>
                <c:pt idx="168">
                  <c:v>-2.2793999999999999</c:v>
                </c:pt>
                <c:pt idx="169">
                  <c:v>2.2729999999999997</c:v>
                </c:pt>
                <c:pt idx="170">
                  <c:v>-0.84040000000000004</c:v>
                </c:pt>
                <c:pt idx="171">
                  <c:v>-0.63179999999999992</c:v>
                </c:pt>
                <c:pt idx="172">
                  <c:v>-0.55020000000000002</c:v>
                </c:pt>
                <c:pt idx="173">
                  <c:v>2.0488</c:v>
                </c:pt>
                <c:pt idx="174">
                  <c:v>-0.88679999999999981</c:v>
                </c:pt>
                <c:pt idx="175">
                  <c:v>0.9214</c:v>
                </c:pt>
                <c:pt idx="176">
                  <c:v>5.1604000000000001</c:v>
                </c:pt>
                <c:pt idx="177">
                  <c:v>2.9833999999999996</c:v>
                </c:pt>
                <c:pt idx="178">
                  <c:v>1.7742</c:v>
                </c:pt>
                <c:pt idx="179">
                  <c:v>-0.36119999999999997</c:v>
                </c:pt>
                <c:pt idx="180">
                  <c:v>1.7914000000000001</c:v>
                </c:pt>
                <c:pt idx="181">
                  <c:v>3.8085999999999998</c:v>
                </c:pt>
                <c:pt idx="182">
                  <c:v>-0.26700000000000002</c:v>
                </c:pt>
                <c:pt idx="183">
                  <c:v>3.2696000000000001</c:v>
                </c:pt>
                <c:pt idx="184">
                  <c:v>-4.4965999999999999</c:v>
                </c:pt>
                <c:pt idx="185">
                  <c:v>2.2007999999999996</c:v>
                </c:pt>
                <c:pt idx="186">
                  <c:v>-9.2600000000000016E-2</c:v>
                </c:pt>
                <c:pt idx="187">
                  <c:v>-4.0135999999999994</c:v>
                </c:pt>
                <c:pt idx="188">
                  <c:v>-1.2633999999999999</c:v>
                </c:pt>
                <c:pt idx="189">
                  <c:v>-1.0631999999999999</c:v>
                </c:pt>
                <c:pt idx="190">
                  <c:v>-1.8555999999999999</c:v>
                </c:pt>
                <c:pt idx="191">
                  <c:v>-1.5353999999999999</c:v>
                </c:pt>
                <c:pt idx="192">
                  <c:v>1.2005999999999999</c:v>
                </c:pt>
                <c:pt idx="193">
                  <c:v>-3.0301999999999998</c:v>
                </c:pt>
                <c:pt idx="194">
                  <c:v>0.22039999999999982</c:v>
                </c:pt>
                <c:pt idx="195">
                  <c:v>1.1476</c:v>
                </c:pt>
                <c:pt idx="196">
                  <c:v>5.319399999999999</c:v>
                </c:pt>
                <c:pt idx="197">
                  <c:v>0.90559999999999996</c:v>
                </c:pt>
                <c:pt idx="198">
                  <c:v>0.8859999999999999</c:v>
                </c:pt>
                <c:pt idx="199">
                  <c:v>4.6461999999999994</c:v>
                </c:pt>
                <c:pt idx="200">
                  <c:v>-1.1481999999999999</c:v>
                </c:pt>
                <c:pt idx="201">
                  <c:v>2.4265999999999996</c:v>
                </c:pt>
                <c:pt idx="202">
                  <c:v>-2.0998000000000001</c:v>
                </c:pt>
                <c:pt idx="203">
                  <c:v>1.8633999999999999</c:v>
                </c:pt>
                <c:pt idx="204">
                  <c:v>3.0608</c:v>
                </c:pt>
                <c:pt idx="205">
                  <c:v>2.1577999999999999</c:v>
                </c:pt>
                <c:pt idx="206">
                  <c:v>-2.5677999999999992</c:v>
                </c:pt>
                <c:pt idx="207">
                  <c:v>1.2145999999999999</c:v>
                </c:pt>
                <c:pt idx="208">
                  <c:v>2.9775999999999998</c:v>
                </c:pt>
                <c:pt idx="209">
                  <c:v>1.3529999999999998</c:v>
                </c:pt>
                <c:pt idx="210">
                  <c:v>3.9342000000000001</c:v>
                </c:pt>
                <c:pt idx="211">
                  <c:v>-1.9749999999999996</c:v>
                </c:pt>
                <c:pt idx="212">
                  <c:v>-3.0630000000000002</c:v>
                </c:pt>
                <c:pt idx="213">
                  <c:v>2.5568</c:v>
                </c:pt>
                <c:pt idx="214">
                  <c:v>-0.58240000000000003</c:v>
                </c:pt>
                <c:pt idx="215">
                  <c:v>1.3781999999999999</c:v>
                </c:pt>
                <c:pt idx="216">
                  <c:v>3.5941999999999998</c:v>
                </c:pt>
                <c:pt idx="217">
                  <c:v>4.0801999999999996</c:v>
                </c:pt>
                <c:pt idx="218">
                  <c:v>0.21339999999999998</c:v>
                </c:pt>
                <c:pt idx="219">
                  <c:v>-1.8885999999999998</c:v>
                </c:pt>
                <c:pt idx="220">
                  <c:v>3.1365999999999996</c:v>
                </c:pt>
                <c:pt idx="221">
                  <c:v>-7.3399999999999993E-2</c:v>
                </c:pt>
                <c:pt idx="222">
                  <c:v>0.19199999999999998</c:v>
                </c:pt>
                <c:pt idx="223">
                  <c:v>-1.7879999999999998</c:v>
                </c:pt>
                <c:pt idx="224">
                  <c:v>-2.9796</c:v>
                </c:pt>
                <c:pt idx="225">
                  <c:v>0.58200000000000007</c:v>
                </c:pt>
                <c:pt idx="226">
                  <c:v>-5.1145999999999994</c:v>
                </c:pt>
                <c:pt idx="227">
                  <c:v>0.30259999999999998</c:v>
                </c:pt>
                <c:pt idx="228">
                  <c:v>-2.3996</c:v>
                </c:pt>
                <c:pt idx="229">
                  <c:v>-1.4401999999999999</c:v>
                </c:pt>
                <c:pt idx="230">
                  <c:v>3.1687999999999996</c:v>
                </c:pt>
                <c:pt idx="231">
                  <c:v>-3.3199999999999952E-2</c:v>
                </c:pt>
                <c:pt idx="232">
                  <c:v>2.3143999999999996</c:v>
                </c:pt>
                <c:pt idx="233">
                  <c:v>-1.073</c:v>
                </c:pt>
                <c:pt idx="234">
                  <c:v>-1.1552</c:v>
                </c:pt>
                <c:pt idx="235">
                  <c:v>-0.80519999999999992</c:v>
                </c:pt>
                <c:pt idx="236">
                  <c:v>2.4581999999999997</c:v>
                </c:pt>
                <c:pt idx="237">
                  <c:v>-2.9461999999999997</c:v>
                </c:pt>
                <c:pt idx="238">
                  <c:v>2.0799999999999985E-2</c:v>
                </c:pt>
                <c:pt idx="239">
                  <c:v>0.58579999999999999</c:v>
                </c:pt>
                <c:pt idx="240">
                  <c:v>-1.6870000000000001</c:v>
                </c:pt>
                <c:pt idx="241">
                  <c:v>-0.88680000000000003</c:v>
                </c:pt>
                <c:pt idx="242">
                  <c:v>-0.8044</c:v>
                </c:pt>
                <c:pt idx="243">
                  <c:v>0.39879999999999999</c:v>
                </c:pt>
                <c:pt idx="244">
                  <c:v>3.2353999999999998</c:v>
                </c:pt>
                <c:pt idx="245">
                  <c:v>-1.0493999999999999</c:v>
                </c:pt>
                <c:pt idx="246">
                  <c:v>-0.80719999999999992</c:v>
                </c:pt>
                <c:pt idx="247">
                  <c:v>-0.13419999999999999</c:v>
                </c:pt>
                <c:pt idx="248">
                  <c:v>-2.8299999999999996</c:v>
                </c:pt>
                <c:pt idx="249">
                  <c:v>1.3743999999999998</c:v>
                </c:pt>
                <c:pt idx="250">
                  <c:v>-1.2383999999999999</c:v>
                </c:pt>
                <c:pt idx="251">
                  <c:v>0.86680000000000013</c:v>
                </c:pt>
                <c:pt idx="252">
                  <c:v>0.69879999999999998</c:v>
                </c:pt>
                <c:pt idx="253">
                  <c:v>1.2423999999999999</c:v>
                </c:pt>
                <c:pt idx="254">
                  <c:v>4.3014000000000001</c:v>
                </c:pt>
                <c:pt idx="255">
                  <c:v>0.57100000000000017</c:v>
                </c:pt>
                <c:pt idx="256">
                  <c:v>-3.1599999999999997</c:v>
                </c:pt>
                <c:pt idx="257">
                  <c:v>2.9065999999999996</c:v>
                </c:pt>
                <c:pt idx="258">
                  <c:v>0.10859999999999999</c:v>
                </c:pt>
                <c:pt idx="259">
                  <c:v>4.1011999999999995</c:v>
                </c:pt>
                <c:pt idx="260">
                  <c:v>0.11320000000000008</c:v>
                </c:pt>
                <c:pt idx="261">
                  <c:v>1.5568</c:v>
                </c:pt>
                <c:pt idx="262">
                  <c:v>-8.5999999999999993E-2</c:v>
                </c:pt>
                <c:pt idx="263">
                  <c:v>-2.8489999999999993</c:v>
                </c:pt>
                <c:pt idx="264">
                  <c:v>0.59699999999999986</c:v>
                </c:pt>
                <c:pt idx="265">
                  <c:v>-1.5493999999999999</c:v>
                </c:pt>
                <c:pt idx="266">
                  <c:v>3.5554000000000001</c:v>
                </c:pt>
                <c:pt idx="267">
                  <c:v>2.5179999999999998</c:v>
                </c:pt>
                <c:pt idx="268">
                  <c:v>-2.5683999999999996</c:v>
                </c:pt>
                <c:pt idx="269">
                  <c:v>-3.1794000000000002</c:v>
                </c:pt>
                <c:pt idx="270">
                  <c:v>-0.47939999999999999</c:v>
                </c:pt>
                <c:pt idx="271">
                  <c:v>0.26939999999999997</c:v>
                </c:pt>
                <c:pt idx="272">
                  <c:v>0.9927999999999999</c:v>
                </c:pt>
                <c:pt idx="273">
                  <c:v>-1.9723999999999995</c:v>
                </c:pt>
                <c:pt idx="274">
                  <c:v>1.0178</c:v>
                </c:pt>
                <c:pt idx="275">
                  <c:v>0.36259999999999998</c:v>
                </c:pt>
                <c:pt idx="276">
                  <c:v>0.15399999999999997</c:v>
                </c:pt>
                <c:pt idx="277">
                  <c:v>4.3036000000000003</c:v>
                </c:pt>
                <c:pt idx="278">
                  <c:v>2.0867999999999998</c:v>
                </c:pt>
                <c:pt idx="279">
                  <c:v>0.29339999999999999</c:v>
                </c:pt>
                <c:pt idx="280">
                  <c:v>1.1326000000000001</c:v>
                </c:pt>
                <c:pt idx="281">
                  <c:v>-0.81519999999999992</c:v>
                </c:pt>
                <c:pt idx="282">
                  <c:v>0.68179999999999996</c:v>
                </c:pt>
                <c:pt idx="283">
                  <c:v>-0.77939999999999998</c:v>
                </c:pt>
                <c:pt idx="284">
                  <c:v>-9.4000000000000195E-3</c:v>
                </c:pt>
                <c:pt idx="285">
                  <c:v>-0.6694</c:v>
                </c:pt>
                <c:pt idx="286">
                  <c:v>-0.11319999999999997</c:v>
                </c:pt>
                <c:pt idx="287">
                  <c:v>2.2923999999999998</c:v>
                </c:pt>
                <c:pt idx="288">
                  <c:v>-0.51200000000000001</c:v>
                </c:pt>
                <c:pt idx="289">
                  <c:v>-3.6411999999999995</c:v>
                </c:pt>
                <c:pt idx="290">
                  <c:v>-3.3218000000000001</c:v>
                </c:pt>
                <c:pt idx="291">
                  <c:v>3.2009999999999996</c:v>
                </c:pt>
                <c:pt idx="292">
                  <c:v>0.99939999999999996</c:v>
                </c:pt>
                <c:pt idx="293">
                  <c:v>0.3286</c:v>
                </c:pt>
                <c:pt idx="294">
                  <c:v>0.93559999999999999</c:v>
                </c:pt>
                <c:pt idx="295">
                  <c:v>0.60199999999999998</c:v>
                </c:pt>
                <c:pt idx="296">
                  <c:v>-3.8083999999999993</c:v>
                </c:pt>
                <c:pt idx="297">
                  <c:v>-0.23439999999999994</c:v>
                </c:pt>
                <c:pt idx="298">
                  <c:v>1.7259999999999998</c:v>
                </c:pt>
                <c:pt idx="299">
                  <c:v>1.7165999999999999</c:v>
                </c:pt>
                <c:pt idx="300">
                  <c:v>0.15620000000000001</c:v>
                </c:pt>
                <c:pt idx="301">
                  <c:v>-3.4731999999999998</c:v>
                </c:pt>
                <c:pt idx="302">
                  <c:v>-1.8909999999999998</c:v>
                </c:pt>
                <c:pt idx="303">
                  <c:v>-0.72579999999999989</c:v>
                </c:pt>
                <c:pt idx="304">
                  <c:v>2.1894</c:v>
                </c:pt>
                <c:pt idx="305">
                  <c:v>-0.25800000000000001</c:v>
                </c:pt>
                <c:pt idx="306">
                  <c:v>-0.51879999999999993</c:v>
                </c:pt>
                <c:pt idx="307">
                  <c:v>-3.7431999999999999</c:v>
                </c:pt>
                <c:pt idx="308">
                  <c:v>-1.6052</c:v>
                </c:pt>
                <c:pt idx="309">
                  <c:v>-3.2422</c:v>
                </c:pt>
                <c:pt idx="310">
                  <c:v>-3.5371999999999999</c:v>
                </c:pt>
                <c:pt idx="311">
                  <c:v>0.64339999999999997</c:v>
                </c:pt>
                <c:pt idx="312">
                  <c:v>3.5349999999999997</c:v>
                </c:pt>
                <c:pt idx="313">
                  <c:v>-1.3342000000000001</c:v>
                </c:pt>
                <c:pt idx="314">
                  <c:v>-0.71740000000000004</c:v>
                </c:pt>
                <c:pt idx="315">
                  <c:v>2.4862000000000002</c:v>
                </c:pt>
                <c:pt idx="316">
                  <c:v>-1.38</c:v>
                </c:pt>
                <c:pt idx="317">
                  <c:v>0.65260000000000007</c:v>
                </c:pt>
                <c:pt idx="318">
                  <c:v>0.79539999999999988</c:v>
                </c:pt>
                <c:pt idx="319">
                  <c:v>-1.9500000000000002</c:v>
                </c:pt>
                <c:pt idx="320">
                  <c:v>-0.55380000000000007</c:v>
                </c:pt>
                <c:pt idx="321">
                  <c:v>1.7819999999999998</c:v>
                </c:pt>
                <c:pt idx="322">
                  <c:v>-4.9041999999999994</c:v>
                </c:pt>
                <c:pt idx="323">
                  <c:v>0.84379999999999966</c:v>
                </c:pt>
                <c:pt idx="324">
                  <c:v>0.88219999999999987</c:v>
                </c:pt>
                <c:pt idx="325">
                  <c:v>-1.4243999999999997</c:v>
                </c:pt>
                <c:pt idx="326">
                  <c:v>1.9723999999999999</c:v>
                </c:pt>
                <c:pt idx="327">
                  <c:v>0.69820000000000004</c:v>
                </c:pt>
                <c:pt idx="328">
                  <c:v>6.5599999999999992E-2</c:v>
                </c:pt>
                <c:pt idx="329">
                  <c:v>-1.3275999999999999</c:v>
                </c:pt>
                <c:pt idx="330">
                  <c:v>-1.8093999999999999</c:v>
                </c:pt>
                <c:pt idx="331">
                  <c:v>-0.99760000000000004</c:v>
                </c:pt>
                <c:pt idx="332">
                  <c:v>-2.1466000000000003</c:v>
                </c:pt>
                <c:pt idx="333">
                  <c:v>-2.9239999999999999</c:v>
                </c:pt>
                <c:pt idx="334">
                  <c:v>0.17680000000000001</c:v>
                </c:pt>
                <c:pt idx="335">
                  <c:v>4.2035999999999998</c:v>
                </c:pt>
                <c:pt idx="336">
                  <c:v>1.9353999999999998</c:v>
                </c:pt>
                <c:pt idx="337">
                  <c:v>0.78699999999999992</c:v>
                </c:pt>
                <c:pt idx="338">
                  <c:v>-1.5271999999999999</c:v>
                </c:pt>
                <c:pt idx="339">
                  <c:v>2.6088</c:v>
                </c:pt>
                <c:pt idx="340">
                  <c:v>-1.2429999999999999</c:v>
                </c:pt>
                <c:pt idx="341">
                  <c:v>-0.76819999999999999</c:v>
                </c:pt>
                <c:pt idx="342">
                  <c:v>-2.0063999999999997</c:v>
                </c:pt>
                <c:pt idx="343">
                  <c:v>3.206</c:v>
                </c:pt>
                <c:pt idx="344">
                  <c:v>-0.73019999999999985</c:v>
                </c:pt>
                <c:pt idx="345">
                  <c:v>-0.56040000000000001</c:v>
                </c:pt>
                <c:pt idx="346">
                  <c:v>-1.5806</c:v>
                </c:pt>
                <c:pt idx="347">
                  <c:v>0.33239999999999997</c:v>
                </c:pt>
                <c:pt idx="348">
                  <c:v>0.42799999999999999</c:v>
                </c:pt>
                <c:pt idx="349">
                  <c:v>3.0373999999999999</c:v>
                </c:pt>
                <c:pt idx="350">
                  <c:v>-1.5173999999999999</c:v>
                </c:pt>
                <c:pt idx="351">
                  <c:v>4.1647999999999996</c:v>
                </c:pt>
                <c:pt idx="352">
                  <c:v>-1.3711999999999998</c:v>
                </c:pt>
                <c:pt idx="353">
                  <c:v>-0.70760000000000001</c:v>
                </c:pt>
                <c:pt idx="354">
                  <c:v>-4.8085999999999993</c:v>
                </c:pt>
                <c:pt idx="355">
                  <c:v>0.42979999999999996</c:v>
                </c:pt>
                <c:pt idx="356">
                  <c:v>3.125</c:v>
                </c:pt>
                <c:pt idx="357">
                  <c:v>3.7105999999999999</c:v>
                </c:pt>
                <c:pt idx="358">
                  <c:v>0.70679999999999998</c:v>
                </c:pt>
                <c:pt idx="359">
                  <c:v>4.2602000000000002</c:v>
                </c:pt>
                <c:pt idx="360">
                  <c:v>0.35620000000000002</c:v>
                </c:pt>
                <c:pt idx="361">
                  <c:v>1.44E-2</c:v>
                </c:pt>
                <c:pt idx="362">
                  <c:v>-1.7097999999999998</c:v>
                </c:pt>
                <c:pt idx="363">
                  <c:v>3.2447999999999997</c:v>
                </c:pt>
                <c:pt idx="364">
                  <c:v>2.2851999999999997</c:v>
                </c:pt>
                <c:pt idx="365">
                  <c:v>0.49719999999999986</c:v>
                </c:pt>
                <c:pt idx="366">
                  <c:v>-0.99419999999999986</c:v>
                </c:pt>
                <c:pt idx="367">
                  <c:v>0.81859999999999999</c:v>
                </c:pt>
                <c:pt idx="368">
                  <c:v>3.7531999999999996</c:v>
                </c:pt>
                <c:pt idx="369">
                  <c:v>-0.68140000000000001</c:v>
                </c:pt>
                <c:pt idx="370">
                  <c:v>0.10259999999999998</c:v>
                </c:pt>
                <c:pt idx="371">
                  <c:v>-0.2016</c:v>
                </c:pt>
                <c:pt idx="372">
                  <c:v>1.4683999999999999</c:v>
                </c:pt>
                <c:pt idx="373">
                  <c:v>0.74379999999999991</c:v>
                </c:pt>
                <c:pt idx="374">
                  <c:v>2.5000000000000008E-2</c:v>
                </c:pt>
                <c:pt idx="375">
                  <c:v>1.5187999999999997</c:v>
                </c:pt>
                <c:pt idx="376">
                  <c:v>0.77759999999999996</c:v>
                </c:pt>
                <c:pt idx="377">
                  <c:v>-2.2243999999999997</c:v>
                </c:pt>
                <c:pt idx="378">
                  <c:v>0.5242</c:v>
                </c:pt>
                <c:pt idx="379">
                  <c:v>1.5419999999999998</c:v>
                </c:pt>
                <c:pt idx="380">
                  <c:v>0.85899999999999987</c:v>
                </c:pt>
                <c:pt idx="381">
                  <c:v>-3.1903999999999999</c:v>
                </c:pt>
                <c:pt idx="382">
                  <c:v>0.57499999999999996</c:v>
                </c:pt>
                <c:pt idx="383">
                  <c:v>-0.36120000000000008</c:v>
                </c:pt>
                <c:pt idx="384">
                  <c:v>2.0602</c:v>
                </c:pt>
                <c:pt idx="385">
                  <c:v>-1.1254</c:v>
                </c:pt>
                <c:pt idx="386">
                  <c:v>-1.4293999999999998</c:v>
                </c:pt>
                <c:pt idx="387">
                  <c:v>0.26600000000000001</c:v>
                </c:pt>
                <c:pt idx="388">
                  <c:v>1.2172000000000001</c:v>
                </c:pt>
                <c:pt idx="389">
                  <c:v>0.97840000000000005</c:v>
                </c:pt>
                <c:pt idx="390">
                  <c:v>0.41179999999999994</c:v>
                </c:pt>
                <c:pt idx="391">
                  <c:v>-2.7876000000000003</c:v>
                </c:pt>
                <c:pt idx="392">
                  <c:v>0.33859999999999996</c:v>
                </c:pt>
                <c:pt idx="393">
                  <c:v>-0.11759999999999995</c:v>
                </c:pt>
                <c:pt idx="394">
                  <c:v>0.85519999999999996</c:v>
                </c:pt>
                <c:pt idx="395">
                  <c:v>0.20679999999999998</c:v>
                </c:pt>
                <c:pt idx="396">
                  <c:v>-1.4687999999999999</c:v>
                </c:pt>
                <c:pt idx="397">
                  <c:v>-0.60799999999999987</c:v>
                </c:pt>
                <c:pt idx="398">
                  <c:v>-4.6343999999999994</c:v>
                </c:pt>
                <c:pt idx="399">
                  <c:v>2.2505999999999999</c:v>
                </c:pt>
                <c:pt idx="400">
                  <c:v>3.4101999999999997</c:v>
                </c:pt>
                <c:pt idx="401">
                  <c:v>0.86119999999999997</c:v>
                </c:pt>
                <c:pt idx="402">
                  <c:v>-3.5501999999999989</c:v>
                </c:pt>
                <c:pt idx="403">
                  <c:v>0.5925999999999999</c:v>
                </c:pt>
                <c:pt idx="404">
                  <c:v>-1.7549999999999997</c:v>
                </c:pt>
                <c:pt idx="405">
                  <c:v>-0.81699999999999995</c:v>
                </c:pt>
                <c:pt idx="406">
                  <c:v>2.4636000000000005</c:v>
                </c:pt>
                <c:pt idx="407">
                  <c:v>-0.84760000000000002</c:v>
                </c:pt>
                <c:pt idx="408">
                  <c:v>0.91399999999999992</c:v>
                </c:pt>
                <c:pt idx="409">
                  <c:v>2.4101999999999997</c:v>
                </c:pt>
                <c:pt idx="410">
                  <c:v>-0.28820000000000001</c:v>
                </c:pt>
                <c:pt idx="411">
                  <c:v>-0.82219999999999993</c:v>
                </c:pt>
                <c:pt idx="412">
                  <c:v>0.81199999999999994</c:v>
                </c:pt>
                <c:pt idx="413">
                  <c:v>-3.1057999999999999</c:v>
                </c:pt>
                <c:pt idx="414">
                  <c:v>-0.28579999999999994</c:v>
                </c:pt>
                <c:pt idx="415">
                  <c:v>-0.72399999999999998</c:v>
                </c:pt>
                <c:pt idx="416">
                  <c:v>0.89639999999999997</c:v>
                </c:pt>
                <c:pt idx="417">
                  <c:v>-2.0165999999999999</c:v>
                </c:pt>
                <c:pt idx="418">
                  <c:v>-2.2462</c:v>
                </c:pt>
                <c:pt idx="419">
                  <c:v>2.274</c:v>
                </c:pt>
                <c:pt idx="420">
                  <c:v>0.31059999999999999</c:v>
                </c:pt>
                <c:pt idx="421">
                  <c:v>-0.27400000000000002</c:v>
                </c:pt>
                <c:pt idx="422">
                  <c:v>2.4041999999999994</c:v>
                </c:pt>
                <c:pt idx="423">
                  <c:v>-0.16720000000000002</c:v>
                </c:pt>
                <c:pt idx="424">
                  <c:v>-1.0287999999999999</c:v>
                </c:pt>
                <c:pt idx="425">
                  <c:v>-0.65139999999999998</c:v>
                </c:pt>
                <c:pt idx="426">
                  <c:v>0.46060000000000001</c:v>
                </c:pt>
                <c:pt idx="427">
                  <c:v>3.7587999999999999</c:v>
                </c:pt>
                <c:pt idx="428">
                  <c:v>3.6435999999999997</c:v>
                </c:pt>
                <c:pt idx="429">
                  <c:v>0.78460000000000008</c:v>
                </c:pt>
                <c:pt idx="430">
                  <c:v>2.8401999999999998</c:v>
                </c:pt>
                <c:pt idx="431">
                  <c:v>1.712</c:v>
                </c:pt>
                <c:pt idx="432">
                  <c:v>-3.4599999999999964E-2</c:v>
                </c:pt>
                <c:pt idx="433">
                  <c:v>3.5079999999999996</c:v>
                </c:pt>
                <c:pt idx="434">
                  <c:v>5.3199999999999997E-2</c:v>
                </c:pt>
                <c:pt idx="435">
                  <c:v>-0.49740000000000001</c:v>
                </c:pt>
                <c:pt idx="436">
                  <c:v>3.2032000000000003</c:v>
                </c:pt>
                <c:pt idx="437">
                  <c:v>0.81399999999999995</c:v>
                </c:pt>
                <c:pt idx="438">
                  <c:v>-0.38799999999999996</c:v>
                </c:pt>
                <c:pt idx="439">
                  <c:v>-1.1774</c:v>
                </c:pt>
                <c:pt idx="440">
                  <c:v>-2.4299999999999997</c:v>
                </c:pt>
                <c:pt idx="441">
                  <c:v>0.52780000000000005</c:v>
                </c:pt>
                <c:pt idx="442">
                  <c:v>5.1813999999999991</c:v>
                </c:pt>
                <c:pt idx="443">
                  <c:v>-0.19700000000000001</c:v>
                </c:pt>
                <c:pt idx="444">
                  <c:v>1.5453999999999999</c:v>
                </c:pt>
                <c:pt idx="445">
                  <c:v>-0.90419999999999989</c:v>
                </c:pt>
                <c:pt idx="446">
                  <c:v>-6.7599999999999993E-2</c:v>
                </c:pt>
                <c:pt idx="447">
                  <c:v>4.0910000000000002</c:v>
                </c:pt>
                <c:pt idx="448">
                  <c:v>0.19400000000000001</c:v>
                </c:pt>
                <c:pt idx="449">
                  <c:v>-1.0562</c:v>
                </c:pt>
                <c:pt idx="450">
                  <c:v>2.0838000000000001</c:v>
                </c:pt>
                <c:pt idx="451">
                  <c:v>1.4887999999999999</c:v>
                </c:pt>
                <c:pt idx="452">
                  <c:v>-2.7008000000000001</c:v>
                </c:pt>
                <c:pt idx="453">
                  <c:v>0.33319999999999994</c:v>
                </c:pt>
                <c:pt idx="454">
                  <c:v>-0.39679999999999993</c:v>
                </c:pt>
                <c:pt idx="455">
                  <c:v>3.7956000000000003</c:v>
                </c:pt>
                <c:pt idx="456">
                  <c:v>-2.2483999999999997</c:v>
                </c:pt>
                <c:pt idx="457">
                  <c:v>-1.6457999999999999</c:v>
                </c:pt>
                <c:pt idx="458">
                  <c:v>0.79020000000000001</c:v>
                </c:pt>
                <c:pt idx="459">
                  <c:v>0.33860000000000001</c:v>
                </c:pt>
                <c:pt idx="460">
                  <c:v>-0.53980000000000006</c:v>
                </c:pt>
                <c:pt idx="461">
                  <c:v>-2.0952000000000002</c:v>
                </c:pt>
                <c:pt idx="462">
                  <c:v>1.9768000000000001</c:v>
                </c:pt>
                <c:pt idx="463">
                  <c:v>-0.90059999999999996</c:v>
                </c:pt>
                <c:pt idx="464">
                  <c:v>2.3934000000000002</c:v>
                </c:pt>
                <c:pt idx="465">
                  <c:v>2.7436000000000003</c:v>
                </c:pt>
                <c:pt idx="466">
                  <c:v>1.226</c:v>
                </c:pt>
                <c:pt idx="467">
                  <c:v>2.6122000000000001</c:v>
                </c:pt>
                <c:pt idx="468">
                  <c:v>0.86219999999999997</c:v>
                </c:pt>
                <c:pt idx="469">
                  <c:v>4.6269999999999998</c:v>
                </c:pt>
                <c:pt idx="470">
                  <c:v>2.5293999999999999</c:v>
                </c:pt>
                <c:pt idx="471">
                  <c:v>1.9443999999999999</c:v>
                </c:pt>
                <c:pt idx="472">
                  <c:v>-4.3739999999999997</c:v>
                </c:pt>
                <c:pt idx="473">
                  <c:v>3.8303999999999996</c:v>
                </c:pt>
                <c:pt idx="474">
                  <c:v>-1.3364</c:v>
                </c:pt>
                <c:pt idx="475">
                  <c:v>-3.4994000000000001</c:v>
                </c:pt>
                <c:pt idx="476">
                  <c:v>-4.3547999999999991</c:v>
                </c:pt>
                <c:pt idx="477">
                  <c:v>-1.6534</c:v>
                </c:pt>
                <c:pt idx="478">
                  <c:v>4.1456</c:v>
                </c:pt>
                <c:pt idx="479">
                  <c:v>8.2800000000000012E-2</c:v>
                </c:pt>
                <c:pt idx="480">
                  <c:v>3.9481999999999999</c:v>
                </c:pt>
                <c:pt idx="481">
                  <c:v>-1.2476</c:v>
                </c:pt>
                <c:pt idx="482">
                  <c:v>2.5461999999999998</c:v>
                </c:pt>
                <c:pt idx="483">
                  <c:v>-1.6400000000000026E-2</c:v>
                </c:pt>
                <c:pt idx="484">
                  <c:v>2.2889999999999997</c:v>
                </c:pt>
                <c:pt idx="485">
                  <c:v>-3.0901999999999998</c:v>
                </c:pt>
                <c:pt idx="486">
                  <c:v>-0.97280000000000011</c:v>
                </c:pt>
                <c:pt idx="487">
                  <c:v>1.5757999999999999</c:v>
                </c:pt>
                <c:pt idx="488">
                  <c:v>-1.3258000000000001</c:v>
                </c:pt>
                <c:pt idx="489">
                  <c:v>1.17</c:v>
                </c:pt>
                <c:pt idx="490">
                  <c:v>1.1200000000000015E-2</c:v>
                </c:pt>
                <c:pt idx="491">
                  <c:v>-1.1722000000000001</c:v>
                </c:pt>
                <c:pt idx="492">
                  <c:v>0.78259999999999996</c:v>
                </c:pt>
                <c:pt idx="493">
                  <c:v>2.1398000000000001</c:v>
                </c:pt>
                <c:pt idx="494">
                  <c:v>3.3007999999999997</c:v>
                </c:pt>
                <c:pt idx="495">
                  <c:v>-3.9045999999999994</c:v>
                </c:pt>
                <c:pt idx="496">
                  <c:v>2.1225999999999998</c:v>
                </c:pt>
                <c:pt idx="497">
                  <c:v>1.4702</c:v>
                </c:pt>
                <c:pt idx="498">
                  <c:v>0.4758</c:v>
                </c:pt>
                <c:pt idx="499">
                  <c:v>1.6859999999999999</c:v>
                </c:pt>
                <c:pt idx="500">
                  <c:v>-1.377</c:v>
                </c:pt>
                <c:pt idx="501">
                  <c:v>0.3342</c:v>
                </c:pt>
                <c:pt idx="502">
                  <c:v>-3.4831999999999996</c:v>
                </c:pt>
                <c:pt idx="503">
                  <c:v>-2.5112000000000001</c:v>
                </c:pt>
                <c:pt idx="504">
                  <c:v>-3.8985999999999996</c:v>
                </c:pt>
                <c:pt idx="505">
                  <c:v>0.65300000000000002</c:v>
                </c:pt>
                <c:pt idx="506">
                  <c:v>1.6417999999999999</c:v>
                </c:pt>
                <c:pt idx="507">
                  <c:v>3.0641999999999996</c:v>
                </c:pt>
                <c:pt idx="508">
                  <c:v>-2.5123999999999995</c:v>
                </c:pt>
                <c:pt idx="509">
                  <c:v>2.1219999999999999</c:v>
                </c:pt>
                <c:pt idx="510">
                  <c:v>3.0573999999999999</c:v>
                </c:pt>
                <c:pt idx="511">
                  <c:v>4.6989999999999998</c:v>
                </c:pt>
                <c:pt idx="512">
                  <c:v>-0.8286</c:v>
                </c:pt>
                <c:pt idx="513">
                  <c:v>4.1859999999999999</c:v>
                </c:pt>
                <c:pt idx="514">
                  <c:v>-9.1969999999999992</c:v>
                </c:pt>
                <c:pt idx="515">
                  <c:v>1.2448000000000001</c:v>
                </c:pt>
                <c:pt idx="516">
                  <c:v>1.871</c:v>
                </c:pt>
                <c:pt idx="517">
                  <c:v>0.62519999999999998</c:v>
                </c:pt>
                <c:pt idx="518">
                  <c:v>3.5765999999999996</c:v>
                </c:pt>
                <c:pt idx="519">
                  <c:v>3.2808000000000002</c:v>
                </c:pt>
                <c:pt idx="520">
                  <c:v>0.75499999999999978</c:v>
                </c:pt>
                <c:pt idx="521">
                  <c:v>-2.0091999999999999</c:v>
                </c:pt>
                <c:pt idx="522">
                  <c:v>-0.54459999999999997</c:v>
                </c:pt>
                <c:pt idx="523">
                  <c:v>0.71619999999999995</c:v>
                </c:pt>
                <c:pt idx="524">
                  <c:v>2.8146000000000004</c:v>
                </c:pt>
                <c:pt idx="525">
                  <c:v>0.71299999999999997</c:v>
                </c:pt>
                <c:pt idx="526">
                  <c:v>2.2823999999999995</c:v>
                </c:pt>
                <c:pt idx="527">
                  <c:v>0.65540000000000009</c:v>
                </c:pt>
                <c:pt idx="528">
                  <c:v>1.5653999999999999</c:v>
                </c:pt>
                <c:pt idx="529">
                  <c:v>-1.3722000000000001</c:v>
                </c:pt>
                <c:pt idx="530">
                  <c:v>2.8071999999999999</c:v>
                </c:pt>
                <c:pt idx="531">
                  <c:v>-1.0993999999999999</c:v>
                </c:pt>
                <c:pt idx="532">
                  <c:v>2.1425999999999998</c:v>
                </c:pt>
                <c:pt idx="533">
                  <c:v>-0.15679999999999999</c:v>
                </c:pt>
                <c:pt idx="534">
                  <c:v>3.4165999999999999</c:v>
                </c:pt>
                <c:pt idx="535">
                  <c:v>0.75280000000000002</c:v>
                </c:pt>
                <c:pt idx="536">
                  <c:v>-1.9165999999999999</c:v>
                </c:pt>
                <c:pt idx="537">
                  <c:v>-1.4407999999999999</c:v>
                </c:pt>
                <c:pt idx="538">
                  <c:v>-5.1227999999999998</c:v>
                </c:pt>
                <c:pt idx="539">
                  <c:v>-9.080000000000002E-2</c:v>
                </c:pt>
                <c:pt idx="540">
                  <c:v>-2.6923999999999997</c:v>
                </c:pt>
                <c:pt idx="541">
                  <c:v>-5.5255999999999998</c:v>
                </c:pt>
                <c:pt idx="542">
                  <c:v>-7.7559999999999993</c:v>
                </c:pt>
                <c:pt idx="543">
                  <c:v>4.4618000000000002</c:v>
                </c:pt>
                <c:pt idx="544">
                  <c:v>-4.8171999999999997</c:v>
                </c:pt>
                <c:pt idx="545">
                  <c:v>-4.484</c:v>
                </c:pt>
                <c:pt idx="546">
                  <c:v>1.1364000000000001</c:v>
                </c:pt>
                <c:pt idx="547">
                  <c:v>3.3313999999999999</c:v>
                </c:pt>
                <c:pt idx="548">
                  <c:v>3.1680000000000001</c:v>
                </c:pt>
                <c:pt idx="549">
                  <c:v>-4.0830000000000002</c:v>
                </c:pt>
                <c:pt idx="550">
                  <c:v>-2.3097999999999996</c:v>
                </c:pt>
                <c:pt idx="551">
                  <c:v>1.1202000000000001</c:v>
                </c:pt>
                <c:pt idx="552">
                  <c:v>-4.6305999999999994</c:v>
                </c:pt>
                <c:pt idx="553">
                  <c:v>-1.2617999999999998</c:v>
                </c:pt>
                <c:pt idx="554">
                  <c:v>4.0509999999999993</c:v>
                </c:pt>
                <c:pt idx="555">
                  <c:v>1.4000000000000005E-2</c:v>
                </c:pt>
                <c:pt idx="556">
                  <c:v>-1.0301999999999998</c:v>
                </c:pt>
                <c:pt idx="557">
                  <c:v>-2.4503999999999997</c:v>
                </c:pt>
                <c:pt idx="558">
                  <c:v>9.1999999999999998E-2</c:v>
                </c:pt>
                <c:pt idx="559">
                  <c:v>-1.9674</c:v>
                </c:pt>
                <c:pt idx="560">
                  <c:v>1.3563999999999998</c:v>
                </c:pt>
                <c:pt idx="561">
                  <c:v>2.6680000000000001</c:v>
                </c:pt>
                <c:pt idx="562">
                  <c:v>3.0655999999999999</c:v>
                </c:pt>
                <c:pt idx="563">
                  <c:v>0.87459999999999982</c:v>
                </c:pt>
                <c:pt idx="564">
                  <c:v>-2.1423999999999999</c:v>
                </c:pt>
                <c:pt idx="565">
                  <c:v>-0.93699999999999994</c:v>
                </c:pt>
                <c:pt idx="566">
                  <c:v>4.1667999999999994</c:v>
                </c:pt>
                <c:pt idx="567">
                  <c:v>-0.82180000000000009</c:v>
                </c:pt>
                <c:pt idx="568">
                  <c:v>2.4417999999999993</c:v>
                </c:pt>
                <c:pt idx="569">
                  <c:v>0.30080000000000007</c:v>
                </c:pt>
                <c:pt idx="570">
                  <c:v>4.9771999999999998</c:v>
                </c:pt>
                <c:pt idx="571">
                  <c:v>-2.2895999999999996</c:v>
                </c:pt>
                <c:pt idx="572">
                  <c:v>0.18940000000000001</c:v>
                </c:pt>
                <c:pt idx="573">
                  <c:v>-3.0697999999999999</c:v>
                </c:pt>
                <c:pt idx="574">
                  <c:v>-3.7675999999999998</c:v>
                </c:pt>
                <c:pt idx="575">
                  <c:v>2.3381999999999996</c:v>
                </c:pt>
                <c:pt idx="576">
                  <c:v>0.35080000000000006</c:v>
                </c:pt>
                <c:pt idx="577">
                  <c:v>2.1398000000000001</c:v>
                </c:pt>
                <c:pt idx="578">
                  <c:v>0.49679999999999991</c:v>
                </c:pt>
                <c:pt idx="579">
                  <c:v>3.8359999999999999</c:v>
                </c:pt>
                <c:pt idx="580">
                  <c:v>0.52239999999999998</c:v>
                </c:pt>
                <c:pt idx="581">
                  <c:v>-2.3459999999999996</c:v>
                </c:pt>
                <c:pt idx="582">
                  <c:v>-0.24979999999999997</c:v>
                </c:pt>
                <c:pt idx="583">
                  <c:v>0.86599999999999988</c:v>
                </c:pt>
                <c:pt idx="584">
                  <c:v>3.2425999999999999</c:v>
                </c:pt>
                <c:pt idx="585">
                  <c:v>0.35519999999999996</c:v>
                </c:pt>
                <c:pt idx="586">
                  <c:v>0.58760000000000001</c:v>
                </c:pt>
                <c:pt idx="587">
                  <c:v>4.1517999999999997</c:v>
                </c:pt>
                <c:pt idx="588">
                  <c:v>1.3433999999999997</c:v>
                </c:pt>
                <c:pt idx="589">
                  <c:v>0.48380000000000001</c:v>
                </c:pt>
                <c:pt idx="590">
                  <c:v>-0.89279999999999982</c:v>
                </c:pt>
                <c:pt idx="591">
                  <c:v>2.0229999999999997</c:v>
                </c:pt>
                <c:pt idx="592">
                  <c:v>-3.9749999999999996</c:v>
                </c:pt>
                <c:pt idx="593">
                  <c:v>-1.0342</c:v>
                </c:pt>
                <c:pt idx="594">
                  <c:v>-2.7641999999999998</c:v>
                </c:pt>
                <c:pt idx="595">
                  <c:v>2.3915999999999999</c:v>
                </c:pt>
                <c:pt idx="596">
                  <c:v>-0.74639999999999995</c:v>
                </c:pt>
                <c:pt idx="597">
                  <c:v>-1.9609999999999999</c:v>
                </c:pt>
                <c:pt idx="598">
                  <c:v>0.25719999999999998</c:v>
                </c:pt>
                <c:pt idx="599">
                  <c:v>2.7510000000000003</c:v>
                </c:pt>
                <c:pt idx="600">
                  <c:v>1.9083999999999999</c:v>
                </c:pt>
                <c:pt idx="601">
                  <c:v>-1.9547999999999999</c:v>
                </c:pt>
                <c:pt idx="602">
                  <c:v>3.4823999999999993</c:v>
                </c:pt>
                <c:pt idx="603">
                  <c:v>-2.9076</c:v>
                </c:pt>
                <c:pt idx="604">
                  <c:v>-2.2073999999999998</c:v>
                </c:pt>
                <c:pt idx="605">
                  <c:v>-1.3746</c:v>
                </c:pt>
                <c:pt idx="606">
                  <c:v>-0.37420000000000003</c:v>
                </c:pt>
                <c:pt idx="607">
                  <c:v>-1.3961999999999999</c:v>
                </c:pt>
                <c:pt idx="608">
                  <c:v>-0.28439999999999999</c:v>
                </c:pt>
                <c:pt idx="609">
                  <c:v>-7.8449999999999998</c:v>
                </c:pt>
                <c:pt idx="610">
                  <c:v>-2.6858</c:v>
                </c:pt>
                <c:pt idx="611">
                  <c:v>1.3306</c:v>
                </c:pt>
                <c:pt idx="612">
                  <c:v>4.827799999999999</c:v>
                </c:pt>
                <c:pt idx="613">
                  <c:v>0.72540000000000004</c:v>
                </c:pt>
                <c:pt idx="614">
                  <c:v>-1.2374000000000001</c:v>
                </c:pt>
                <c:pt idx="615">
                  <c:v>5.8461999999999996</c:v>
                </c:pt>
                <c:pt idx="616">
                  <c:v>3.931</c:v>
                </c:pt>
                <c:pt idx="617">
                  <c:v>2.6873999999999998</c:v>
                </c:pt>
                <c:pt idx="618">
                  <c:v>2.3037999999999998</c:v>
                </c:pt>
                <c:pt idx="619">
                  <c:v>-0.18779999999999997</c:v>
                </c:pt>
                <c:pt idx="620">
                  <c:v>-2.8275999999999994</c:v>
                </c:pt>
                <c:pt idx="621">
                  <c:v>-1.0016</c:v>
                </c:pt>
                <c:pt idx="622">
                  <c:v>1.0602</c:v>
                </c:pt>
                <c:pt idx="623">
                  <c:v>4.7225999999999999</c:v>
                </c:pt>
                <c:pt idx="624">
                  <c:v>-3.8973999999999998</c:v>
                </c:pt>
                <c:pt idx="625">
                  <c:v>0.87019999999999986</c:v>
                </c:pt>
                <c:pt idx="626">
                  <c:v>0.77999999999999992</c:v>
                </c:pt>
                <c:pt idx="627">
                  <c:v>4.3377999999999997</c:v>
                </c:pt>
                <c:pt idx="628">
                  <c:v>0.252</c:v>
                </c:pt>
                <c:pt idx="629">
                  <c:v>2.9494000000000002</c:v>
                </c:pt>
                <c:pt idx="630">
                  <c:v>0.53120000000000001</c:v>
                </c:pt>
                <c:pt idx="631">
                  <c:v>-0.36799999999999999</c:v>
                </c:pt>
                <c:pt idx="632">
                  <c:v>1.3546</c:v>
                </c:pt>
                <c:pt idx="633">
                  <c:v>0.68579999999999997</c:v>
                </c:pt>
                <c:pt idx="634">
                  <c:v>0.51919999999999999</c:v>
                </c:pt>
                <c:pt idx="635">
                  <c:v>1.3601999999999999</c:v>
                </c:pt>
                <c:pt idx="636">
                  <c:v>0.82599999999999985</c:v>
                </c:pt>
                <c:pt idx="637">
                  <c:v>-0.59379999999999988</c:v>
                </c:pt>
                <c:pt idx="638">
                  <c:v>2.6059999999999999</c:v>
                </c:pt>
                <c:pt idx="639">
                  <c:v>0.99320000000000008</c:v>
                </c:pt>
                <c:pt idx="640">
                  <c:v>1.3797999999999999</c:v>
                </c:pt>
                <c:pt idx="641">
                  <c:v>-5.6599999999999984E-2</c:v>
                </c:pt>
                <c:pt idx="642">
                  <c:v>-5.4875999999999987</c:v>
                </c:pt>
                <c:pt idx="643">
                  <c:v>0.70719999999999983</c:v>
                </c:pt>
                <c:pt idx="644">
                  <c:v>3.0234000000000001</c:v>
                </c:pt>
                <c:pt idx="645">
                  <c:v>0.55499999999999994</c:v>
                </c:pt>
                <c:pt idx="646">
                  <c:v>1.1454</c:v>
                </c:pt>
                <c:pt idx="647">
                  <c:v>-2.4449999999999998</c:v>
                </c:pt>
                <c:pt idx="648">
                  <c:v>0.87339999999999995</c:v>
                </c:pt>
                <c:pt idx="649">
                  <c:v>-0.97720000000000007</c:v>
                </c:pt>
                <c:pt idx="650">
                  <c:v>-1.7747999999999999</c:v>
                </c:pt>
                <c:pt idx="651">
                  <c:v>3.2001999999999997</c:v>
                </c:pt>
                <c:pt idx="652">
                  <c:v>-1.3517999999999999</c:v>
                </c:pt>
                <c:pt idx="653">
                  <c:v>-0.60580000000000001</c:v>
                </c:pt>
                <c:pt idx="654">
                  <c:v>-2.7183999999999999</c:v>
                </c:pt>
                <c:pt idx="655">
                  <c:v>1.4685999999999999</c:v>
                </c:pt>
                <c:pt idx="656">
                  <c:v>-7.9600000000000004E-2</c:v>
                </c:pt>
                <c:pt idx="657">
                  <c:v>-0.36420000000000002</c:v>
                </c:pt>
                <c:pt idx="658">
                  <c:v>-0.57379999999999987</c:v>
                </c:pt>
                <c:pt idx="659">
                  <c:v>-2.9790000000000001</c:v>
                </c:pt>
                <c:pt idx="660">
                  <c:v>-3.0990000000000002</c:v>
                </c:pt>
                <c:pt idx="661">
                  <c:v>-0.21379999999999999</c:v>
                </c:pt>
                <c:pt idx="662">
                  <c:v>-0.58679999999999999</c:v>
                </c:pt>
                <c:pt idx="663">
                  <c:v>-2.7845999999999997</c:v>
                </c:pt>
                <c:pt idx="664">
                  <c:v>2.8774000000000002</c:v>
                </c:pt>
                <c:pt idx="665">
                  <c:v>1.3977999999999999</c:v>
                </c:pt>
                <c:pt idx="666">
                  <c:v>-0.35620000000000002</c:v>
                </c:pt>
                <c:pt idx="667">
                  <c:v>-0.18700000000000006</c:v>
                </c:pt>
                <c:pt idx="668">
                  <c:v>-1.0301999999999998</c:v>
                </c:pt>
                <c:pt idx="669">
                  <c:v>-0.83740000000000003</c:v>
                </c:pt>
                <c:pt idx="670">
                  <c:v>1.6539999999999999</c:v>
                </c:pt>
                <c:pt idx="671">
                  <c:v>1.9521999999999999</c:v>
                </c:pt>
                <c:pt idx="672">
                  <c:v>-2.5033999999999996</c:v>
                </c:pt>
                <c:pt idx="673">
                  <c:v>3.5715999999999997</c:v>
                </c:pt>
                <c:pt idx="674">
                  <c:v>1.3291999999999999</c:v>
                </c:pt>
                <c:pt idx="675">
                  <c:v>-2.2742000000000004</c:v>
                </c:pt>
                <c:pt idx="676">
                  <c:v>0.48479999999999979</c:v>
                </c:pt>
                <c:pt idx="677">
                  <c:v>0.94499999999999995</c:v>
                </c:pt>
                <c:pt idx="678">
                  <c:v>-4.4946000000000002</c:v>
                </c:pt>
                <c:pt idx="679">
                  <c:v>-0.31239999999999996</c:v>
                </c:pt>
                <c:pt idx="680">
                  <c:v>2.4374000000000002</c:v>
                </c:pt>
                <c:pt idx="681">
                  <c:v>1.6030000000000002</c:v>
                </c:pt>
                <c:pt idx="682">
                  <c:v>-0.42559999999999998</c:v>
                </c:pt>
                <c:pt idx="683">
                  <c:v>0.79099999999999993</c:v>
                </c:pt>
                <c:pt idx="684">
                  <c:v>-0.12020000000000003</c:v>
                </c:pt>
                <c:pt idx="685">
                  <c:v>2.1439999999999997</c:v>
                </c:pt>
                <c:pt idx="686">
                  <c:v>-0.11019999999999996</c:v>
                </c:pt>
                <c:pt idx="687">
                  <c:v>0.32519999999999993</c:v>
                </c:pt>
                <c:pt idx="688">
                  <c:v>-2.0999999999999996</c:v>
                </c:pt>
                <c:pt idx="689">
                  <c:v>1.5459999999999998</c:v>
                </c:pt>
                <c:pt idx="690">
                  <c:v>0.99719999999999986</c:v>
                </c:pt>
                <c:pt idx="691">
                  <c:v>-0.19219999999999995</c:v>
                </c:pt>
                <c:pt idx="692">
                  <c:v>-0.13440000000000002</c:v>
                </c:pt>
                <c:pt idx="693">
                  <c:v>-7.6399999999999996E-2</c:v>
                </c:pt>
                <c:pt idx="694">
                  <c:v>3.2968000000000002</c:v>
                </c:pt>
                <c:pt idx="695">
                  <c:v>-2.3205999999999998</c:v>
                </c:pt>
                <c:pt idx="696">
                  <c:v>-2.5564</c:v>
                </c:pt>
                <c:pt idx="697">
                  <c:v>0.54620000000000002</c:v>
                </c:pt>
                <c:pt idx="698">
                  <c:v>-1.7989999999999999</c:v>
                </c:pt>
                <c:pt idx="699">
                  <c:v>-3.2447999999999997</c:v>
                </c:pt>
                <c:pt idx="700">
                  <c:v>4.6399999999999997E-2</c:v>
                </c:pt>
                <c:pt idx="701">
                  <c:v>1.2599999999999945E-2</c:v>
                </c:pt>
                <c:pt idx="702">
                  <c:v>3.7197999999999998</c:v>
                </c:pt>
                <c:pt idx="703">
                  <c:v>-0.41660000000000008</c:v>
                </c:pt>
                <c:pt idx="704">
                  <c:v>-1.6033999999999999</c:v>
                </c:pt>
                <c:pt idx="705">
                  <c:v>4.5211999999999994</c:v>
                </c:pt>
                <c:pt idx="706">
                  <c:v>-0.53800000000000003</c:v>
                </c:pt>
                <c:pt idx="707">
                  <c:v>-3.6600000000000001E-2</c:v>
                </c:pt>
                <c:pt idx="708">
                  <c:v>-2.0581999999999998</c:v>
                </c:pt>
                <c:pt idx="709">
                  <c:v>-0.58219999999999994</c:v>
                </c:pt>
                <c:pt idx="710">
                  <c:v>-4.2043999999999997</c:v>
                </c:pt>
                <c:pt idx="711">
                  <c:v>-5.1799999999999957E-2</c:v>
                </c:pt>
                <c:pt idx="712">
                  <c:v>-0.79779999999999995</c:v>
                </c:pt>
                <c:pt idx="713">
                  <c:v>1.6701999999999999</c:v>
                </c:pt>
                <c:pt idx="714">
                  <c:v>0.10939999999999997</c:v>
                </c:pt>
                <c:pt idx="715">
                  <c:v>0.44399999999999995</c:v>
                </c:pt>
                <c:pt idx="716">
                  <c:v>-2.3561999999999999</c:v>
                </c:pt>
                <c:pt idx="717">
                  <c:v>2.2273999999999998</c:v>
                </c:pt>
                <c:pt idx="718">
                  <c:v>1.4074</c:v>
                </c:pt>
                <c:pt idx="719">
                  <c:v>1.3906000000000001</c:v>
                </c:pt>
                <c:pt idx="720">
                  <c:v>0.44959999999999994</c:v>
                </c:pt>
                <c:pt idx="721">
                  <c:v>-1.6841999999999999</c:v>
                </c:pt>
                <c:pt idx="722">
                  <c:v>-1.4098000000000002</c:v>
                </c:pt>
                <c:pt idx="723">
                  <c:v>-1.1021999999999998</c:v>
                </c:pt>
                <c:pt idx="724">
                  <c:v>-0.51319999999999999</c:v>
                </c:pt>
                <c:pt idx="725">
                  <c:v>-1.9003999999999994</c:v>
                </c:pt>
                <c:pt idx="726">
                  <c:v>1.1483999999999999</c:v>
                </c:pt>
                <c:pt idx="727">
                  <c:v>-5.8650000000000002</c:v>
                </c:pt>
                <c:pt idx="728">
                  <c:v>0.94600000000000006</c:v>
                </c:pt>
                <c:pt idx="729">
                  <c:v>-1.5448</c:v>
                </c:pt>
                <c:pt idx="730">
                  <c:v>1.0688</c:v>
                </c:pt>
                <c:pt idx="731">
                  <c:v>3.7677999999999998</c:v>
                </c:pt>
                <c:pt idx="732">
                  <c:v>-1.5287999999999999</c:v>
                </c:pt>
                <c:pt idx="733">
                  <c:v>-1.1397999999999999</c:v>
                </c:pt>
                <c:pt idx="734">
                  <c:v>0.42780000000000001</c:v>
                </c:pt>
                <c:pt idx="735">
                  <c:v>2.2181999999999999</c:v>
                </c:pt>
                <c:pt idx="736">
                  <c:v>2.0125999999999999</c:v>
                </c:pt>
                <c:pt idx="737">
                  <c:v>1.327</c:v>
                </c:pt>
                <c:pt idx="738">
                  <c:v>0.45079999999999998</c:v>
                </c:pt>
                <c:pt idx="739">
                  <c:v>0.27059999999999995</c:v>
                </c:pt>
                <c:pt idx="740">
                  <c:v>5.3651999999999997</c:v>
                </c:pt>
                <c:pt idx="741">
                  <c:v>-1.5616000000000003</c:v>
                </c:pt>
                <c:pt idx="742">
                  <c:v>2.0985999999999998</c:v>
                </c:pt>
                <c:pt idx="743">
                  <c:v>-1.7827999999999999</c:v>
                </c:pt>
                <c:pt idx="744">
                  <c:v>1.2356</c:v>
                </c:pt>
                <c:pt idx="745">
                  <c:v>0.96260000000000001</c:v>
                </c:pt>
                <c:pt idx="746">
                  <c:v>0.37059999999999998</c:v>
                </c:pt>
                <c:pt idx="747">
                  <c:v>0.64879999999999993</c:v>
                </c:pt>
                <c:pt idx="748">
                  <c:v>0.41039999999999999</c:v>
                </c:pt>
                <c:pt idx="749">
                  <c:v>-2.0223999999999998</c:v>
                </c:pt>
                <c:pt idx="750">
                  <c:v>0.67620000000000002</c:v>
                </c:pt>
                <c:pt idx="751">
                  <c:v>-0.45619999999999999</c:v>
                </c:pt>
                <c:pt idx="752">
                  <c:v>-0.74679999999999991</c:v>
                </c:pt>
                <c:pt idx="753">
                  <c:v>-0.36759999999999993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62496"/>
        <c:axId val="457159752"/>
      </c:lineChart>
      <c:catAx>
        <c:axId val="45716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59752"/>
        <c:crosses val="autoZero"/>
        <c:auto val="1"/>
        <c:lblAlgn val="ctr"/>
        <c:lblOffset val="100"/>
        <c:noMultiLvlLbl val="0"/>
      </c:catAx>
      <c:valAx>
        <c:axId val="4571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371476</xdr:colOff>
      <xdr:row>4</xdr:row>
      <xdr:rowOff>28575</xdr:rowOff>
    </xdr:from>
    <xdr:to>
      <xdr:col>17</xdr:col>
      <xdr:colOff>409575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23811</xdr:rowOff>
    </xdr:from>
    <xdr:to>
      <xdr:col>14</xdr:col>
      <xdr:colOff>447675</xdr:colOff>
      <xdr:row>18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20</xdr:row>
      <xdr:rowOff>71437</xdr:rowOff>
    </xdr:from>
    <xdr:to>
      <xdr:col>12</xdr:col>
      <xdr:colOff>409575</xdr:colOff>
      <xdr:row>34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9523</xdr:colOff>
      <xdr:row>36</xdr:row>
      <xdr:rowOff>14287</xdr:rowOff>
    </xdr:from>
    <xdr:to>
      <xdr:col>30</xdr:col>
      <xdr:colOff>47624</xdr:colOff>
      <xdr:row>50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30</xdr:col>
      <xdr:colOff>38100</xdr:colOff>
      <xdr:row>65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31:C36" totalsRowShown="0">
  <autoFilter ref="A31:C36">
    <filterColumn colId="0" hiddenButton="1"/>
    <filterColumn colId="1" hiddenButton="1"/>
    <filterColumn colId="2" hiddenButton="1"/>
  </autoFilter>
  <tableColumns count="3">
    <tableColumn id="1" name="Asset">
      <calculatedColumnFormula>'Data Analysis'!H2</calculatedColumnFormula>
    </tableColumn>
    <tableColumn id="2" name="Average Return" dataDxfId="42">
      <calculatedColumnFormula>'Data Analysis'!I2*252</calculatedColumnFormula>
    </tableColumn>
    <tableColumn id="3" name="Stdev" dataDxfId="41">
      <calculatedColumnFormula>'Data Analysis'!J2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52" displayName="Table52" ref="E31:J36" totalsRowShown="0" headerRowDxfId="40" dataDxfId="38" headerRowBorderDxfId="39" tableBorderDxfId="37">
  <autoFilter ref="E31:J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Correlation Matrix" dataDxfId="36"/>
    <tableColumn id="2" name="PFE Return" dataDxfId="35"/>
    <tableColumn id="3" name="JLL Return" dataDxfId="34"/>
    <tableColumn id="4" name="XLK Return" dataDxfId="33"/>
    <tableColumn id="5" name="XLE Return" dataDxfId="32"/>
    <tableColumn id="6" name="VWO Return" dataDxfId="3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1:M7" totalsRowShown="0" headerRowDxfId="30">
  <autoFilter ref="H1:M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Asset"/>
    <tableColumn id="2" name="Average Return" dataDxfId="29"/>
    <tableColumn id="3" name="Stdev" dataDxfId="28"/>
    <tableColumn id="4" name="Kurtosis" dataDxfId="27"/>
    <tableColumn id="5" name="Skewness" dataDxfId="26"/>
    <tableColumn id="6" name="Sharpe Ratio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H10:M15" headerRowDxfId="25" dataDxfId="23" headerRowBorderDxfId="24" tableBorderDxfId="22">
  <autoFilter ref="H10:M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Covariance Matrix" totalsRowLabel="Total" dataDxfId="21" totalsRowDxfId="20"/>
    <tableColumn id="2" name="PFE Return" dataDxfId="19" totalsRowDxfId="18"/>
    <tableColumn id="3" name="JLL Return" dataDxfId="17" totalsRowDxfId="16"/>
    <tableColumn id="4" name="XLK Return" dataDxfId="15" totalsRowDxfId="14"/>
    <tableColumn id="5" name="XLE Return" dataDxfId="13" totalsRowDxfId="12"/>
    <tableColumn id="6" name="VWO Return" totalsRowFunction="sum" dataDxfId="11" totalsRowDxfId="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H17:M22" totalsRowShown="0" headerRowDxfId="9" dataDxfId="7" headerRowBorderDxfId="8" tableBorderDxfId="6">
  <autoFilter ref="H17:M2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Correlation Matrix" dataDxfId="5"/>
    <tableColumn id="2" name="PFE Return" dataDxfId="4"/>
    <tableColumn id="3" name="JLL Return" dataDxfId="3"/>
    <tableColumn id="4" name="XLK Return" dataDxfId="2"/>
    <tableColumn id="5" name="XLE Return" dataDxfId="1"/>
    <tableColumn id="6" name="VWO Retur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20" sqref="D20"/>
    </sheetView>
  </sheetViews>
  <sheetFormatPr defaultRowHeight="15" x14ac:dyDescent="0.25"/>
  <cols>
    <col min="1" max="1" width="10.140625" customWidth="1"/>
    <col min="2" max="2" width="19.140625" customWidth="1"/>
    <col min="3" max="3" width="11.5703125" customWidth="1"/>
    <col min="4" max="4" width="12.140625" customWidth="1"/>
    <col min="7" max="7" width="19.140625" customWidth="1"/>
  </cols>
  <sheetData>
    <row r="1" spans="1:8" x14ac:dyDescent="0.25">
      <c r="A1" s="22" t="s">
        <v>12</v>
      </c>
      <c r="B1" s="22" t="s">
        <v>40</v>
      </c>
      <c r="C1" s="22" t="s">
        <v>41</v>
      </c>
      <c r="D1" s="22" t="s">
        <v>15</v>
      </c>
      <c r="E1" s="22" t="s">
        <v>42</v>
      </c>
    </row>
    <row r="2" spans="1:8" x14ac:dyDescent="0.25">
      <c r="A2" s="27" t="s">
        <v>2</v>
      </c>
      <c r="B2" s="4">
        <v>-0.18164534145011418</v>
      </c>
      <c r="C2" s="4">
        <f>'Data Analysis'!I3*252</f>
        <v>17.111936339522543</v>
      </c>
      <c r="D2" s="4">
        <f>'Data Analysis'!J3*SQRT(252)</f>
        <v>40.604940580521713</v>
      </c>
      <c r="E2" s="4">
        <f>B2*C2</f>
        <v>-3.1083035192651893</v>
      </c>
      <c r="G2" s="26" t="s">
        <v>16</v>
      </c>
      <c r="H2" s="19">
        <v>0.48430123861173513</v>
      </c>
    </row>
    <row r="3" spans="1:8" x14ac:dyDescent="0.25">
      <c r="A3" s="28" t="s">
        <v>4</v>
      </c>
      <c r="B3" s="4">
        <v>1.1816453648170975</v>
      </c>
      <c r="C3" s="4">
        <f>'Data Analysis'!I5*252</f>
        <v>36.546684350132622</v>
      </c>
      <c r="D3" s="4">
        <f>'Data Analysis'!J5*SQRT(252)</f>
        <v>35.943362449900697</v>
      </c>
      <c r="E3" s="4">
        <f>B3*C3</f>
        <v>43.185220161767766</v>
      </c>
      <c r="G3" s="26" t="s">
        <v>44</v>
      </c>
      <c r="H3">
        <v>5.04</v>
      </c>
    </row>
    <row r="4" spans="1:8" x14ac:dyDescent="0.25">
      <c r="B4" s="29">
        <f>SUM(B2:B3)</f>
        <v>1.0000000233669832</v>
      </c>
      <c r="E4" s="25">
        <f>SUM(E2:E3)</f>
        <v>40.076916642502574</v>
      </c>
      <c r="G4" s="23"/>
    </row>
    <row r="7" spans="1:8" x14ac:dyDescent="0.25">
      <c r="A7" s="33" t="s">
        <v>43</v>
      </c>
      <c r="B7" s="22" t="s">
        <v>42</v>
      </c>
      <c r="C7" s="22" t="s">
        <v>15</v>
      </c>
      <c r="D7" s="22" t="s">
        <v>18</v>
      </c>
    </row>
    <row r="8" spans="1:8" x14ac:dyDescent="0.25">
      <c r="A8" s="33"/>
      <c r="B8" s="4">
        <f>E4</f>
        <v>40.076916642502574</v>
      </c>
      <c r="C8" s="4">
        <f>SQRT((B2^2*$D$2^2+B3^2*$D$3^2+2*$H$2*B2*B3*$D$2*$D$3))</f>
        <v>39.431847458793285</v>
      </c>
      <c r="D8" s="7">
        <f>(B8-H3)/C8</f>
        <v>0.88854362401144249</v>
      </c>
    </row>
    <row r="11" spans="1:8" x14ac:dyDescent="0.25">
      <c r="B11" s="22" t="s">
        <v>47</v>
      </c>
      <c r="C11" s="22" t="s">
        <v>46</v>
      </c>
      <c r="D11" s="22" t="s">
        <v>41</v>
      </c>
      <c r="E11" s="22" t="s">
        <v>15</v>
      </c>
    </row>
    <row r="12" spans="1:8" ht="15" customHeight="1" x14ac:dyDescent="0.25">
      <c r="A12" s="34" t="s">
        <v>45</v>
      </c>
      <c r="B12">
        <v>1.18</v>
      </c>
      <c r="C12">
        <v>-0.18</v>
      </c>
      <c r="D12" s="4">
        <f>B12*$B$8+(1-B12)*$H$3</f>
        <v>46.383561638153033</v>
      </c>
      <c r="E12" s="4">
        <f t="shared" ref="E12:E15" si="0">B12*$C$8</f>
        <v>46.529580001376075</v>
      </c>
    </row>
    <row r="13" spans="1:8" x14ac:dyDescent="0.25">
      <c r="A13" s="34"/>
      <c r="B13">
        <v>0</v>
      </c>
      <c r="C13">
        <v>0</v>
      </c>
      <c r="D13" s="4">
        <f t="shared" ref="D13:D15" si="1">B13*$B$8+(1-B13)*$H$3</f>
        <v>5.04</v>
      </c>
      <c r="E13" s="4">
        <f t="shared" si="0"/>
        <v>0</v>
      </c>
    </row>
    <row r="14" spans="1:8" x14ac:dyDescent="0.25">
      <c r="A14" s="34"/>
      <c r="B14">
        <v>1</v>
      </c>
      <c r="C14">
        <v>0</v>
      </c>
      <c r="D14" s="4">
        <f t="shared" si="1"/>
        <v>40.076916642502574</v>
      </c>
      <c r="E14" s="4">
        <f t="shared" si="0"/>
        <v>39.431847458793285</v>
      </c>
    </row>
    <row r="15" spans="1:8" x14ac:dyDescent="0.25">
      <c r="A15" s="34"/>
      <c r="B15">
        <v>2</v>
      </c>
      <c r="C15">
        <v>0</v>
      </c>
      <c r="D15" s="4">
        <f t="shared" si="1"/>
        <v>75.113833285005143</v>
      </c>
      <c r="E15" s="4">
        <f t="shared" si="0"/>
        <v>78.863694917586571</v>
      </c>
    </row>
  </sheetData>
  <mergeCells count="2">
    <mergeCell ref="A7:A8"/>
    <mergeCell ref="A12:A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workbookViewId="0">
      <selection activeCell="O12" sqref="O12"/>
    </sheetView>
  </sheetViews>
  <sheetFormatPr defaultRowHeight="15" x14ac:dyDescent="0.25"/>
  <cols>
    <col min="1" max="1" width="11.5703125" customWidth="1"/>
    <col min="2" max="2" width="13" customWidth="1"/>
    <col min="3" max="3" width="19.140625" customWidth="1"/>
    <col min="4" max="5" width="17.7109375" customWidth="1"/>
    <col min="6" max="6" width="20.7109375" customWidth="1"/>
    <col min="7" max="8" width="17.7109375" customWidth="1"/>
    <col min="9" max="9" width="22" customWidth="1"/>
    <col min="10" max="11" width="18.140625" customWidth="1"/>
    <col min="12" max="12" width="20" customWidth="1"/>
    <col min="13" max="14" width="18" customWidth="1"/>
    <col min="15" max="15" width="18.85546875" customWidth="1"/>
    <col min="16" max="17" width="17.85546875" customWidth="1"/>
    <col min="18" max="18" width="20.140625" customWidth="1"/>
    <col min="19" max="19" width="20.42578125" customWidth="1"/>
    <col min="20" max="20" width="16.7109375" customWidth="1"/>
    <col min="21" max="21" width="19.140625" customWidth="1"/>
    <col min="25" max="25" width="16.85546875" customWidth="1"/>
  </cols>
  <sheetData>
    <row r="1" spans="1:20" ht="16.5" thickBot="1" x14ac:dyDescent="0.3">
      <c r="A1" s="17" t="s">
        <v>20</v>
      </c>
      <c r="B1" s="17" t="s">
        <v>21</v>
      </c>
      <c r="C1" s="18" t="s">
        <v>22</v>
      </c>
      <c r="D1" s="21" t="s">
        <v>23</v>
      </c>
      <c r="E1" s="21" t="s">
        <v>24</v>
      </c>
      <c r="F1" s="18" t="s">
        <v>25</v>
      </c>
      <c r="G1" s="21" t="s">
        <v>26</v>
      </c>
      <c r="H1" s="21" t="s">
        <v>27</v>
      </c>
      <c r="I1" s="18" t="s">
        <v>28</v>
      </c>
      <c r="J1" s="21" t="s">
        <v>29</v>
      </c>
      <c r="K1" s="21" t="s">
        <v>30</v>
      </c>
      <c r="L1" s="18" t="s">
        <v>31</v>
      </c>
      <c r="M1" s="21" t="s">
        <v>32</v>
      </c>
      <c r="N1" s="21" t="s">
        <v>33</v>
      </c>
      <c r="O1" s="37" t="s">
        <v>34</v>
      </c>
      <c r="P1" s="37" t="s">
        <v>35</v>
      </c>
      <c r="Q1" s="37" t="s">
        <v>36</v>
      </c>
      <c r="R1" s="18" t="s">
        <v>37</v>
      </c>
      <c r="S1" s="21" t="s">
        <v>38</v>
      </c>
      <c r="T1" s="21" t="s">
        <v>39</v>
      </c>
    </row>
    <row r="2" spans="1:20" x14ac:dyDescent="0.25">
      <c r="A2">
        <v>-0.7</v>
      </c>
      <c r="B2">
        <f>1-A2</f>
        <v>1.7</v>
      </c>
      <c r="C2" s="4">
        <f>A2*$B$32+B2*$B$34</f>
        <v>30.208917771883257</v>
      </c>
      <c r="D2" s="4">
        <f>SQRT((A2^2*$C$32^2+B2^2*$C$34^2+2*$F$34*A2*B2*$C$32*$C$34)*252)</f>
        <v>43.701033862725943</v>
      </c>
      <c r="E2" s="7">
        <f>(C2-$C$37)/D2</f>
        <v>0.57593414954309952</v>
      </c>
      <c r="F2" s="4">
        <f>A2*$B$32+B2*$B$35</f>
        <v>56.29927320954905</v>
      </c>
      <c r="G2" s="4">
        <f>SQRT((A2^2*$C$32^2+B2^2*$C$35^2+2*$F$35*A2*B2*$C$32*$C$35)*252)</f>
        <v>60.692741253431734</v>
      </c>
      <c r="H2" s="7">
        <f>(F2-$C$37)/G2</f>
        <v>0.8445700779193378</v>
      </c>
      <c r="I2" s="4">
        <f>A2*$B$32+B2*$B$36</f>
        <v>4.7492307692307678</v>
      </c>
      <c r="J2" s="4">
        <f>SQRT((A2^2*$C$32^2+B2^2*$C$36^2+2*$F$36*A2*B2*$C$32*$C$36)*252)</f>
        <v>35.73725198754385</v>
      </c>
      <c r="K2" s="7">
        <f>(I2-$C$37)/J2</f>
        <v>-8.1363063637511709E-3</v>
      </c>
      <c r="L2" s="4">
        <f>A2*$B$33+B2*$B$34</f>
        <v>24.060652519893882</v>
      </c>
      <c r="M2" s="4">
        <f>SQRT((A2^2*$C$33^2+B2^2*$C$34^2+2*$G$34*A2*B2*$C$33*$C$34)*252)</f>
        <v>39.34219515856153</v>
      </c>
      <c r="N2" s="7">
        <f>(L2-$C$37)/M2</f>
        <v>0.48346698610066413</v>
      </c>
      <c r="O2" s="4">
        <f>A2*$B$33+B2*$B$35</f>
        <v>50.151007957559671</v>
      </c>
      <c r="P2" s="4">
        <f>SQRT((A2^2*$C$33^2+B2^2*$C$35^2+2*$G$35*A2*B2*$C$33*$C$35)*252)</f>
        <v>53.472504506625285</v>
      </c>
      <c r="Q2" s="20">
        <f>(O2-$C$37)/P2</f>
        <v>0.84362998093665842</v>
      </c>
      <c r="R2" s="4">
        <f>A2*$B$33+B2*$B$36</f>
        <v>-1.3990344827586068</v>
      </c>
      <c r="S2" s="4">
        <f>SQRT((A2^2*$C$33^2+B2^2*$C$36^2+2*$G$36*A2*B2*$C$33*$C$36)*252)</f>
        <v>32.081657872665659</v>
      </c>
      <c r="T2" s="7">
        <f>(R2-$C$37)/S2</f>
        <v>-0.20070766006905205</v>
      </c>
    </row>
    <row r="3" spans="1:20" x14ac:dyDescent="0.25">
      <c r="A3">
        <v>-0.65</v>
      </c>
      <c r="B3">
        <f t="shared" ref="B3:B28" si="0">1-A3</f>
        <v>1.65</v>
      </c>
      <c r="C3" s="4">
        <f>A3*$B$32+B3*$B$34</f>
        <v>29.565381962864691</v>
      </c>
      <c r="D3" s="4">
        <f>SQRT((A3^2*$C$32^2+B3^2*$C$34^2+2*$F$34*A3*B3*$C$32*$C$34)*252)</f>
        <v>42.275476063132999</v>
      </c>
      <c r="E3" s="7">
        <f>(C3-$C$37)/D3</f>
        <v>0.58013260279409229</v>
      </c>
      <c r="F3" s="4">
        <f>A3*$B$32+B3*$B$35</f>
        <v>54.888374005305018</v>
      </c>
      <c r="G3" s="4">
        <f>SQRT((A3^2*$C$32^2+B3^2*$C$35^2+2*$F$35*A3*B3*$C$32*$C$35)*252)</f>
        <v>58.809491401909405</v>
      </c>
      <c r="H3" s="7">
        <f>(F3-$C$37)/G3</f>
        <v>0.84762464046214414</v>
      </c>
      <c r="I3" s="4">
        <f>A3*$B$32+B3*$B$36</f>
        <v>4.8545092838196267</v>
      </c>
      <c r="J3" s="4">
        <f>SQRT((A3^2*$C$32^2+B3^2*$C$36^2+2*$F$36*A3*B3*$C$32*$C$36)*252)</f>
        <v>34.400351324656995</v>
      </c>
      <c r="K3" s="7">
        <f>(I3-$C$37)/J3</f>
        <v>-5.3921169126961788E-3</v>
      </c>
      <c r="L3" s="4">
        <f>A3*$B$33+B3*$B$34</f>
        <v>23.856278514588844</v>
      </c>
      <c r="M3" s="4">
        <f>SQRT((A3^2*$C$33^2+B3^2*$C$34^2+2*$G$34*A3*B3*$C$33*$C$34)*252)</f>
        <v>37.987653850543971</v>
      </c>
      <c r="N3" s="7">
        <f>(L3-$C$37)/M3</f>
        <v>0.49532615487701148</v>
      </c>
      <c r="O3" s="4">
        <f>A3*$B$33+B3*$B$35</f>
        <v>49.17927055702917</v>
      </c>
      <c r="P3" s="4">
        <f>SQRT((A3^2*$C$33^2+B3^2*$C$35^2+2*$G$35*A3*B3*$C$33*$C$35)*252)</f>
        <v>51.9396209603957</v>
      </c>
      <c r="Q3" s="20">
        <f>(O3-$C$37)/P3</f>
        <v>0.84981888086333268</v>
      </c>
      <c r="R3" s="4">
        <f>A3*$B$33+B3*$B$36</f>
        <v>-0.85459416445622161</v>
      </c>
      <c r="S3" s="4">
        <f>SQRT((A3^2*$C$33^2+B3^2*$C$36^2+2*$G$36*A3*B3*$C$33*$C$36)*252)</f>
        <v>30.692379750690325</v>
      </c>
      <c r="T3" s="7">
        <f>(R3-$C$37)/S3</f>
        <v>-0.19205399556297495</v>
      </c>
    </row>
    <row r="4" spans="1:20" x14ac:dyDescent="0.25">
      <c r="A4">
        <v>-0.6</v>
      </c>
      <c r="B4">
        <f t="shared" si="0"/>
        <v>1.6</v>
      </c>
      <c r="C4" s="4">
        <f>A4*$B$32+B4*$B$34</f>
        <v>28.921846153846126</v>
      </c>
      <c r="D4" s="4">
        <f>SQRT((A4^2*$C$32^2+B4^2*$C$34^2+2*$F$34*A4*B4*$C$32*$C$34)*252)</f>
        <v>40.864937690037728</v>
      </c>
      <c r="E4" s="7">
        <f>(C4-$C$37)/D4</f>
        <v>0.58440921493606413</v>
      </c>
      <c r="F4" s="4">
        <f>A4*$B$32+B4*$B$35</f>
        <v>53.477474801060993</v>
      </c>
      <c r="G4" s="4">
        <f>SQRT((A4^2*$C$32^2+B4^2*$C$35^2+2*$F$35*A4*B4*$C$32*$C$35)*252)</f>
        <v>56.937201823081139</v>
      </c>
      <c r="H4" s="7">
        <f>(F4-$C$37)/G4</f>
        <v>0.85071751421098929</v>
      </c>
      <c r="I4" s="4">
        <f>A4*$B$32+B4*$B$36</f>
        <v>4.9597877984084882</v>
      </c>
      <c r="J4" s="4">
        <f>SQRT((A4^2*$C$32^2+B4^2*$C$36^2+2*$F$36*A4*B4*$C$32*$C$36)*252)</f>
        <v>33.080073804760197</v>
      </c>
      <c r="K4" s="7">
        <f>(I4-$C$37)/J4</f>
        <v>-2.4247890758928537E-3</v>
      </c>
      <c r="L4" s="4">
        <f>A4*$B$33+B4*$B$34</f>
        <v>23.651904509283803</v>
      </c>
      <c r="M4" s="4">
        <f>SQRT((A4^2*$C$33^2+B4^2*$C$34^2+2*$G$34*A4*B4*$C$33*$C$34)*252)</f>
        <v>36.672109198979022</v>
      </c>
      <c r="N4" s="7">
        <f>(L4-$C$37)/M4</f>
        <v>0.50752206283793388</v>
      </c>
      <c r="O4" s="4">
        <f>A4*$B$33+B4*$B$35</f>
        <v>48.20753315649867</v>
      </c>
      <c r="P4" s="4">
        <f>SQRT((A4^2*$C$33^2+B4^2*$C$35^2+2*$G$35*A4*B4*$C$33*$C$35)*252)</f>
        <v>50.4358491038669</v>
      </c>
      <c r="Q4" s="20">
        <f>(O4-$C$37)/P4</f>
        <v>0.85588988633065421</v>
      </c>
      <c r="R4" s="4">
        <f>A4*$B$33+B4*$B$36</f>
        <v>-0.3101538461538329</v>
      </c>
      <c r="S4" s="4">
        <f>SQRT((A4^2*$C$33^2+B4^2*$C$36^2+2*$G$36*A4*B4*$C$33*$C$36)*252)</f>
        <v>29.346233099730739</v>
      </c>
      <c r="T4" s="7">
        <f>(R4-$C$37)/S4</f>
        <v>-0.1823114342468343</v>
      </c>
    </row>
    <row r="5" spans="1:20" x14ac:dyDescent="0.25">
      <c r="A5">
        <v>-0.55000000000000004</v>
      </c>
      <c r="B5">
        <f t="shared" si="0"/>
        <v>1.55</v>
      </c>
      <c r="C5" s="4">
        <f>A5*$B$32+B5*$B$34</f>
        <v>28.27831034482756</v>
      </c>
      <c r="D5" s="4">
        <f>SQRT((A5^2*$C$32^2+B5^2*$C$34^2+2*$F$34*A5*B5*$C$32*$C$34)*252)</f>
        <v>39.471028980880661</v>
      </c>
      <c r="E5" s="7">
        <f>(C5-$C$37)/D5</f>
        <v>0.58874346437950598</v>
      </c>
      <c r="F5" s="4">
        <f>A5*$B$32+B5*$B$35</f>
        <v>52.066575596816961</v>
      </c>
      <c r="G5" s="4">
        <f>SQRT((A5^2*$C$32^2+B5^2*$C$35^2+2*$F$35*A5*B5*$C$32*$C$35)*252)</f>
        <v>55.076990280234696</v>
      </c>
      <c r="H5" s="7">
        <f>(F5-$C$37)/G5</f>
        <v>0.85383343130303979</v>
      </c>
      <c r="I5" s="4">
        <f>A5*$B$32+B5*$B$36</f>
        <v>5.065066312997347</v>
      </c>
      <c r="J5" s="4">
        <f>SQRT((A5^2*$C$32^2+B5^2*$C$36^2+2*$F$36*A5*B5*$C$32*$C$36)*252)</f>
        <v>31.778491383746669</v>
      </c>
      <c r="K5" s="7">
        <f>(I5-$C$37)/J5</f>
        <v>7.8878234635667134E-4</v>
      </c>
      <c r="L5" s="4">
        <f>A5*$B$33+B5*$B$34</f>
        <v>23.447530503978765</v>
      </c>
      <c r="M5" s="4">
        <f>SQRT((A5^2*$C$33^2+B5^2*$C$34^2+2*$G$34*A5*B5*$C$33*$C$34)*252)</f>
        <v>35.399909095838396</v>
      </c>
      <c r="N5" s="7">
        <f>(L5-$C$37)/M5</f>
        <v>0.51998807268527003</v>
      </c>
      <c r="O5" s="4">
        <f>A5*$B$33+B5*$B$35</f>
        <v>47.235795755968169</v>
      </c>
      <c r="P5" s="4">
        <f>SQRT((A5^2*$C$33^2+B5^2*$C$35^2+2*$G$35*A5*B5*$C$33*$C$35)*252)</f>
        <v>48.963871233455684</v>
      </c>
      <c r="Q5" s="20">
        <f>(O5-$C$37)/P5</f>
        <v>0.86177409369414659</v>
      </c>
      <c r="R5" s="4">
        <f>A5*$B$33+B5*$B$36</f>
        <v>0.23428647214855225</v>
      </c>
      <c r="S5" s="4">
        <f>SQRT((A5^2*$C$33^2+B5^2*$C$36^2+2*$G$36*A5*B5*$C$33*$C$36)*252)</f>
        <v>28.049428496998125</v>
      </c>
      <c r="T5" s="7">
        <f>(R5-$C$37)/S5</f>
        <v>-0.17133017624105101</v>
      </c>
    </row>
    <row r="6" spans="1:20" x14ac:dyDescent="0.25">
      <c r="A6">
        <v>-0.5</v>
      </c>
      <c r="B6">
        <f t="shared" si="0"/>
        <v>1.5</v>
      </c>
      <c r="C6" s="4">
        <f>A6*$B$32+B6*$B$34</f>
        <v>27.634774535808994</v>
      </c>
      <c r="D6" s="4">
        <f>SQRT((A6^2*$C$32^2+B6^2*$C$34^2+2*$F$34*A6*B6*$C$32*$C$34)*252)</f>
        <v>38.095575406615112</v>
      </c>
      <c r="E6" s="7">
        <f>(C6-$C$37)/D6</f>
        <v>0.59310757993920526</v>
      </c>
      <c r="F6" s="4">
        <f>A6*$B$32+B6*$B$35</f>
        <v>50.655676392572929</v>
      </c>
      <c r="G6" s="4">
        <f>SQRT((A6^2*$C$32^2+B6^2*$C$35^2+2*$F$35*A6*B6*$C$32*$C$35)*252)</f>
        <v>53.230123047120919</v>
      </c>
      <c r="H6" s="7">
        <f>(F6-$C$37)/G6</f>
        <v>0.85695230033927494</v>
      </c>
      <c r="I6" s="4">
        <f>A6*$B$32+B6*$B$36</f>
        <v>5.1703448275862067</v>
      </c>
      <c r="J6" s="4">
        <f>SQRT((A6^2*$C$32^2+B6^2*$C$36^2+2*$F$36*A6*B6*$C$32*$C$36)*252)</f>
        <v>30.497997743380932</v>
      </c>
      <c r="K6" s="7">
        <f>(I6-$C$37)/J6</f>
        <v>4.2738814752026075E-3</v>
      </c>
      <c r="L6" s="4">
        <f>A6*$B$33+B6*$B$34</f>
        <v>23.243156498673727</v>
      </c>
      <c r="M6" s="4">
        <f>SQRT((A6^2*$C$33^2+B6^2*$C$34^2+2*$G$34*A6*B6*$C$33*$C$34)*252)</f>
        <v>34.175894395671484</v>
      </c>
      <c r="N6" s="7">
        <f>(L6-$C$37)/M6</f>
        <v>0.53263145911930343</v>
      </c>
      <c r="O6" s="4">
        <f>A6*$B$33+B6*$B$35</f>
        <v>46.264058355437662</v>
      </c>
      <c r="P6" s="4">
        <f>SQRT((A6^2*$C$33^2+B6^2*$C$35^2+2*$G$35*A6*B6*$C$33*$C$35)*252)</f>
        <v>47.526641576328188</v>
      </c>
      <c r="Q6" s="20">
        <f>(O6-$C$37)/P6</f>
        <v>0.86738841601570937</v>
      </c>
      <c r="R6" s="4">
        <f>A6*$B$33+B6*$B$36</f>
        <v>0.77872679045093918</v>
      </c>
      <c r="S6" s="4">
        <f>SQRT((A6^2*$C$33^2+B6^2*$C$36^2+2*$G$36*A6*B6*$C$33*$C$36)*252)</f>
        <v>26.809127183741381</v>
      </c>
      <c r="T6" s="7">
        <f>(R6-$C$37)/S6</f>
        <v>-0.158948599122367</v>
      </c>
    </row>
    <row r="7" spans="1:20" x14ac:dyDescent="0.25">
      <c r="A7">
        <v>-0.45</v>
      </c>
      <c r="B7">
        <f t="shared" si="0"/>
        <v>1.45</v>
      </c>
      <c r="C7" s="4">
        <f>A7*$B$32+B7*$B$34</f>
        <v>26.991238726790424</v>
      </c>
      <c r="D7" s="4">
        <f>SQRT((A7^2*$C$32^2+B7^2*$C$34^2+2*$F$34*A7*B7*$C$32*$C$34)*252)</f>
        <v>36.740649731127476</v>
      </c>
      <c r="E7" s="7">
        <f>(C7-$C$37)/D7</f>
        <v>0.59746463079537915</v>
      </c>
      <c r="F7" s="4">
        <f>A7*$B$32+B7*$B$35</f>
        <v>49.244777188328897</v>
      </c>
      <c r="G7" s="4">
        <f>SQRT((A7^2*$C$32^2+B7^2*$C$35^2+2*$F$35*A7*B7*$C$32*$C$35)*252)</f>
        <v>51.398038632714147</v>
      </c>
      <c r="H7" s="7">
        <f>(F7-$C$37)/G7</f>
        <v>0.86004793887588471</v>
      </c>
      <c r="I7" s="4">
        <f>A7*$B$32+B7*$B$36</f>
        <v>5.2756233421750665</v>
      </c>
      <c r="J7" s="4">
        <f>SQRT((A7^2*$C$32^2+B7^2*$C$36^2+2*$F$36*A7*B7*$C$32*$C$36)*252)</f>
        <v>29.241363479044608</v>
      </c>
      <c r="K7" s="7">
        <f>(I7-$C$37)/J7</f>
        <v>8.0578780925835564E-3</v>
      </c>
      <c r="L7" s="4">
        <f>A7*$B$33+B7*$B$34</f>
        <v>23.038782493368686</v>
      </c>
      <c r="M7" s="4">
        <f>SQRT((A7^2*$C$33^2+B7^2*$C$34^2+2*$G$34*A7*B7*$C$33*$C$34)*252)</f>
        <v>33.005426437985079</v>
      </c>
      <c r="N7" s="7">
        <f>(L7-$C$37)/M7</f>
        <v>0.5453279789366503</v>
      </c>
      <c r="O7" s="4">
        <f>A7*$B$33+B7*$B$35</f>
        <v>45.292320954907154</v>
      </c>
      <c r="P7" s="4">
        <f>SQRT((A7^2*$C$33^2+B7^2*$C$35^2+2*$G$35*A7*B7*$C$33*$C$35)*252)</f>
        <v>46.127408282961738</v>
      </c>
      <c r="Q7" s="20">
        <f>(O7-$C$37)/P7</f>
        <v>0.8726334830690089</v>
      </c>
      <c r="R7" s="4">
        <f>A7*$B$33+B7*$B$36</f>
        <v>1.3231671087533252</v>
      </c>
      <c r="S7" s="4">
        <f>SQRT((A7^2*$C$33^2+B7^2*$C$36^2+2*$G$36*A7*B7*$C$33*$C$36)*252)</f>
        <v>25.633532358634529</v>
      </c>
      <c r="T7" s="7">
        <f>(R7-$C$37)/S7</f>
        <v>-0.14499885693649545</v>
      </c>
    </row>
    <row r="8" spans="1:20" x14ac:dyDescent="0.25">
      <c r="A8">
        <v>-0.4</v>
      </c>
      <c r="B8">
        <f t="shared" si="0"/>
        <v>1.4</v>
      </c>
      <c r="C8" s="4">
        <f>A8*$B$32+B8*$B$34</f>
        <v>26.347702917771855</v>
      </c>
      <c r="D8" s="4">
        <f>SQRT((A8^2*$C$32^2+B8^2*$C$34^2+2*$F$34*A8*B8*$C$32*$C$34)*252)</f>
        <v>35.408608559535601</v>
      </c>
      <c r="E8" s="7">
        <f>(C8-$C$37)/D8</f>
        <v>0.60176617451502912</v>
      </c>
      <c r="F8" s="4">
        <f>A8*$B$32+B8*$B$35</f>
        <v>47.833877984084864</v>
      </c>
      <c r="G8" s="4">
        <f>SQRT((A8^2*$C$32^2+B8^2*$C$35^2+2*$F$35*A8*B8*$C$32*$C$35)*252)</f>
        <v>49.582375753528517</v>
      </c>
      <c r="H8" s="7">
        <f>(F8-$C$37)/G8</f>
        <v>0.86308647646920089</v>
      </c>
      <c r="I8" s="4">
        <f>A8*$B$32+B8*$B$36</f>
        <v>5.3809018567639271</v>
      </c>
      <c r="J8" s="4">
        <f>SQRT((A8^2*$C$32^2+B8^2*$C$36^2+2*$F$36*A8*B8*$C$32*$C$36)*252)</f>
        <v>28.01179983331787</v>
      </c>
      <c r="K8" s="7">
        <f>(I8-$C$37)/J8</f>
        <v>1.2169937626016113E-2</v>
      </c>
      <c r="L8" s="4">
        <f>A8*$B$33+B8*$B$34</f>
        <v>22.834408488063644</v>
      </c>
      <c r="M8" s="4">
        <f>SQRT((A8^2*$C$33^2+B8^2*$C$34^2+2*$G$34*A8*B8*$C$33*$C$34)*252)</f>
        <v>31.894400979185775</v>
      </c>
      <c r="N8" s="7">
        <f>(L8-$C$37)/M8</f>
        <v>0.55791637220828327</v>
      </c>
      <c r="O8" s="4">
        <f>A8*$B$33+B8*$B$35</f>
        <v>44.320583554376654</v>
      </c>
      <c r="P8" s="4">
        <f>SQRT((A8^2*$C$33^2+B8^2*$C$35^2+2*$G$35*A8*B8*$C$33*$C$35)*252)</f>
        <v>44.769734110236435</v>
      </c>
      <c r="Q8" s="20">
        <f>(O8-$C$37)/P8</f>
        <v>0.87739148634781139</v>
      </c>
      <c r="R8" s="4">
        <f>A8*$B$33+B8*$B$36</f>
        <v>1.867607427055713</v>
      </c>
      <c r="S8" s="4">
        <f>SQRT((A8^2*$C$33^2+B8^2*$C$36^2+2*$G$36*A8*B8*$C$33*$C$36)*252)</f>
        <v>24.531948179662326</v>
      </c>
      <c r="T8" s="7">
        <f>(R8-$C$37)/S8</f>
        <v>-0.12931678110971592</v>
      </c>
    </row>
    <row r="9" spans="1:20" x14ac:dyDescent="0.25">
      <c r="A9">
        <v>-0.35</v>
      </c>
      <c r="B9">
        <f t="shared" si="0"/>
        <v>1.35</v>
      </c>
      <c r="C9" s="4">
        <f>A9*$B$32+B9*$B$34</f>
        <v>25.704167108753296</v>
      </c>
      <c r="D9" s="4">
        <f>SQRT((A9^2*$C$32^2+B9^2*$C$34^2+2*$F$34*A9*B9*$C$32*$C$34)*252)</f>
        <v>34.102133627269723</v>
      </c>
      <c r="E9" s="7">
        <f>(C9-$C$37)/D9</f>
        <v>0.60594939116153201</v>
      </c>
      <c r="F9" s="4">
        <f>A9*$B$32+B9*$B$35</f>
        <v>46.42297877984084</v>
      </c>
      <c r="G9" s="4">
        <f>SQRT((A9^2*$C$32^2+B9^2*$C$35^2+2*$F$35*A9*B9*$C$32*$C$35)*252)</f>
        <v>47.785006328700909</v>
      </c>
      <c r="H9" s="7">
        <f>(F9-$C$37)/G9</f>
        <v>0.86602434443929655</v>
      </c>
      <c r="I9" s="4">
        <f>A9*$B$32+B9*$B$36</f>
        <v>5.4861803713527895</v>
      </c>
      <c r="J9" s="4">
        <f>SQRT((A9^2*$C$32^2+B9^2*$C$36^2+2*$F$36*A9*B9*$C$32*$C$36)*252)</f>
        <v>26.813031192315027</v>
      </c>
      <c r="K9" s="7">
        <f>(I9-$C$37)/J9</f>
        <v>1.6640430101042464E-2</v>
      </c>
      <c r="L9" s="4">
        <f>A9*$B$33+B9*$B$34</f>
        <v>22.63003448275861</v>
      </c>
      <c r="M9" s="4">
        <f>SQRT((A9^2*$C$33^2+B9^2*$C$34^2+2*$G$34*A9*B9*$C$33*$C$34)*252)</f>
        <v>30.849241095164988</v>
      </c>
      <c r="N9" s="7">
        <f>(L9-$C$37)/M9</f>
        <v>0.57019342642809789</v>
      </c>
      <c r="O9" s="4">
        <f>A9*$B$33+B9*$B$35</f>
        <v>43.348846153846154</v>
      </c>
      <c r="P9" s="4">
        <f>SQRT((A9^2*$C$33^2+B9^2*$C$35^2+2*$G$35*A9*B9*$C$33*$C$35)*252)</f>
        <v>43.457514329738544</v>
      </c>
      <c r="Q9" s="20">
        <f>(O9-$C$37)/P9</f>
        <v>0.88152409875939253</v>
      </c>
      <c r="R9" s="4">
        <f>A9*$B$33+B9*$B$36</f>
        <v>2.4120477453581017</v>
      </c>
      <c r="S9" s="4">
        <f>SQRT((A9^2*$C$33^2+B9^2*$C$36^2+2*$G$36*A9*B9*$C$33*$C$36)*252)</f>
        <v>23.51477835913926</v>
      </c>
      <c r="T9" s="7">
        <f>(R9-$C$37)/S9</f>
        <v>-0.11175747500169474</v>
      </c>
    </row>
    <row r="10" spans="1:20" x14ac:dyDescent="0.25">
      <c r="A10">
        <v>-0.30000000000000099</v>
      </c>
      <c r="B10">
        <f t="shared" si="0"/>
        <v>1.3000000000000009</v>
      </c>
      <c r="C10" s="4">
        <f>A10*$B$32+B10*$B$34</f>
        <v>25.060631299734741</v>
      </c>
      <c r="D10" s="4">
        <f>SQRT((A10^2*$C$32^2+B10^2*$C$34^2+2*$F$34*A10*B10*$C$32*$C$34)*252)</f>
        <v>32.82427784574439</v>
      </c>
      <c r="E10" s="7">
        <f>(C10-$C$37)/D10</f>
        <v>0.60993364100256608</v>
      </c>
      <c r="F10" s="4">
        <f>A10*$B$32+B10*$B$35</f>
        <v>45.012079575596829</v>
      </c>
      <c r="G10" s="4">
        <f>SQRT((A10^2*$C$32^2+B10^2*$C$35^2+2*$F$35*A10*B10*$C$32*$C$35)*252)</f>
        <v>46.008074385912479</v>
      </c>
      <c r="H10" s="7">
        <f>(F10-$C$37)/G10</f>
        <v>0.86880575005843208</v>
      </c>
      <c r="I10" s="4">
        <f>A10*$B$32+B10*$B$36</f>
        <v>5.5914588859416448</v>
      </c>
      <c r="J10" s="4">
        <f>SQRT((A10^2*$C$32^2+B10^2*$C$36^2+2*$F$36*A10*B10*$C$32*$C$36)*252)</f>
        <v>25.64937569548583</v>
      </c>
      <c r="K10" s="7">
        <f>(I10-$C$37)/J10</f>
        <v>2.1499895065231506E-2</v>
      </c>
      <c r="L10" s="4">
        <f>A10*$B$33+B10*$B$34</f>
        <v>22.425660477453569</v>
      </c>
      <c r="M10" s="4">
        <f>SQRT((A10^2*$C$33^2+B10^2*$C$34^2+2*$G$34*A10*B10*$C$33*$C$34)*252)</f>
        <v>29.876859964407807</v>
      </c>
      <c r="N10" s="7">
        <f>(L10-$C$37)/M10</f>
        <v>0.58191056550671805</v>
      </c>
      <c r="O10" s="4">
        <f>A10*$B$33+B10*$B$35</f>
        <v>42.37710875331566</v>
      </c>
      <c r="P10" s="4">
        <f>SQRT((A10^2*$C$33^2+B10^2*$C$35^2+2*$G$35*A10*B10*$C$33*$C$35)*252)</f>
        <v>42.194989905882629</v>
      </c>
      <c r="Q10" s="20">
        <f>(O10-$C$37)/P10</f>
        <v>0.88487066442241991</v>
      </c>
      <c r="R10" s="4">
        <f>A10*$B$33+B10*$B$36</f>
        <v>2.9564880636604762</v>
      </c>
      <c r="S10" s="4">
        <f>SQRT((A10^2*$C$33^2+B10^2*$C$36^2+2*$G$36*A10*B10*$C$33*$C$36)*252)</f>
        <v>22.59342693241959</v>
      </c>
      <c r="T10" s="7">
        <f>(R10-$C$37)/S10</f>
        <v>-9.2217614555402685E-2</v>
      </c>
    </row>
    <row r="11" spans="1:20" x14ac:dyDescent="0.25">
      <c r="A11">
        <v>-0.250000000000001</v>
      </c>
      <c r="B11">
        <f t="shared" si="0"/>
        <v>1.2500000000000009</v>
      </c>
      <c r="C11" s="4">
        <f>A11*$B$32+B11*$B$34</f>
        <v>24.417095490716175</v>
      </c>
      <c r="D11" s="4">
        <f>SQRT((A11^2*$C$32^2+B11^2*$C$34^2+2*$F$34*A11*B11*$C$32*$C$34)*252)</f>
        <v>31.578515712582377</v>
      </c>
      <c r="E11" s="7">
        <f>(C11-$C$37)/D11</f>
        <v>0.61361641145772483</v>
      </c>
      <c r="F11" s="4">
        <f>A11*$B$32+B11*$B$35</f>
        <v>43.601180371352797</v>
      </c>
      <c r="G11" s="4">
        <f>SQRT((A11^2*$C$32^2+B11^2*$C$35^2+2*$F$35*A11*B11*$C$32*$C$35)*252)</f>
        <v>44.254041871461837</v>
      </c>
      <c r="H11" s="7">
        <f>(F11-$C$37)/G11</f>
        <v>0.87135951295377156</v>
      </c>
      <c r="I11" s="4">
        <f>A11*$B$32+B11*$B$36</f>
        <v>5.6967374005305045</v>
      </c>
      <c r="J11" s="4">
        <f>SQRT((A11^2*$C$32^2+B11^2*$C$36^2+2*$F$36*A11*B11*$C$32*$C$36)*252)</f>
        <v>24.525831799272918</v>
      </c>
      <c r="K11" s="7">
        <f>(I11-$C$37)/J11</f>
        <v>2.6777375214241408E-2</v>
      </c>
      <c r="L11" s="4">
        <f>A11*$B$33+B11*$B$34</f>
        <v>22.221286472148531</v>
      </c>
      <c r="M11" s="4">
        <f>SQRT((A11^2*$C$33^2+B11^2*$C$34^2+2*$G$34*A11*B11*$C$33*$C$34)*252)</f>
        <v>28.984583305211377</v>
      </c>
      <c r="N11" s="7">
        <f>(L11-$C$37)/M11</f>
        <v>0.59277327851249006</v>
      </c>
      <c r="O11" s="4">
        <f>A11*$B$33+B11*$B$35</f>
        <v>41.40537135278516</v>
      </c>
      <c r="P11" s="4">
        <f>SQRT((A11^2*$C$33^2+B11^2*$C$35^2+2*$G$35*A11*B11*$C$33*$C$35)*252)</f>
        <v>40.986753428584493</v>
      </c>
      <c r="Q11" s="20">
        <f>(O11-$C$37)/P11</f>
        <v>0.88724693494322138</v>
      </c>
      <c r="R11" s="4">
        <f>A11*$B$33+B11*$B$36</f>
        <v>3.5009283819628623</v>
      </c>
      <c r="S11" s="4">
        <f>SQRT((A11^2*$C$33^2+B11^2*$C$36^2+2*$G$36*A11*B11*$C$33*$C$36)*252)</f>
        <v>21.780057376027578</v>
      </c>
      <c r="T11" s="7">
        <f>(R11-$C$37)/S11</f>
        <v>-7.0664259118579334E-2</v>
      </c>
    </row>
    <row r="12" spans="1:20" x14ac:dyDescent="0.25">
      <c r="A12">
        <v>-0.2</v>
      </c>
      <c r="B12">
        <f t="shared" si="0"/>
        <v>1.2</v>
      </c>
      <c r="C12" s="4">
        <f>A12*$B$32+B12*$B$34</f>
        <v>23.773559681697595</v>
      </c>
      <c r="D12" s="4">
        <f>SQRT((A12^2*$C$32^2+B12^2*$C$34^2+2*$F$34*A12*B12*$C$32*$C$34)*252)</f>
        <v>30.368797037052982</v>
      </c>
      <c r="E12" s="7">
        <f>(C12-$C$37)/D12</f>
        <v>0.61686867803294188</v>
      </c>
      <c r="F12" s="4">
        <f>A12*$B$32+B12*$B$35</f>
        <v>42.190281167108743</v>
      </c>
      <c r="G12" s="4">
        <f>SQRT((A12^2*$C$32^2+B12^2*$C$35^2+2*$F$35*A12*B12*$C$32*$C$35)*252)</f>
        <v>42.52574243465142</v>
      </c>
      <c r="H12" s="7">
        <f>(F12-$C$37)/G12</f>
        <v>0.87359512239432258</v>
      </c>
      <c r="I12" s="4">
        <f>A12*$B$32+B12*$B$36</f>
        <v>5.8020159151193669</v>
      </c>
      <c r="J12" s="4">
        <f>SQRT((A12^2*$C$32^2+B12^2*$C$36^2+2*$F$36*A12*B12*$C$32*$C$36)*252)</f>
        <v>23.44816618318373</v>
      </c>
      <c r="K12" s="7">
        <f>(I12-$C$37)/J12</f>
        <v>3.2497889564850495E-2</v>
      </c>
      <c r="L12" s="4">
        <f>A12*$B$33+B12*$B$34</f>
        <v>22.01691246684349</v>
      </c>
      <c r="M12" s="4">
        <f>SQRT((A12^2*$C$33^2+B12^2*$C$34^2+2*$G$34*A12*B12*$C$33*$C$34)*252)</f>
        <v>28.180021296644334</v>
      </c>
      <c r="N12" s="7">
        <f>(L12-$C$37)/M12</f>
        <v>0.60244498356234721</v>
      </c>
      <c r="O12" s="4">
        <f>A12*$B$33+B12*$B$35</f>
        <v>40.433633952254631</v>
      </c>
      <c r="P12" s="4">
        <f>SQRT((A12^2*$C$33^2+B12^2*$C$35^2+2*$G$35*A12*B12*$C$33*$C$35)*252)</f>
        <v>39.837744691354807</v>
      </c>
      <c r="Q12" s="20">
        <f>(O12-$C$37)/P12</f>
        <v>0.88844472061530655</v>
      </c>
      <c r="R12" s="4">
        <f>A12*$B$33+B12*$B$36</f>
        <v>4.0453687002652599</v>
      </c>
      <c r="S12" s="4">
        <f>SQRT((A12^2*$C$33^2+B12^2*$C$36^2+2*$G$36*A12*B12*$C$33*$C$36)*252)</f>
        <v>21.087168551914573</v>
      </c>
      <c r="T12" s="7">
        <f>(R12-$C$37)/S12</f>
        <v>-4.7167607983312411E-2</v>
      </c>
    </row>
    <row r="13" spans="1:20" x14ac:dyDescent="0.25">
      <c r="A13">
        <v>-0.15000000000000099</v>
      </c>
      <c r="B13">
        <f t="shared" si="0"/>
        <v>1.150000000000001</v>
      </c>
      <c r="C13" s="4">
        <f>A13*$B$32+B13*$B$34</f>
        <v>23.130023872679043</v>
      </c>
      <c r="D13" s="4">
        <f>SQRT((A13^2*$C$32^2+B13^2*$C$34^2+2*$F$34*A13*B13*$C$32*$C$34)*252)</f>
        <v>29.199601927052854</v>
      </c>
      <c r="E13" s="7">
        <f>(C13-$C$37)/D13</f>
        <v>0.61952981132660556</v>
      </c>
      <c r="F13" s="4">
        <f>A13*$B$32+B13*$B$35</f>
        <v>40.779381962864747</v>
      </c>
      <c r="G13" s="4">
        <f>SQRT((A13^2*$C$32^2+B13^2*$C$35^2+2*$F$35*A13*B13*$C$32*$C$35)*252)</f>
        <v>40.826444269263853</v>
      </c>
      <c r="H13" s="7">
        <f>(F13-$C$37)/G13</f>
        <v>0.87539786044436663</v>
      </c>
      <c r="I13" s="4">
        <f>A13*$B$32+B13*$B$36</f>
        <v>5.9072944297082248</v>
      </c>
      <c r="J13" s="4">
        <f>SQRT((A13^2*$C$32^2+B13^2*$C$36^2+2*$F$36*A13*B13*$C$32*$C$36)*252)</f>
        <v>22.422994654865029</v>
      </c>
      <c r="K13" s="7">
        <f>(I13-$C$37)/J13</f>
        <v>3.8678795720983296E-2</v>
      </c>
      <c r="L13" s="4">
        <f>A13*$B$33+B13*$B$34</f>
        <v>21.812538461538455</v>
      </c>
      <c r="M13" s="4">
        <f>SQRT((A13^2*$C$33^2+B13^2*$C$34^2+2*$G$34*A13*B13*$C$33*$C$34)*252)</f>
        <v>27.470881930520683</v>
      </c>
      <c r="N13" s="7">
        <f>(L13-$C$37)/M13</f>
        <v>0.61055697097601513</v>
      </c>
      <c r="O13" s="4">
        <f>A13*$B$33+B13*$B$35</f>
        <v>39.461896551724152</v>
      </c>
      <c r="P13" s="4">
        <f>SQRT((A13^2*$C$33^2+B13^2*$C$35^2+2*$G$35*A13*B13*$C$33*$C$35)*252)</f>
        <v>38.753232247020357</v>
      </c>
      <c r="Q13" s="20">
        <f>(O13-$C$37)/P13</f>
        <v>0.88823291776831781</v>
      </c>
      <c r="R13" s="4">
        <f>A13*$B$33+B13*$B$36</f>
        <v>4.589809018567637</v>
      </c>
      <c r="S13" s="4">
        <f>SQRT((A13^2*$C$33^2+B13^2*$C$36^2+2*$G$36*A13*B13*$C$33*$C$36)*252)</f>
        <v>20.526964589339304</v>
      </c>
      <c r="T13" s="7">
        <f>(R13-$C$37)/S13</f>
        <v>-2.1931687925557688E-2</v>
      </c>
    </row>
    <row r="14" spans="1:20" x14ac:dyDescent="0.25">
      <c r="A14">
        <v>-0.100000000000001</v>
      </c>
      <c r="B14">
        <f t="shared" si="0"/>
        <v>1.100000000000001</v>
      </c>
      <c r="C14" s="4">
        <f>A14*$B$32+B14*$B$34</f>
        <v>22.486488063660474</v>
      </c>
      <c r="D14" s="4">
        <f>SQRT((A14^2*$C$32^2+B14^2*$C$34^2+2*$F$34*A14*B14*$C$32*$C$34)*252)</f>
        <v>28.075993522432999</v>
      </c>
      <c r="E14" s="7">
        <f>(C14-$C$37)/D14</f>
        <v>0.62140233967929071</v>
      </c>
      <c r="F14" s="4">
        <f>A14*$B$32+B14*$B$35</f>
        <v>39.368482758620715</v>
      </c>
      <c r="G14" s="4">
        <f>SQRT((A14^2*$C$32^2+B14^2*$C$35^2+2*$F$35*A14*B14*$C$32*$C$35)*252)</f>
        <v>39.159922984092731</v>
      </c>
      <c r="H14" s="7">
        <f>(F14-$C$37)/G14</f>
        <v>0.8766228363770121</v>
      </c>
      <c r="I14" s="4">
        <f>A14*$B$32+B14*$B$36</f>
        <v>6.0125729442970854</v>
      </c>
      <c r="J14" s="4">
        <f>SQRT((A14^2*$C$32^2+B14^2*$C$36^2+2*$F$36*A14*B14*$C$32*$C$36)*252)</f>
        <v>21.457842418564294</v>
      </c>
      <c r="K14" s="7">
        <f>(I14-$C$37)/J14</f>
        <v>4.5324824617765949E-2</v>
      </c>
      <c r="L14" s="4">
        <f>A14*$B$33+B14*$B$34</f>
        <v>21.608164456233414</v>
      </c>
      <c r="M14" s="4">
        <f>SQRT((A14^2*$C$33^2+B14^2*$C$34^2+2*$G$34*A14*B14*$C$33*$C$34)*252)</f>
        <v>26.864722791433625</v>
      </c>
      <c r="N14" s="7">
        <f>(L14-$C$37)/M14</f>
        <v>0.61672568091849134</v>
      </c>
      <c r="O14" s="4">
        <f>A14*$B$33+B14*$B$35</f>
        <v>38.490159151193652</v>
      </c>
      <c r="P14" s="4">
        <f>SQRT((A14^2*$C$33^2+B14^2*$C$35^2+2*$G$35*A14*B14*$C$33*$C$35)*252)</f>
        <v>37.738776862921355</v>
      </c>
      <c r="Q14" s="20">
        <f>(O14-$C$37)/P14</f>
        <v>0.88636044757610299</v>
      </c>
      <c r="R14" s="4">
        <f>A14*$B$33+B14*$B$36</f>
        <v>5.1342493368700231</v>
      </c>
      <c r="S14" s="4">
        <f>SQRT((A14^2*$C$33^2+B14^2*$C$36^2+2*$G$36*A14*B14*$C$33*$C$36)*252)</f>
        <v>20.110536851323875</v>
      </c>
      <c r="T14" s="7">
        <f>(R14-$C$37)/S14</f>
        <v>4.6865649369185582E-3</v>
      </c>
    </row>
    <row r="15" spans="1:20" x14ac:dyDescent="0.25">
      <c r="A15">
        <v>0</v>
      </c>
      <c r="B15">
        <f t="shared" si="0"/>
        <v>1</v>
      </c>
      <c r="C15" s="4">
        <f>A15*$B$32+B15*$B$34</f>
        <v>21.199416445623331</v>
      </c>
      <c r="D15" s="4">
        <f>SQRT((A15^2*$C$32^2+B15^2*$C$34^2+2*$F$34*A15*B15*$C$32*$C$34)*252)</f>
        <v>25.988958279942004</v>
      </c>
      <c r="E15" s="7">
        <f>(C15-$C$37)/D15</f>
        <v>0.62178007565986182</v>
      </c>
      <c r="F15" s="4">
        <f>A15*$B$32+B15*$B$35</f>
        <v>36.546684350132622</v>
      </c>
      <c r="G15" s="4">
        <f>SQRT((A15^2*$C$32^2+B15^2*$C$35^2+2*$F$35*A15*B15*$C$32*$C$35)*252)</f>
        <v>35.943362449900697</v>
      </c>
      <c r="H15" s="7">
        <f>(F15-$C$37)/G15</f>
        <v>0.87656474527245209</v>
      </c>
      <c r="I15" s="4">
        <f>A15*$B$32+B15*$B$36</f>
        <v>6.2231299734748076</v>
      </c>
      <c r="J15" s="4">
        <f>SQRT((A15^2*$C$32^2+B15^2*$C$36^2+2*$F$36*A15*B15*$C$32*$C$36)*252)</f>
        <v>19.742289261516348</v>
      </c>
      <c r="K15" s="7">
        <f>(I15-$C$37)/J15</f>
        <v>5.9928712309016932E-2</v>
      </c>
      <c r="L15" s="4">
        <f>A15*$B$33+B15*$B$34</f>
        <v>21.199416445623331</v>
      </c>
      <c r="M15" s="4">
        <f>SQRT((A15^2*$C$33^2+B15^2*$C$34^2+2*$G$34*A15*B15*$C$33*$C$34)*252)</f>
        <v>25.988958279942004</v>
      </c>
      <c r="N15" s="7">
        <f>(L15-$C$37)/M15</f>
        <v>0.62178007565986182</v>
      </c>
      <c r="O15" s="4">
        <f>A15*$B$33+B15*$B$35</f>
        <v>36.546684350132622</v>
      </c>
      <c r="P15" s="4">
        <f>SQRT((A15^2*$C$33^2+B15^2*$C$35^2+2*$G$35*A15*B15*$C$33*$C$35)*252)</f>
        <v>35.943362449900697</v>
      </c>
      <c r="Q15" s="20">
        <f>(O15-$C$37)/P15</f>
        <v>0.87656474527245209</v>
      </c>
      <c r="R15" s="4">
        <f>A15*$B$33+B15*$B$36</f>
        <v>6.2231299734748076</v>
      </c>
      <c r="S15" s="4">
        <f>SQRT((A15^2*$C$33^2+B15^2*$C$36^2+2*$G$36*A15*B15*$C$33*$C$36)*252)</f>
        <v>19.742289261516348</v>
      </c>
      <c r="T15" s="7">
        <f>(R15-$C$37)/S15</f>
        <v>5.9928712309016932E-2</v>
      </c>
    </row>
    <row r="16" spans="1:20" x14ac:dyDescent="0.25">
      <c r="A16">
        <v>0.1</v>
      </c>
      <c r="B16">
        <f t="shared" si="0"/>
        <v>0.9</v>
      </c>
      <c r="C16" s="4">
        <f>C15</f>
        <v>21.199416445623331</v>
      </c>
      <c r="D16" s="4">
        <f>SQRT((A16^2*$C$32^2+B16^2*$C$34^2+2*$F$34*A16*B16*$C$32*$C$34)*252)</f>
        <v>24.161073115495526</v>
      </c>
      <c r="E16" s="7">
        <f>(C16-$C$37)/D16</f>
        <v>0.66882031143143261</v>
      </c>
      <c r="F16" s="4">
        <f>A16*$B$32+B16*$B$35</f>
        <v>33.724885941644558</v>
      </c>
      <c r="G16" s="4">
        <f>SQRT((A16^2*$C$32^2+B16^2*$C$35^2+2*$F$35*A16*B16*$C$32*$C$35)*252)</f>
        <v>32.919841704857738</v>
      </c>
      <c r="H16" s="7">
        <f>(F16-$C$37)/G16</f>
        <v>0.87135552469596911</v>
      </c>
      <c r="I16" s="4">
        <f>A16*$B$32+B16*$B$36</f>
        <v>6.4336870026525279</v>
      </c>
      <c r="J16" s="4">
        <f>SQRT((A16^2*$C$32^2+B16^2*$C$36^2+2*$F$36*A16*B16*$C$32*$C$36)*252)</f>
        <v>18.378613914834357</v>
      </c>
      <c r="K16" s="7">
        <f>(I16-$C$37)/J16</f>
        <v>7.5831997402568477E-2</v>
      </c>
      <c r="L16" s="4">
        <f>A16*$B$33+B16*$B$34</f>
        <v>20.790668435013256</v>
      </c>
      <c r="M16" s="4">
        <f>SQRT((A16^2*$C$33^2+B16^2*$C$34^2+2*$G$34*A16*B16*$C$33*$C$34)*252)</f>
        <v>25.597880102213715</v>
      </c>
      <c r="N16" s="7">
        <f>(L16-$C$37)/M16</f>
        <v>0.61531143876445971</v>
      </c>
      <c r="O16" s="4">
        <f>A16*$B$33+B16*$B$35</f>
        <v>34.603209549071615</v>
      </c>
      <c r="P16" s="4">
        <f>SQRT((A16^2*$C$33^2+B16^2*$C$35^2+2*$G$35*A16*B16*$C$33*$C$35)*252)</f>
        <v>34.498927191729628</v>
      </c>
      <c r="Q16" s="20">
        <f>(O16-$C$37)/P16</f>
        <v>0.85693127165295613</v>
      </c>
      <c r="R16" s="4">
        <f>A16*$B$33+B16*$B$36</f>
        <v>7.3120106100795805</v>
      </c>
      <c r="S16" s="4">
        <f>SQRT((A16^2*$C$33^2+B16^2*$C$36^2+2*$G$36*A16*B16*$C$33*$C$36)*252)</f>
        <v>20.016032475184481</v>
      </c>
      <c r="T16" s="7">
        <f>(R16-$C$37)/S16</f>
        <v>0.11350953856096999</v>
      </c>
    </row>
    <row r="17" spans="1:20" x14ac:dyDescent="0.25">
      <c r="A17">
        <v>0.15</v>
      </c>
      <c r="B17">
        <f t="shared" si="0"/>
        <v>0.85</v>
      </c>
      <c r="C17" s="4">
        <f>C16</f>
        <v>21.199416445623331</v>
      </c>
      <c r="D17" s="4">
        <f>SQRT((A17^2*$C$32^2+B17^2*$C$34^2+2*$F$34*A17*B17*$C$32*$C$34)*252)</f>
        <v>23.363664426396824</v>
      </c>
      <c r="E17" s="7">
        <f>(C17-$C$37)/D17</f>
        <v>0.69164734395714222</v>
      </c>
      <c r="F17" s="4">
        <f>A17*$B$32+B17*$B$35</f>
        <v>32.313986737400526</v>
      </c>
      <c r="G17" s="4">
        <f>SQRT((A17^2*$C$32^2+B17^2*$C$35^2+2*$F$35*A17*B17*$C$32*$C$35)*252)</f>
        <v>31.497986702335957</v>
      </c>
      <c r="H17" s="7">
        <f>(F17-$C$37)/G17</f>
        <v>0.86589619187875999</v>
      </c>
      <c r="I17" s="4">
        <f>A17*$B$32+B17*$B$36</f>
        <v>6.5389655172413876</v>
      </c>
      <c r="J17" s="4">
        <f>SQRT((A17^2*$C$32^2+B17^2*$C$36^2+2*$F$36*A17*B17*$C$32*$C$36)*252)</f>
        <v>17.85475739258349</v>
      </c>
      <c r="K17" s="7">
        <f>(I17-$C$37)/J17</f>
        <v>8.3953283950194024E-2</v>
      </c>
      <c r="L17" s="4">
        <f>A17*$B$33+B17*$B$34</f>
        <v>20.586294429708211</v>
      </c>
      <c r="M17" s="4">
        <f>SQRT((A17^2*$C$33^2+B17^2*$C$34^2+2*$G$34*A17*B17*$C$33*$C$34)*252)</f>
        <v>25.59211903381021</v>
      </c>
      <c r="N17" s="7">
        <f>(L17-$C$37)/M17</f>
        <v>0.60746413414105027</v>
      </c>
      <c r="O17" s="4">
        <f>A17*$B$33+B17*$B$35</f>
        <v>33.631472148541107</v>
      </c>
      <c r="P17" s="4">
        <f>SQRT((A17^2*$C$33^2+B17^2*$C$35^2+2*$G$35*A17*B17*$C$33*$C$35)*252)</f>
        <v>33.922766057587921</v>
      </c>
      <c r="Q17" s="20">
        <f>(O17-$C$37)/P17</f>
        <v>0.84284023596435775</v>
      </c>
      <c r="R17" s="4">
        <f>A17*$B$33+B17*$B$36</f>
        <v>7.8564509283819675</v>
      </c>
      <c r="S17" s="4">
        <f>SQRT((A17^2*$C$33^2+B17^2*$C$36^2+2*$G$36*A17*B17*$C$33*$C$36)*252)</f>
        <v>20.387939342924426</v>
      </c>
      <c r="T17" s="7">
        <f>(R17-$C$37)/S17</f>
        <v>0.13814299135431793</v>
      </c>
    </row>
    <row r="18" spans="1:20" x14ac:dyDescent="0.25">
      <c r="A18">
        <v>0.2</v>
      </c>
      <c r="B18">
        <f t="shared" si="0"/>
        <v>0.8</v>
      </c>
      <c r="C18" s="4">
        <f t="shared" ref="C18:C28" si="1">C17</f>
        <v>21.199416445623331</v>
      </c>
      <c r="D18" s="4">
        <f>SQRT((A18^2*$C$32^2+B18^2*$C$34^2+2*$F$34*A18*B18*$C$32*$C$34)*252)</f>
        <v>22.655152109817362</v>
      </c>
      <c r="E18" s="7">
        <f>(C18-$C$37)/D18</f>
        <v>0.71327777307753437</v>
      </c>
      <c r="F18" s="4">
        <f>A18*$B$32+B18*$B$35</f>
        <v>30.903087533156501</v>
      </c>
      <c r="G18" s="4">
        <f>SQRT((A18^2*$C$32^2+B18^2*$C$35^2+2*$F$35*A18*B18*$C$32*$C$35)*252)</f>
        <v>30.147497228193753</v>
      </c>
      <c r="H18" s="7">
        <f>(F18-$C$37)/G18</f>
        <v>0.85788506214603788</v>
      </c>
      <c r="I18" s="4">
        <f>A18*$B$32+B18*$B$36</f>
        <v>6.6442440318302483</v>
      </c>
      <c r="J18" s="4">
        <f>SQRT((A18^2*$C$32^2+B18^2*$C$36^2+2*$F$36*A18*B18*$C$32*$C$36)*252)</f>
        <v>17.449509841122033</v>
      </c>
      <c r="K18" s="7">
        <f>(I18-$C$37)/J18</f>
        <v>9.1936337836243345E-2</v>
      </c>
      <c r="L18" s="4">
        <f>A18*$B$33+B18*$B$34</f>
        <v>20.381920424403173</v>
      </c>
      <c r="M18" s="4">
        <f>SQRT((A18^2*$C$33^2+B18^2*$C$34^2+2*$G$34*A18*B18*$C$33*$C$34)*252)</f>
        <v>25.71361255080274</v>
      </c>
      <c r="N18" s="7">
        <f>(L18-$C$37)/M18</f>
        <v>0.59664585806805359</v>
      </c>
      <c r="O18" s="4">
        <f>A18*$B$33+B18*$B$35</f>
        <v>32.659734748010607</v>
      </c>
      <c r="P18" s="4">
        <f>SQRT((A18^2*$C$33^2+B18^2*$C$35^2+2*$G$35*A18*B18*$C$33*$C$35)*252)</f>
        <v>33.450968575444243</v>
      </c>
      <c r="Q18" s="20">
        <f>(O18-$C$37)/P18</f>
        <v>0.82567817687305356</v>
      </c>
      <c r="R18" s="4">
        <f>A18*$B$33+B18*$B$36</f>
        <v>8.4008912466843562</v>
      </c>
      <c r="S18" s="4">
        <f>SQRT((A18^2*$C$33^2+B18^2*$C$36^2+2*$G$36*A18*B18*$C$33*$C$36)*252)</f>
        <v>20.906563675918235</v>
      </c>
      <c r="T18" s="7">
        <f>(R18-$C$37)/S18</f>
        <v>0.16075770742542858</v>
      </c>
    </row>
    <row r="19" spans="1:20" x14ac:dyDescent="0.25">
      <c r="A19">
        <v>0.25</v>
      </c>
      <c r="B19">
        <f t="shared" si="0"/>
        <v>0.75</v>
      </c>
      <c r="C19" s="4">
        <f t="shared" si="1"/>
        <v>21.199416445623331</v>
      </c>
      <c r="D19" s="4">
        <f>SQRT((A19^2*$C$32^2+B19^2*$C$34^2+2*$F$34*A19*B19*$C$32*$C$34)*252)</f>
        <v>22.044109398235285</v>
      </c>
      <c r="E19" s="7">
        <f>(C19-$C$37)/D19</f>
        <v>0.73304918578007761</v>
      </c>
      <c r="F19" s="4">
        <f>A19*$B$32+B19*$B$35</f>
        <v>29.492188328912469</v>
      </c>
      <c r="G19" s="4">
        <f>SQRT((A19^2*$C$32^2+B19^2*$C$35^2+2*$F$35*A19*B19*$C$32*$C$35)*252)</f>
        <v>28.878387183898308</v>
      </c>
      <c r="H19" s="7">
        <f>(F19-$C$37)/G19</f>
        <v>0.84672970734827779</v>
      </c>
      <c r="I19" s="4">
        <f>A19*$B$32+B19*$B$36</f>
        <v>6.749522546419108</v>
      </c>
      <c r="J19" s="4">
        <f>SQRT((A19^2*$C$32^2+B19^2*$C$36^2+2*$F$36*A19*B19*$C$32*$C$36)*252)</f>
        <v>17.171270945178826</v>
      </c>
      <c r="K19" s="7">
        <f>(I19-$C$37)/J19</f>
        <v>9.9557135396497271E-2</v>
      </c>
      <c r="L19" s="4">
        <f>A19*$B$33+B19*$B$34</f>
        <v>20.177546419098135</v>
      </c>
      <c r="M19" s="4">
        <f>SQRT((A19^2*$C$33^2+B19^2*$C$34^2+2*$G$34*A19*B19*$C$33*$C$34)*252)</f>
        <v>25.960574089252667</v>
      </c>
      <c r="N19" s="7">
        <f>(L19-$C$37)/M19</f>
        <v>0.58309752192132303</v>
      </c>
      <c r="O19" s="4">
        <f>A19*$B$33+B19*$B$35</f>
        <v>31.687997347480103</v>
      </c>
      <c r="P19" s="4">
        <f>SQRT((A19^2*$C$33^2+B19^2*$C$35^2+2*$G$35*A19*B19*$C$33*$C$35)*252)</f>
        <v>33.087999369753653</v>
      </c>
      <c r="Q19" s="20">
        <f>(O19-$C$37)/P19</f>
        <v>0.80536744001027538</v>
      </c>
      <c r="R19" s="4">
        <f>A19*$B$33+B19*$B$36</f>
        <v>8.9453315649867413</v>
      </c>
      <c r="S19" s="4">
        <f>SQRT((A19^2*$C$33^2+B19^2*$C$36^2+2*$G$36*A19*B19*$C$33*$C$36)*252)</f>
        <v>21.561320884885827</v>
      </c>
      <c r="T19" s="7">
        <f>(R19-$C$37)/S19</f>
        <v>0.18112673086389258</v>
      </c>
    </row>
    <row r="20" spans="1:20" x14ac:dyDescent="0.25">
      <c r="A20">
        <v>0.3</v>
      </c>
      <c r="B20">
        <f t="shared" si="0"/>
        <v>0.7</v>
      </c>
      <c r="C20" s="4">
        <f t="shared" si="1"/>
        <v>21.199416445623331</v>
      </c>
      <c r="D20" s="4">
        <f>SQRT((A20^2*$C$32^2+B20^2*$C$34^2+2*$F$34*A20*B20*$C$32*$C$34)*252)</f>
        <v>21.538833337868844</v>
      </c>
      <c r="E20" s="7">
        <f>(C20-$C$37)/D20</f>
        <v>0.75024566986236885</v>
      </c>
      <c r="F20" s="4">
        <f>A20*$B$32+B20*$B$35</f>
        <v>28.081289124668437</v>
      </c>
      <c r="G20" s="4">
        <f>SQRT((A20^2*$C$32^2+B20^2*$C$35^2+2*$F$35*A20*B20*$C$32*$C$35)*252)</f>
        <v>27.701843584103013</v>
      </c>
      <c r="H20" s="7">
        <f>(F20-$C$37)/G20</f>
        <v>0.83176013375120339</v>
      </c>
      <c r="I20" s="4">
        <f>A20*$B$32+B20*$B$36</f>
        <v>6.8548010610079677</v>
      </c>
      <c r="J20" s="4">
        <f>SQRT((A20^2*$C$32^2+B20^2*$C$36^2+2*$F$36*A20*B20*$C$32*$C$36)*252)</f>
        <v>17.026268471981709</v>
      </c>
      <c r="K20" s="7">
        <f>(I20-$C$37)/J20</f>
        <v>0.10658830289175751</v>
      </c>
      <c r="L20" s="4">
        <f>A20*$B$33+B20*$B$34</f>
        <v>19.973172413793094</v>
      </c>
      <c r="M20" s="4">
        <f>SQRT((A20^2*$C$33^2+B20^2*$C$34^2+2*$G$34*A20*B20*$C$33*$C$34)*252)</f>
        <v>26.329473343252438</v>
      </c>
      <c r="N20" s="7">
        <f>(L20-$C$37)/M20</f>
        <v>0.56716563294343603</v>
      </c>
      <c r="O20" s="4">
        <f>A20*$B$33+B20*$B$35</f>
        <v>30.716259946949599</v>
      </c>
      <c r="P20" s="4">
        <f>SQRT((A20^2*$C$33^2+B20^2*$C$35^2+2*$G$35*A20*B20*$C$33*$C$35)*252)</f>
        <v>32.837467441479404</v>
      </c>
      <c r="Q20" s="20">
        <f>(O20-$C$37)/P20</f>
        <v>0.78191961644752295</v>
      </c>
      <c r="R20" s="4">
        <f>A20*$B$33+B20*$B$36</f>
        <v>9.4897718832891282</v>
      </c>
      <c r="S20" s="4">
        <f>SQRT((A20^2*$C$33^2+B20^2*$C$36^2+2*$G$36*A20*B20*$C$33*$C$36)*252)</f>
        <v>22.340244657302559</v>
      </c>
      <c r="T20" s="7">
        <f>(R20-$C$37)/S20</f>
        <v>0.19918187788666811</v>
      </c>
    </row>
    <row r="21" spans="1:20" x14ac:dyDescent="0.25">
      <c r="A21">
        <v>0.35</v>
      </c>
      <c r="B21">
        <f t="shared" si="0"/>
        <v>0.65</v>
      </c>
      <c r="C21" s="4">
        <f t="shared" si="1"/>
        <v>21.199416445623331</v>
      </c>
      <c r="D21" s="4">
        <f>SQRT((A21^2*$C$32^2+B21^2*$C$34^2+2*$F$34*A21*B21*$C$32*$C$34)*252)</f>
        <v>21.146906731348139</v>
      </c>
      <c r="E21" s="7">
        <f>(C21-$C$37)/D21</f>
        <v>0.76415036255248814</v>
      </c>
      <c r="F21" s="4">
        <f>A21*$B$32+B21*$B$35</f>
        <v>26.670389920424409</v>
      </c>
      <c r="G21" s="4">
        <f>SQRT((A21^2*$C$32^2+B21^2*$C$35^2+2*$F$35*A21*B21*$C$32*$C$35)*252)</f>
        <v>26.63013826417076</v>
      </c>
      <c r="H21" s="7">
        <f>(F21-$C$37)/G21</f>
        <v>0.81225225741793428</v>
      </c>
      <c r="I21" s="4">
        <f>A21*$B$32+B21*$B$36</f>
        <v>6.9600795755968274</v>
      </c>
      <c r="J21" s="4">
        <f>SQRT((A21^2*$C$32^2+B21^2*$C$36^2+2*$F$36*A21*B21*$C$32*$C$36)*252)</f>
        <v>17.017908517711046</v>
      </c>
      <c r="K21" s="7">
        <f>(I21-$C$37)/J21</f>
        <v>0.11282700066218732</v>
      </c>
      <c r="L21" s="4">
        <f>A21*$B$33+B21*$B$34</f>
        <v>19.768798408488056</v>
      </c>
      <c r="M21" s="4">
        <f>SQRT((A21^2*$C$33^2+B21^2*$C$34^2+2*$G$34*A21*B21*$C$33*$C$34)*252)</f>
        <v>26.8152782734245</v>
      </c>
      <c r="N21" s="7">
        <f>(L21-$C$37)/M21</f>
        <v>0.54926890030021258</v>
      </c>
      <c r="O21" s="4">
        <f>A21*$B$33+B21*$B$35</f>
        <v>29.744522546419098</v>
      </c>
      <c r="P21" s="4">
        <f>SQRT((A21^2*$C$33^2+B21^2*$C$35^2+2*$G$35*A21*B21*$C$33*$C$35)*252)</f>
        <v>32.701957061735058</v>
      </c>
      <c r="Q21" s="20">
        <f>(O21-$C$37)/P21</f>
        <v>0.75544477352782502</v>
      </c>
      <c r="R21" s="4">
        <f>A21*$B$33+B21*$B$36</f>
        <v>10.034212201591515</v>
      </c>
      <c r="S21" s="4">
        <f>SQRT((A21^2*$C$33^2+B21^2*$C$36^2+2*$G$36*A21*B21*$C$33*$C$36)*252)</f>
        <v>23.23084853974537</v>
      </c>
      <c r="T21" s="7">
        <f>(R21-$C$37)/S21</f>
        <v>0.2149819104991787</v>
      </c>
    </row>
    <row r="22" spans="1:20" x14ac:dyDescent="0.25">
      <c r="A22">
        <v>0.4</v>
      </c>
      <c r="B22">
        <f t="shared" si="0"/>
        <v>0.6</v>
      </c>
      <c r="C22" s="4">
        <f t="shared" si="1"/>
        <v>21.199416445623331</v>
      </c>
      <c r="D22" s="4">
        <f>SQRT((A22^2*$C$32^2+B22^2*$C$34^2+2*$F$34*A22*B22*$C$32*$C$34)*252)</f>
        <v>20.874715025717254</v>
      </c>
      <c r="E22" s="7">
        <f>(C22-$C$37)/D22</f>
        <v>0.7741143496193954</v>
      </c>
      <c r="F22" s="4">
        <f>A22*$B$32+B22*$B$35</f>
        <v>25.259490716180373</v>
      </c>
      <c r="G22" s="4">
        <f>SQRT((A22^2*$C$32^2+B22^2*$C$35^2+2*$F$35*A22*B22*$C$32*$C$35)*252)</f>
        <v>25.676402091713875</v>
      </c>
      <c r="H22" s="7">
        <f>(F22-$C$37)/G22</f>
        <v>0.78747367500937682</v>
      </c>
      <c r="I22" s="4">
        <f>A22*$B$32+B22*$B$36</f>
        <v>7.0653580901856881</v>
      </c>
      <c r="J22" s="4">
        <f>SQRT((A22^2*$C$32^2+B22^2*$C$36^2+2*$F$36*A22*B22*$C$32*$C$36)*252)</f>
        <v>17.146390949243344</v>
      </c>
      <c r="K22" s="7">
        <f>(I22-$C$37)/J22</f>
        <v>0.11812153917294563</v>
      </c>
      <c r="L22" s="4">
        <f>A22*$B$33+B22*$B$34</f>
        <v>19.564424403183018</v>
      </c>
      <c r="M22" s="4">
        <f>SQRT((A22^2*$C$33^2+B22^2*$C$34^2+2*$G$34*A22*B22*$C$33*$C$34)*252)</f>
        <v>27.411774004759899</v>
      </c>
      <c r="N22" s="7">
        <f>(L22-$C$37)/M22</f>
        <v>0.52986079633740357</v>
      </c>
      <c r="O22" s="4">
        <f>A22*$B$33+B22*$B$35</f>
        <v>28.772785145888591</v>
      </c>
      <c r="P22" s="4">
        <f>SQRT((A22^2*$C$33^2+B22^2*$C$35^2+2*$G$35*A22*B22*$C$33*$C$35)*252)</f>
        <v>32.682898974614353</v>
      </c>
      <c r="Q22" s="20">
        <f>(O22-$C$37)/P22</f>
        <v>0.72615300020730889</v>
      </c>
      <c r="R22" s="4">
        <f>A22*$B$33+B22*$B$36</f>
        <v>10.578652519893902</v>
      </c>
      <c r="S22" s="4">
        <f>SQRT((A22^2*$C$33^2+B22^2*$C$36^2+2*$G$36*A22*B22*$C$33*$C$36)*252)</f>
        <v>24.220816168873736</v>
      </c>
      <c r="T22" s="7">
        <f>(R22-$C$37)/S22</f>
        <v>0.22867324045882673</v>
      </c>
    </row>
    <row r="23" spans="1:20" x14ac:dyDescent="0.25">
      <c r="A23">
        <v>0.45</v>
      </c>
      <c r="B23">
        <f t="shared" si="0"/>
        <v>0.55000000000000004</v>
      </c>
      <c r="C23" s="4">
        <f t="shared" si="1"/>
        <v>21.199416445623331</v>
      </c>
      <c r="D23" s="4">
        <f>SQRT((A23^2*$C$32^2+B23^2*$C$34^2+2*$F$34*A23*B23*$C$32*$C$34)*252)</f>
        <v>20.726975921687082</v>
      </c>
      <c r="E23" s="7">
        <f>(C23-$C$37)/D23</f>
        <v>0.77963213286292221</v>
      </c>
      <c r="F23" s="4">
        <f>A23*$B$32+B23*$B$35</f>
        <v>23.848591511936348</v>
      </c>
      <c r="G23" s="4">
        <f>SQRT((A23^2*$C$32^2+B23^2*$C$35^2+2*$F$35*A23*B23*$C$32*$C$35)*252)</f>
        <v>24.854219343557357</v>
      </c>
      <c r="H23" s="7">
        <f>(F23-$C$37)/G23</f>
        <v>0.75675647872689511</v>
      </c>
      <c r="I23" s="4">
        <f>A23*$B$32+B23*$B$36</f>
        <v>7.1706366047745487</v>
      </c>
      <c r="J23" s="4">
        <f>SQRT((A23^2*$C$32^2+B23^2*$C$36^2+2*$F$36*A23*B23*$C$32*$C$36)*252)</f>
        <v>17.408686190558267</v>
      </c>
      <c r="K23" s="7">
        <f>(I23-$C$37)/J23</f>
        <v>0.12238928207747897</v>
      </c>
      <c r="L23" s="4">
        <f>A23*$B$33+B23*$B$34</f>
        <v>19.360050397877977</v>
      </c>
      <c r="M23" s="4">
        <f>SQRT((A23^2*$C$33^2+B23^2*$C$34^2+2*$G$34*A23*B23*$C$33*$C$34)*252)</f>
        <v>28.111915305676991</v>
      </c>
      <c r="N23" s="7">
        <f>(L23-$C$37)/M23</f>
        <v>0.50939433482805596</v>
      </c>
      <c r="O23" s="4">
        <f>A23*$B$33+B23*$B$35</f>
        <v>27.801047745358087</v>
      </c>
      <c r="P23" s="4">
        <f>SQRT((A23^2*$C$33^2+B23^2*$C$35^2+2*$G$35*A23*B23*$C$33*$C$35)*252)</f>
        <v>32.780496291576711</v>
      </c>
      <c r="Q23" s="20">
        <f>(O23-$C$37)/P23</f>
        <v>0.6943472588975651</v>
      </c>
      <c r="R23" s="4">
        <f>A23*$B$33+B23*$B$36</f>
        <v>11.123092838196289</v>
      </c>
      <c r="S23" s="4">
        <f>SQRT((A23^2*$C$33^2+B23^2*$C$36^2+2*$G$36*A23*B23*$C$33*$C$36)*252)</f>
        <v>25.29848547596265</v>
      </c>
      <c r="T23" s="7">
        <f>(R23-$C$37)/S23</f>
        <v>0.24045284623761917</v>
      </c>
    </row>
    <row r="24" spans="1:20" x14ac:dyDescent="0.25">
      <c r="A24">
        <v>0.5</v>
      </c>
      <c r="B24">
        <f t="shared" si="0"/>
        <v>0.5</v>
      </c>
      <c r="C24" s="4">
        <f t="shared" si="1"/>
        <v>21.199416445623331</v>
      </c>
      <c r="D24" s="4">
        <f>SQRT((A24^2*$C$32^2+B24^2*$C$34^2+2*$F$34*A24*B24*$C$32*$C$34)*252)</f>
        <v>20.706353485445185</v>
      </c>
      <c r="E24" s="7">
        <f>(C24-$C$37)/D24</f>
        <v>0.78040860535786927</v>
      </c>
      <c r="F24" s="4">
        <f>A24*$B$32+B24*$B$35</f>
        <v>22.437692307692316</v>
      </c>
      <c r="G24" s="4">
        <f>SQRT((A24^2*$C$32^2+B24^2*$C$35^2+2*$F$35*A24*B24*$C$32*$C$35)*252)</f>
        <v>24.177014877269855</v>
      </c>
      <c r="H24" s="7">
        <f>(F24-$C$37)/G24</f>
        <v>0.71959637680699973</v>
      </c>
      <c r="I24" s="4">
        <f>A24*$B$32+B24*$B$36</f>
        <v>7.2759151193634075</v>
      </c>
      <c r="J24" s="4">
        <f>SQRT((A24^2*$C$32^2+B24^2*$C$36^2+2*$F$36*A24*B24*$C$32*$C$36)*252)</f>
        <v>17.798879380688607</v>
      </c>
      <c r="K24" s="7">
        <f>(I24-$C$37)/J24</f>
        <v>0.1256211175738022</v>
      </c>
      <c r="L24" s="4">
        <f>A24*$B$33+B24*$B$34</f>
        <v>19.155676392572936</v>
      </c>
      <c r="M24" s="4">
        <f>SQRT((A24^2*$C$33^2+B24^2*$C$34^2+2*$G$34*A24*B24*$C$33*$C$34)*252)</f>
        <v>28.908172427148855</v>
      </c>
      <c r="N24" s="7">
        <f>(L24-$C$37)/M24</f>
        <v>0.48829362797477727</v>
      </c>
      <c r="O24" s="4">
        <f>A24*$B$33+B24*$B$35</f>
        <v>26.829310344827583</v>
      </c>
      <c r="P24" s="4">
        <f>SQRT((A24^2*$C$33^2+B24^2*$C$35^2+2*$G$35*A24*B24*$C$33*$C$35)*252)</f>
        <v>32.993713808530892</v>
      </c>
      <c r="Q24" s="20">
        <f>(O24-$C$37)/P24</f>
        <v>0.66040793319828439</v>
      </c>
      <c r="R24" s="4">
        <f>A24*$B$33+B24*$B$36</f>
        <v>11.667533156498676</v>
      </c>
      <c r="S24" s="4">
        <f>SQRT((A24^2*$C$33^2+B24^2*$C$36^2+2*$G$36*A24*B24*$C$33*$C$36)*252)</f>
        <v>26.453140047070839</v>
      </c>
      <c r="T24" s="7">
        <f>(R24-$C$37)/S24</f>
        <v>0.25053861827766433</v>
      </c>
    </row>
    <row r="25" spans="1:20" x14ac:dyDescent="0.25">
      <c r="A25">
        <v>0.55000000000000004</v>
      </c>
      <c r="B25">
        <f t="shared" si="0"/>
        <v>0.44999999999999996</v>
      </c>
      <c r="C25" s="4">
        <f t="shared" si="1"/>
        <v>21.199416445623331</v>
      </c>
      <c r="D25" s="4">
        <f>SQRT((A25^2*$C$32^2+B25^2*$C$34^2+2*$F$34*A25*B25*$C$32*$C$34)*252)</f>
        <v>20.813225574690286</v>
      </c>
      <c r="E25" s="7">
        <f>(C25-$C$37)/D25</f>
        <v>0.77640135055634185</v>
      </c>
      <c r="F25" s="4">
        <f>A25*$B$32+B25*$B$35</f>
        <v>21.026793103448284</v>
      </c>
      <c r="G25" s="4">
        <f>SQRT((A25^2*$C$32^2+B25^2*$C$35^2+2*$F$35*A25*B25*$C$32*$C$35)*252)</f>
        <v>23.657242273130016</v>
      </c>
      <c r="H25" s="7">
        <f>(F25-$C$37)/G25</f>
        <v>0.6757674000577043</v>
      </c>
      <c r="I25" s="4">
        <f>A25*$B$32+B25*$B$36</f>
        <v>7.3811936339522681</v>
      </c>
      <c r="J25" s="4">
        <f>SQRT((A25^2*$C$32^2+B25^2*$C$36^2+2*$F$36*A25*B25*$C$32*$C$36)*252)</f>
        <v>18.308795142368002</v>
      </c>
      <c r="K25" s="7">
        <f>(I25-$C$37)/J25</f>
        <v>0.12787262164152793</v>
      </c>
      <c r="L25" s="4">
        <f>A25*$B$33+B25*$B$34</f>
        <v>18.951302387267898</v>
      </c>
      <c r="M25" s="4">
        <f>SQRT((A25^2*$C$33^2+B25^2*$C$34^2+2*$G$34*A25*B25*$C$33*$C$34)*252)</f>
        <v>29.792839858943786</v>
      </c>
      <c r="N25" s="7">
        <f>(L25-$C$37)/M25</f>
        <v>0.46693441958309112</v>
      </c>
      <c r="O25" s="4">
        <f>A25*$B$33+B25*$B$35</f>
        <v>25.857572944297079</v>
      </c>
      <c r="P25" s="4">
        <f>SQRT((A25^2*$C$33^2+B25^2*$C$35^2+2*$G$35*A25*B25*$C$33*$C$35)*252)</f>
        <v>33.320332031004</v>
      </c>
      <c r="Q25" s="20">
        <f>(O25-$C$37)/P25</f>
        <v>0.62477087337925341</v>
      </c>
      <c r="R25" s="4">
        <f>A25*$B$33+B25*$B$36</f>
        <v>12.211973474801063</v>
      </c>
      <c r="S25" s="4">
        <f>SQRT((A25^2*$C$33^2+B25^2*$C$36^2+2*$G$36*A25*B25*$C$33*$C$36)*252)</f>
        <v>27.675145687127372</v>
      </c>
      <c r="T25" s="7">
        <f>(R25-$C$37)/S25</f>
        <v>0.25914853550841416</v>
      </c>
    </row>
    <row r="26" spans="1:20" x14ac:dyDescent="0.25">
      <c r="A26">
        <v>0.6</v>
      </c>
      <c r="B26">
        <f t="shared" si="0"/>
        <v>0.4</v>
      </c>
      <c r="C26" s="4">
        <f t="shared" si="1"/>
        <v>21.199416445623331</v>
      </c>
      <c r="D26" s="4">
        <f>SQRT((A26^2*$C$32^2+B26^2*$C$34^2+2*$F$34*A26*B26*$C$32*$C$34)*252)</f>
        <v>21.045649986027925</v>
      </c>
      <c r="E26" s="7">
        <f>(C26-$C$37)/D26</f>
        <v>0.76782691227647837</v>
      </c>
      <c r="F26" s="4">
        <f>A26*$B$32+B26*$B$35</f>
        <v>19.615893899204252</v>
      </c>
      <c r="G26" s="4">
        <f>SQRT((A26^2*$C$32^2+B26^2*$C$35^2+2*$F$35*A26*B26*$C$32*$C$35)*252)</f>
        <v>23.305437347520151</v>
      </c>
      <c r="H26" s="7">
        <f>(F26-$C$37)/G26</f>
        <v>0.62542889377509248</v>
      </c>
      <c r="I26" s="4">
        <f>A26*$B$32+B26*$B$36</f>
        <v>7.4864721485411279</v>
      </c>
      <c r="J26" s="4">
        <f>SQRT((A26^2*$C$32^2+B26^2*$C$36^2+2*$F$36*A26*B26*$C$32*$C$36)*252)</f>
        <v>18.928760444150118</v>
      </c>
      <c r="K26" s="7">
        <f>(I26-$C$37)/J26</f>
        <v>0.12924629458751502</v>
      </c>
      <c r="L26" s="4">
        <f>A26*$B$33+B26*$B$34</f>
        <v>18.74692838196286</v>
      </c>
      <c r="M26" s="4">
        <f>SQRT((A26^2*$C$33^2+B26^2*$C$34^2+2*$G$34*A26*B26*$C$33*$C$34)*252)</f>
        <v>30.758289996393767</v>
      </c>
      <c r="N26" s="7">
        <f>(L26-$C$37)/M26</f>
        <v>0.44563362864352729</v>
      </c>
      <c r="O26" s="4">
        <f>A26*$B$33+B26*$B$35</f>
        <v>24.885835543766575</v>
      </c>
      <c r="P26" s="4">
        <f>SQRT((A26^2*$C$33^2+B26^2*$C$35^2+2*$G$35*A26*B26*$C$33*$C$35)*252)</f>
        <v>33.757059475810415</v>
      </c>
      <c r="Q26" s="20">
        <f>(O26-$C$37)/P26</f>
        <v>0.58790178563946527</v>
      </c>
      <c r="R26" s="4">
        <f>A26*$B$33+B26*$B$36</f>
        <v>12.756413793103448</v>
      </c>
      <c r="S26" s="4">
        <f>SQRT((A26^2*$C$33^2+B26^2*$C$36^2+2*$G$36*A26*B26*$C$33*$C$36)*252)</f>
        <v>28.955976563377003</v>
      </c>
      <c r="T26" s="7">
        <f>(R26-$C$37)/S26</f>
        <v>0.26648777589021222</v>
      </c>
    </row>
    <row r="27" spans="1:20" x14ac:dyDescent="0.25">
      <c r="A27">
        <v>0.65</v>
      </c>
      <c r="B27">
        <f t="shared" si="0"/>
        <v>0.35</v>
      </c>
      <c r="C27" s="4">
        <f t="shared" si="1"/>
        <v>21.199416445623331</v>
      </c>
      <c r="D27" s="4">
        <f>SQRT((A27^2*$C$32^2+B27^2*$C$34^2+2*$F$34*A27*B27*$C$32*$C$34)*252)</f>
        <v>21.399536167837248</v>
      </c>
      <c r="E27" s="7">
        <f>(C27-$C$37)/D27</f>
        <v>0.75512928499405363</v>
      </c>
      <c r="F27" s="4">
        <f>A27*$B$32+B27*$B$35</f>
        <v>18.204994694960224</v>
      </c>
      <c r="G27" s="4">
        <f>SQRT((A27^2*$C$32^2+B27^2*$C$35^2+2*$F$35*A27*B27*$C$32*$C$35)*252)</f>
        <v>23.129265927490636</v>
      </c>
      <c r="H27" s="7">
        <f>(F27-$C$37)/G27</f>
        <v>0.56919206758363972</v>
      </c>
      <c r="I27" s="4">
        <f>A27*$B$32+B27*$B$36</f>
        <v>7.5917506631299876</v>
      </c>
      <c r="J27" s="4">
        <f>SQRT((A27^2*$C$32^2+B27^2*$C$36^2+2*$F$36*A27*B27*$C$32*$C$36)*252)</f>
        <v>19.648360857047955</v>
      </c>
      <c r="K27" s="7">
        <f>(I27-$C$37)/J27</f>
        <v>0.12987091807277468</v>
      </c>
      <c r="L27" s="4">
        <f>A27*$B$33+B27*$B$34</f>
        <v>18.542554376657819</v>
      </c>
      <c r="M27" s="4">
        <f>SQRT((A27^2*$C$33^2+B27^2*$C$34^2+2*$G$34*A27*B27*$C$33*$C$34)*252)</f>
        <v>31.79716532967258</v>
      </c>
      <c r="N27" s="7">
        <f>(L27-$C$37)/M27</f>
        <v>0.42464648142887951</v>
      </c>
      <c r="O27" s="4">
        <f>A27*$B$33+B27*$B$35</f>
        <v>23.914098143236071</v>
      </c>
      <c r="P27" s="4">
        <f>SQRT((A27^2*$C$33^2+B27^2*$C$35^2+2*$G$35*A27*B27*$C$33*$C$35)*252)</f>
        <v>34.299690439862481</v>
      </c>
      <c r="Q27" s="20">
        <f>(O27-$C$37)/P27</f>
        <v>0.55027021822042266</v>
      </c>
      <c r="R27" s="4">
        <f>A27*$B$33+B27*$B$36</f>
        <v>13.300854111405837</v>
      </c>
      <c r="S27" s="4">
        <f>SQRT((A27^2*$C$33^2+B27^2*$C$36^2+2*$G$36*A27*B27*$C$33*$C$36)*252)</f>
        <v>30.288170762779387</v>
      </c>
      <c r="T27" s="7">
        <f>(R27-$C$37)/S27</f>
        <v>0.2727419287254369</v>
      </c>
    </row>
    <row r="28" spans="1:20" x14ac:dyDescent="0.25">
      <c r="A28">
        <v>0.7</v>
      </c>
      <c r="B28">
        <f t="shared" si="0"/>
        <v>0.30000000000000004</v>
      </c>
      <c r="C28" s="4">
        <f t="shared" si="1"/>
        <v>21.199416445623331</v>
      </c>
      <c r="D28" s="4">
        <f>SQRT((A28^2*$C$32^2+B28^2*$C$34^2+2*$F$34*A28*B28*$C$32*$C$34)*252)</f>
        <v>21.868988394881764</v>
      </c>
      <c r="E28" s="7">
        <f>(C28-$C$37)/D28</f>
        <v>0.73891924737612902</v>
      </c>
      <c r="F28" s="4">
        <f>A28*$B$32+B28*$B$35</f>
        <v>16.794095490716195</v>
      </c>
      <c r="G28" s="4">
        <f>SQRT((A28^2*$C$32^2+B28^2*$C$35^2+2*$F$35*A28*B28*$C$32*$C$35)*252)</f>
        <v>23.132741063820049</v>
      </c>
      <c r="H28" s="7">
        <f>(F28-$C$37)/G28</f>
        <v>0.5081151195307233</v>
      </c>
      <c r="I28" s="4">
        <f>A28*$B$32+B28*$B$36</f>
        <v>7.6970291777188482</v>
      </c>
      <c r="J28" s="4">
        <f>SQRT((A28^2*$C$32^2+B28^2*$C$36^2+2*$F$36*A28*B28*$C$32*$C$36)*252)</f>
        <v>20.457084758475592</v>
      </c>
      <c r="K28" s="7">
        <f>(I28-$C$37)/J28</f>
        <v>0.12988308007171023</v>
      </c>
      <c r="L28" s="4">
        <f>A28*$B$33+B28*$B$34</f>
        <v>18.338180371352781</v>
      </c>
      <c r="M28" s="4">
        <f>SQRT((A28^2*$C$33^2+B28^2*$C$34^2+2*$G$34*A28*B28*$C$33*$C$34)*252)</f>
        <v>32.902511535770245</v>
      </c>
      <c r="N28" s="7">
        <f>(L28-$C$37)/M28</f>
        <v>0.4041691576308864</v>
      </c>
      <c r="O28" s="4">
        <f>A28*$B$33+B28*$B$35</f>
        <v>22.942360742705567</v>
      </c>
      <c r="P28" s="4">
        <f>SQRT((A28^2*$C$33^2+B28^2*$C$35^2+2*$G$35*A28*B28*$C$33*$C$35)*252)</f>
        <v>34.943291575169717</v>
      </c>
      <c r="Q28" s="20">
        <f>(O28-$C$37)/P28</f>
        <v>0.51232611284469753</v>
      </c>
      <c r="R28" s="4">
        <f>A28*$B$33+B28*$B$36</f>
        <v>13.845294429708222</v>
      </c>
      <c r="S28" s="4">
        <f>SQRT((A28^2*$C$33^2+B28^2*$C$36^2+2*$G$36*A28*B28*$C$33*$C$36)*252)</f>
        <v>31.665246202312428</v>
      </c>
      <c r="T28" s="7">
        <f>(R28-$C$37)/S28</f>
        <v>0.27807440287848434</v>
      </c>
    </row>
    <row r="29" spans="1:20" x14ac:dyDescent="0.25">
      <c r="C29" s="4"/>
      <c r="D29" s="4"/>
      <c r="E29" s="7"/>
      <c r="F29" s="4"/>
      <c r="G29" s="4"/>
      <c r="H29" s="7"/>
      <c r="I29" s="4"/>
      <c r="J29" s="4"/>
      <c r="K29" s="7"/>
      <c r="L29" s="4"/>
      <c r="M29" s="4"/>
      <c r="N29" s="7"/>
      <c r="O29" s="4"/>
      <c r="P29" s="4"/>
      <c r="Q29" s="20"/>
      <c r="R29" s="4"/>
      <c r="S29" s="4"/>
      <c r="T29" s="7"/>
    </row>
    <row r="30" spans="1:20" x14ac:dyDescent="0.25">
      <c r="C30" s="4"/>
      <c r="D30" s="4"/>
      <c r="E30" s="7"/>
      <c r="F30" s="4"/>
      <c r="G30" s="4"/>
      <c r="H30" s="7"/>
      <c r="I30" s="4"/>
      <c r="J30" s="4"/>
      <c r="K30" s="7"/>
      <c r="L30" s="4"/>
      <c r="M30" s="4"/>
      <c r="N30" s="7"/>
      <c r="O30" s="4"/>
      <c r="P30" s="4"/>
      <c r="Q30" s="20"/>
      <c r="R30" s="4"/>
      <c r="S30" s="4"/>
      <c r="T30" s="7"/>
    </row>
    <row r="31" spans="1:20" x14ac:dyDescent="0.25">
      <c r="A31" t="s">
        <v>12</v>
      </c>
      <c r="B31" t="s">
        <v>11</v>
      </c>
      <c r="C31" t="s">
        <v>15</v>
      </c>
      <c r="E31" s="11" t="s">
        <v>52</v>
      </c>
      <c r="F31" s="9" t="s">
        <v>6</v>
      </c>
      <c r="G31" s="9" t="s">
        <v>7</v>
      </c>
      <c r="H31" s="9" t="s">
        <v>8</v>
      </c>
      <c r="I31" s="9" t="s">
        <v>9</v>
      </c>
      <c r="J31" s="9" t="s">
        <v>10</v>
      </c>
    </row>
    <row r="32" spans="1:20" x14ac:dyDescent="0.25">
      <c r="A32" t="str">
        <f>'Data Analysis'!H2</f>
        <v>PFE</v>
      </c>
      <c r="B32" s="4">
        <f>'Data Analysis'!I2*252</f>
        <v>8.3287002652520084</v>
      </c>
      <c r="C32" s="4">
        <f>'Data Analysis'!J2</f>
        <v>1.6800111395653263</v>
      </c>
      <c r="E32" s="8" t="s">
        <v>6</v>
      </c>
      <c r="F32" s="8">
        <v>1</v>
      </c>
      <c r="G32" s="8">
        <v>0.156</v>
      </c>
      <c r="H32" s="8">
        <v>0.23699999999999999</v>
      </c>
      <c r="I32" s="8">
        <v>0.17499999999999999</v>
      </c>
      <c r="J32" s="8">
        <v>0.158</v>
      </c>
    </row>
    <row r="33" spans="1:10" x14ac:dyDescent="0.25">
      <c r="A33" t="str">
        <f>'Data Analysis'!H3</f>
        <v>JLL</v>
      </c>
      <c r="B33" s="4">
        <f>'Data Analysis'!I3*252</f>
        <v>17.111936339522543</v>
      </c>
      <c r="C33" s="4">
        <f>'Data Analysis'!J3</f>
        <v>2.5578708280146456</v>
      </c>
      <c r="E33" s="8" t="s">
        <v>7</v>
      </c>
      <c r="F33" s="10">
        <v>0.15647001296692181</v>
      </c>
      <c r="G33" s="8">
        <v>1</v>
      </c>
      <c r="H33" s="8">
        <v>0.48299999999999998</v>
      </c>
      <c r="I33" s="8">
        <v>0.48399999999999999</v>
      </c>
      <c r="J33" s="8">
        <v>0.47399999999999998</v>
      </c>
    </row>
    <row r="34" spans="1:10" x14ac:dyDescent="0.25">
      <c r="A34" t="str">
        <f>'Data Analysis'!H4</f>
        <v>XLK</v>
      </c>
      <c r="B34" s="4">
        <f>'Data Analysis'!I4*252</f>
        <v>21.199416445623331</v>
      </c>
      <c r="C34" s="4">
        <f>'Data Analysis'!J4</f>
        <v>1.6371504867228455</v>
      </c>
      <c r="E34" s="8" t="s">
        <v>8</v>
      </c>
      <c r="F34" s="10">
        <v>0.2368547308641919</v>
      </c>
      <c r="G34" s="10">
        <v>0.48259347154067905</v>
      </c>
      <c r="H34" s="8">
        <v>1</v>
      </c>
      <c r="I34" s="8">
        <v>0.29799999999999999</v>
      </c>
      <c r="J34" s="8">
        <v>0.64</v>
      </c>
    </row>
    <row r="35" spans="1:10" x14ac:dyDescent="0.25">
      <c r="A35" t="str">
        <f>'Data Analysis'!H5</f>
        <v>XLE</v>
      </c>
      <c r="B35" s="4">
        <f>'Data Analysis'!I5*252</f>
        <v>36.546684350132622</v>
      </c>
      <c r="C35" s="4">
        <f>'Data Analysis'!J5</f>
        <v>2.2642190077593938</v>
      </c>
      <c r="E35" s="8" t="s">
        <v>9</v>
      </c>
      <c r="F35" s="10">
        <v>0.17470139191054992</v>
      </c>
      <c r="G35" s="10">
        <v>0.48430123861173513</v>
      </c>
      <c r="H35" s="10">
        <v>0.29818160102268543</v>
      </c>
      <c r="I35" s="8">
        <v>1</v>
      </c>
      <c r="J35" s="8">
        <v>0.41299999999999998</v>
      </c>
    </row>
    <row r="36" spans="1:10" x14ac:dyDescent="0.25">
      <c r="A36" t="str">
        <f>'Data Analysis'!H6</f>
        <v>VWO</v>
      </c>
      <c r="B36" s="4">
        <f>'Data Analysis'!I6*252</f>
        <v>6.2231299734748076</v>
      </c>
      <c r="C36" s="4">
        <f>'Data Analysis'!J6</f>
        <v>1.2436473261207919</v>
      </c>
      <c r="E36" s="8" t="s">
        <v>10</v>
      </c>
      <c r="F36" s="10">
        <v>0.15781935915030434</v>
      </c>
      <c r="G36" s="10">
        <v>0.47437785254801162</v>
      </c>
      <c r="H36" s="10">
        <v>0.63966875089967223</v>
      </c>
      <c r="I36" s="10">
        <v>0.41271364243058806</v>
      </c>
      <c r="J36" s="8">
        <v>1</v>
      </c>
    </row>
    <row r="37" spans="1:10" x14ac:dyDescent="0.25">
      <c r="B37" s="13" t="s">
        <v>17</v>
      </c>
      <c r="C37" s="24">
        <v>5.04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5"/>
  <sheetViews>
    <sheetView workbookViewId="0">
      <selection activeCell="H18" sqref="H18"/>
    </sheetView>
  </sheetViews>
  <sheetFormatPr defaultRowHeight="15" x14ac:dyDescent="0.25"/>
  <cols>
    <col min="1" max="1" width="12.7109375" customWidth="1"/>
    <col min="2" max="2" width="14.5703125" customWidth="1"/>
    <col min="3" max="3" width="14.28515625" customWidth="1"/>
    <col min="4" max="4" width="15.5703125" customWidth="1"/>
    <col min="5" max="5" width="15.28515625" customWidth="1"/>
    <col min="6" max="6" width="17" customWidth="1"/>
    <col min="8" max="8" width="18.140625" customWidth="1"/>
    <col min="9" max="9" width="17" customWidth="1"/>
    <col min="10" max="10" width="10.7109375" customWidth="1"/>
    <col min="11" max="11" width="10.140625" customWidth="1"/>
    <col min="12" max="12" width="11.140625" customWidth="1"/>
    <col min="13" max="13" width="14.28515625" customWidth="1"/>
  </cols>
  <sheetData>
    <row r="1" spans="1:13" ht="19.5" thickBot="1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6" t="s">
        <v>12</v>
      </c>
      <c r="I1" s="15" t="s">
        <v>11</v>
      </c>
      <c r="J1" s="15" t="s">
        <v>15</v>
      </c>
      <c r="K1" s="15" t="s">
        <v>13</v>
      </c>
      <c r="L1" s="15" t="s">
        <v>14</v>
      </c>
      <c r="M1" s="15" t="s">
        <v>18</v>
      </c>
    </row>
    <row r="2" spans="1:13" x14ac:dyDescent="0.25">
      <c r="A2" s="5">
        <v>43945</v>
      </c>
      <c r="B2" s="6">
        <f>Data!G3</f>
        <v>1.88</v>
      </c>
      <c r="C2" s="6">
        <f>Data!H3</f>
        <v>0.92</v>
      </c>
      <c r="D2" s="6">
        <f>Data!I3</f>
        <v>2.12</v>
      </c>
      <c r="E2" s="6">
        <f>Data!J3</f>
        <v>0.23</v>
      </c>
      <c r="F2" s="6">
        <f>Data!K3</f>
        <v>-0.14000000000000001</v>
      </c>
      <c r="G2" s="6"/>
      <c r="H2" t="s">
        <v>1</v>
      </c>
      <c r="I2" s="7">
        <f>AVERAGE(B2:B755)</f>
        <v>3.305039787798416E-2</v>
      </c>
      <c r="J2" s="4">
        <f>_xlfn.STDEV.S(B2:B755)</f>
        <v>1.6800111395653263</v>
      </c>
      <c r="K2" s="4">
        <f>KURT(B2:B755)</f>
        <v>3.9511766151654863</v>
      </c>
      <c r="L2" s="7">
        <f>SKEW(B2:B755)</f>
        <v>0.47903214627164242</v>
      </c>
      <c r="M2" s="7">
        <f>(Table3[[#This Row],[Average Return]]*252-I7)/(Table3[[#This Row],[Stdev]]*SQRT(252))</f>
        <v>0.12331385125645543</v>
      </c>
    </row>
    <row r="3" spans="1:13" x14ac:dyDescent="0.25">
      <c r="A3" s="3">
        <v>43948</v>
      </c>
      <c r="B3">
        <f>Data!G4</f>
        <v>2.54</v>
      </c>
      <c r="C3">
        <f>Data!H4</f>
        <v>4.21</v>
      </c>
      <c r="D3">
        <f>Data!I4</f>
        <v>0.86</v>
      </c>
      <c r="E3">
        <f>Data!J4</f>
        <v>2.17</v>
      </c>
      <c r="F3">
        <f>Data!K4</f>
        <v>1.88</v>
      </c>
      <c r="H3" t="s">
        <v>2</v>
      </c>
      <c r="I3" s="7">
        <f>AVERAGE(C2:C755)</f>
        <v>6.7904509283819622E-2</v>
      </c>
      <c r="J3" s="4">
        <f>_xlfn.STDEV.S(C2:C755)</f>
        <v>2.5578708280146456</v>
      </c>
      <c r="K3" s="4">
        <f>KURT(C2:C755)</f>
        <v>4.6525815663923389</v>
      </c>
      <c r="L3" s="7">
        <f>SKEW(C2:C755)</f>
        <v>0.5041827671222513</v>
      </c>
      <c r="M3" s="7">
        <f>(Table3[[#This Row],[Average Return]]*252-I7)/(SQRT(252)*Table3[[#This Row],[Stdev]])</f>
        <v>0.29730215503168306</v>
      </c>
    </row>
    <row r="4" spans="1:13" x14ac:dyDescent="0.25">
      <c r="A4" s="3">
        <v>43949</v>
      </c>
      <c r="B4">
        <f>Data!G5</f>
        <v>-1.1000000000000001</v>
      </c>
      <c r="C4">
        <f>Data!H5</f>
        <v>-0.45</v>
      </c>
      <c r="D4">
        <f>Data!I5</f>
        <v>-1.33</v>
      </c>
      <c r="E4">
        <f>Data!J5</f>
        <v>2.29</v>
      </c>
      <c r="F4">
        <f>Data!K5</f>
        <v>0.25</v>
      </c>
      <c r="H4" t="s">
        <v>3</v>
      </c>
      <c r="I4" s="7">
        <f>AVERAGE(D2:D755)</f>
        <v>8.412466843501322E-2</v>
      </c>
      <c r="J4" s="4">
        <f>_xlfn.STDEV.S(D2:D755)</f>
        <v>1.6371504867228455</v>
      </c>
      <c r="K4" s="4">
        <f>KURT(D2:D755)</f>
        <v>1.1672601929287745</v>
      </c>
      <c r="L4" s="7">
        <f>SKEW(D2:D755)</f>
        <v>-0.10300284083740274</v>
      </c>
      <c r="M4" s="7">
        <f>(Table3[[#This Row],[Average Return]]*252-I7)/(Table3[[#This Row],[Stdev]]*SQRT(252))</f>
        <v>0.62178007565986171</v>
      </c>
    </row>
    <row r="5" spans="1:13" x14ac:dyDescent="0.25">
      <c r="A5" s="3">
        <v>43950</v>
      </c>
      <c r="B5">
        <f>Data!G6</f>
        <v>0.55000000000000004</v>
      </c>
      <c r="C5">
        <f>Data!H6</f>
        <v>3.69</v>
      </c>
      <c r="D5">
        <f>Data!I6</f>
        <v>4.0999999999999996</v>
      </c>
      <c r="E5">
        <f>Data!J6</f>
        <v>7.41</v>
      </c>
      <c r="F5">
        <f>Data!K6</f>
        <v>2.71</v>
      </c>
      <c r="H5" t="s">
        <v>4</v>
      </c>
      <c r="I5" s="7">
        <f>AVERAGE(E2:E755)</f>
        <v>0.14502652519893897</v>
      </c>
      <c r="J5" s="4">
        <f>_xlfn.STDEV.S(E2:E755)</f>
        <v>2.2642190077593938</v>
      </c>
      <c r="K5" s="4">
        <f>KURT(E2:E755)</f>
        <v>2.5091242301051202</v>
      </c>
      <c r="L5" s="7">
        <f>SKEW(E2:E755)</f>
        <v>0.22253016622932512</v>
      </c>
      <c r="M5" s="7">
        <f>(Table3[[#This Row],[Average Return]]*252-I7)/(Table3[[#This Row],[Stdev]]*SQRT(252))</f>
        <v>0.87656474527245209</v>
      </c>
    </row>
    <row r="6" spans="1:13" x14ac:dyDescent="0.25">
      <c r="A6" s="3">
        <v>43951</v>
      </c>
      <c r="B6">
        <f>Data!G7</f>
        <v>0.63</v>
      </c>
      <c r="C6">
        <f>Data!H7</f>
        <v>-4.22</v>
      </c>
      <c r="D6">
        <f>Data!I7</f>
        <v>-0.45</v>
      </c>
      <c r="E6">
        <f>Data!J7</f>
        <v>-2.21</v>
      </c>
      <c r="F6">
        <f>Data!K7</f>
        <v>-1.74</v>
      </c>
      <c r="H6" t="s">
        <v>5</v>
      </c>
      <c r="I6" s="7">
        <f>AVERAGE(F2:F755)</f>
        <v>2.4694960212201616E-2</v>
      </c>
      <c r="J6" s="4">
        <f>_xlfn.STDEV.S(F2:F755)</f>
        <v>1.2436473261207919</v>
      </c>
      <c r="K6" s="4">
        <f>KURT(F2:F755)</f>
        <v>2.4354564762689699</v>
      </c>
      <c r="L6" s="7">
        <f>SKEW(F2:F755)</f>
        <v>0.23448911338178854</v>
      </c>
      <c r="M6" s="7">
        <f>(Table3[[#This Row],[Average Return]]*252-I7)/(Table3[[#This Row],[Stdev]]*SQRT(252))</f>
        <v>5.9928712309016932E-2</v>
      </c>
    </row>
    <row r="7" spans="1:13" x14ac:dyDescent="0.25">
      <c r="A7" s="3">
        <v>43952</v>
      </c>
      <c r="B7">
        <f>Data!G8</f>
        <v>-1.88</v>
      </c>
      <c r="C7">
        <f>Data!H8</f>
        <v>-4.26</v>
      </c>
      <c r="D7">
        <f>Data!I8</f>
        <v>-2.75</v>
      </c>
      <c r="E7">
        <f>Data!J8</f>
        <v>-5.66</v>
      </c>
      <c r="F7">
        <f>Data!K8</f>
        <v>-3.35</v>
      </c>
      <c r="H7" s="12" t="s">
        <v>17</v>
      </c>
      <c r="I7" s="12">
        <v>5.04</v>
      </c>
      <c r="J7" s="14" t="s">
        <v>19</v>
      </c>
      <c r="K7" s="4"/>
      <c r="L7" s="7"/>
    </row>
    <row r="8" spans="1:13" x14ac:dyDescent="0.25">
      <c r="A8" s="3">
        <v>43955</v>
      </c>
      <c r="B8">
        <f>Data!G9</f>
        <v>-0.05</v>
      </c>
      <c r="C8">
        <f>Data!H9</f>
        <v>-0.03</v>
      </c>
      <c r="D8">
        <f>Data!I9</f>
        <v>1.33</v>
      </c>
      <c r="E8">
        <f>Data!J9</f>
        <v>3.46</v>
      </c>
      <c r="F8">
        <f>Data!K9</f>
        <v>1.26</v>
      </c>
      <c r="I8" s="7"/>
      <c r="J8" s="4"/>
      <c r="K8" s="4"/>
      <c r="L8" s="7"/>
    </row>
    <row r="9" spans="1:13" x14ac:dyDescent="0.25">
      <c r="A9" s="3">
        <v>43956</v>
      </c>
      <c r="B9">
        <f>Data!G10</f>
        <v>2.37</v>
      </c>
      <c r="C9">
        <f>Data!H10</f>
        <v>1.35</v>
      </c>
      <c r="D9">
        <f>Data!I10</f>
        <v>1.38</v>
      </c>
      <c r="E9">
        <f>Data!J10</f>
        <v>0.08</v>
      </c>
      <c r="F9">
        <f>Data!K10</f>
        <v>0.45</v>
      </c>
    </row>
    <row r="10" spans="1:13" x14ac:dyDescent="0.25">
      <c r="A10" s="3">
        <v>43957</v>
      </c>
      <c r="B10">
        <f>Data!G11</f>
        <v>0</v>
      </c>
      <c r="C10">
        <f>Data!H11</f>
        <v>-5.79</v>
      </c>
      <c r="D10">
        <f>Data!I11</f>
        <v>0.78</v>
      </c>
      <c r="E10">
        <f>Data!J11</f>
        <v>-2.61</v>
      </c>
      <c r="F10">
        <f>Data!K11</f>
        <v>-0.25</v>
      </c>
      <c r="H10" s="11" t="s">
        <v>53</v>
      </c>
      <c r="I10" s="9" t="s">
        <v>6</v>
      </c>
      <c r="J10" s="9" t="s">
        <v>7</v>
      </c>
      <c r="K10" s="9" t="s">
        <v>8</v>
      </c>
      <c r="L10" s="9" t="s">
        <v>9</v>
      </c>
      <c r="M10" s="9" t="s">
        <v>10</v>
      </c>
    </row>
    <row r="11" spans="1:13" x14ac:dyDescent="0.25">
      <c r="A11" s="3">
        <v>43958</v>
      </c>
      <c r="B11">
        <f>Data!G12</f>
        <v>-4.0199999999999996</v>
      </c>
      <c r="C11">
        <f>Data!H12</f>
        <v>6.71</v>
      </c>
      <c r="D11">
        <f>Data!I12</f>
        <v>1.5</v>
      </c>
      <c r="E11">
        <f>Data!J12</f>
        <v>2.6</v>
      </c>
      <c r="F11">
        <f>Data!K12</f>
        <v>0.65</v>
      </c>
      <c r="H11" s="8" t="s">
        <v>6</v>
      </c>
      <c r="I11" s="10">
        <f>VARP('Data Analysis'!$B$2:$B$755)</f>
        <v>2.8186941433486479</v>
      </c>
      <c r="J11" s="10">
        <v>0.67100000000000004</v>
      </c>
      <c r="K11" s="10">
        <v>0.65100000000000002</v>
      </c>
      <c r="L11" s="10">
        <v>0.66400000000000003</v>
      </c>
      <c r="M11" s="10">
        <v>0.32900000000000001</v>
      </c>
    </row>
    <row r="12" spans="1:13" x14ac:dyDescent="0.25">
      <c r="A12" s="3">
        <v>43959</v>
      </c>
      <c r="B12">
        <f>Data!G13</f>
        <v>0.7</v>
      </c>
      <c r="C12">
        <f>Data!H13</f>
        <v>1.19</v>
      </c>
      <c r="D12">
        <f>Data!I13</f>
        <v>1.47</v>
      </c>
      <c r="E12">
        <f>Data!J13</f>
        <v>4.5599999999999996</v>
      </c>
      <c r="F12">
        <f>Data!K13</f>
        <v>2.2400000000000002</v>
      </c>
      <c r="H12" s="8" t="s">
        <v>7</v>
      </c>
      <c r="I12" s="10">
        <v>0.67149923027672143</v>
      </c>
      <c r="J12" s="10">
        <f>VARP('Data Analysis'!$C$2:$C$755)</f>
        <v>6.5340258476454531</v>
      </c>
      <c r="K12" s="10">
        <v>2.0179999999999998</v>
      </c>
      <c r="L12" s="10">
        <v>2.8010000000000002</v>
      </c>
      <c r="M12" s="10">
        <v>1.5069999999999999</v>
      </c>
    </row>
    <row r="13" spans="1:13" x14ac:dyDescent="0.25">
      <c r="A13" s="3">
        <v>43962</v>
      </c>
      <c r="B13">
        <f>Data!G14</f>
        <v>2.36</v>
      </c>
      <c r="C13">
        <f>Data!H14</f>
        <v>-4</v>
      </c>
      <c r="D13">
        <f>Data!I14</f>
        <v>0.66</v>
      </c>
      <c r="E13">
        <f>Data!J14</f>
        <v>-1.75</v>
      </c>
      <c r="F13">
        <f>Data!K14</f>
        <v>-0.49</v>
      </c>
      <c r="H13" s="8" t="s">
        <v>8</v>
      </c>
      <c r="I13" s="10">
        <v>0.65058861175411098</v>
      </c>
      <c r="J13" s="10">
        <v>2.0182375556712584</v>
      </c>
      <c r="K13" s="10">
        <f>VARP('Data Analysis'!$D$2:$D$755)</f>
        <v>2.6767069924153417</v>
      </c>
      <c r="L13" s="10">
        <v>1.1040000000000001</v>
      </c>
      <c r="M13" s="10">
        <v>1.3009999999999999</v>
      </c>
    </row>
    <row r="14" spans="1:13" x14ac:dyDescent="0.25">
      <c r="A14" s="3">
        <v>43963</v>
      </c>
      <c r="B14">
        <f>Data!G15</f>
        <v>-1.94</v>
      </c>
      <c r="C14">
        <f>Data!H15</f>
        <v>-7.84</v>
      </c>
      <c r="D14">
        <f>Data!I15</f>
        <v>-2.06</v>
      </c>
      <c r="E14">
        <f>Data!J15</f>
        <v>-1.76</v>
      </c>
      <c r="F14">
        <f>Data!K15</f>
        <v>-0.3</v>
      </c>
      <c r="H14" s="8" t="s">
        <v>9</v>
      </c>
      <c r="I14" s="10">
        <v>0.66366755834488433</v>
      </c>
      <c r="J14" s="10">
        <v>2.8011492598273402</v>
      </c>
      <c r="K14" s="10">
        <v>1.1038536704331976</v>
      </c>
      <c r="L14" s="10">
        <f>VARP('Data Analysis'!$E$2:$E$755)</f>
        <v>5.1198883945218805</v>
      </c>
      <c r="M14" s="10">
        <v>1.161</v>
      </c>
    </row>
    <row r="15" spans="1:13" x14ac:dyDescent="0.25">
      <c r="A15" s="3">
        <v>43964</v>
      </c>
      <c r="B15">
        <f>Data!G16</f>
        <v>-0.83</v>
      </c>
      <c r="C15">
        <f>Data!H16</f>
        <v>-7.78</v>
      </c>
      <c r="D15">
        <f>Data!I16</f>
        <v>-1.72</v>
      </c>
      <c r="E15">
        <f>Data!J16</f>
        <v>-4.54</v>
      </c>
      <c r="F15">
        <f>Data!K16</f>
        <v>-0.3</v>
      </c>
      <c r="H15" s="8" t="s">
        <v>10</v>
      </c>
      <c r="I15" s="10">
        <v>0.32930119574471112</v>
      </c>
      <c r="J15" s="10">
        <v>1.5070368939484564</v>
      </c>
      <c r="K15" s="10">
        <v>1.3006624650845355</v>
      </c>
      <c r="L15" s="10">
        <v>1.1606148622026473</v>
      </c>
      <c r="M15" s="10">
        <f>VARP('Data Analysis'!$F$2:$F$755)</f>
        <v>1.5446074003194277</v>
      </c>
    </row>
    <row r="16" spans="1:13" x14ac:dyDescent="0.25">
      <c r="A16" s="3">
        <v>43965</v>
      </c>
      <c r="B16">
        <f>Data!G17</f>
        <v>2.35</v>
      </c>
      <c r="C16">
        <f>Data!H17</f>
        <v>0.89</v>
      </c>
      <c r="D16">
        <f>Data!I17</f>
        <v>1.27</v>
      </c>
      <c r="E16">
        <f>Data!J17</f>
        <v>1.1200000000000001</v>
      </c>
      <c r="F16">
        <f>Data!K17</f>
        <v>0.3</v>
      </c>
    </row>
    <row r="17" spans="1:13" x14ac:dyDescent="0.25">
      <c r="A17" s="3">
        <v>43966</v>
      </c>
      <c r="B17">
        <f>Data!G18</f>
        <v>-0.42</v>
      </c>
      <c r="C17">
        <f>Data!H18</f>
        <v>0.37</v>
      </c>
      <c r="D17">
        <f>Data!I18</f>
        <v>0.51</v>
      </c>
      <c r="E17">
        <f>Data!J18</f>
        <v>-0.39</v>
      </c>
      <c r="F17">
        <f>Data!K18</f>
        <v>-1.24</v>
      </c>
      <c r="H17" s="11" t="s">
        <v>52</v>
      </c>
      <c r="I17" s="9" t="s">
        <v>6</v>
      </c>
      <c r="J17" s="9" t="s">
        <v>7</v>
      </c>
      <c r="K17" s="9" t="s">
        <v>8</v>
      </c>
      <c r="L17" s="9" t="s">
        <v>9</v>
      </c>
      <c r="M17" s="9" t="s">
        <v>10</v>
      </c>
    </row>
    <row r="18" spans="1:13" x14ac:dyDescent="0.25">
      <c r="A18" s="3">
        <v>43969</v>
      </c>
      <c r="B18">
        <f>Data!G19</f>
        <v>0.82</v>
      </c>
      <c r="C18">
        <f>Data!H19</f>
        <v>9.39</v>
      </c>
      <c r="D18">
        <f>Data!I19</f>
        <v>2.4500000000000002</v>
      </c>
      <c r="E18">
        <f>Data!J19</f>
        <v>8.17</v>
      </c>
      <c r="F18">
        <f>Data!K19</f>
        <v>3.78</v>
      </c>
      <c r="H18" s="8" t="s">
        <v>6</v>
      </c>
      <c r="I18" s="8">
        <v>1</v>
      </c>
      <c r="J18" s="8">
        <v>0.156</v>
      </c>
      <c r="K18" s="8">
        <v>0.23699999999999999</v>
      </c>
      <c r="L18" s="8">
        <v>0.17499999999999999</v>
      </c>
      <c r="M18" s="8">
        <v>0.158</v>
      </c>
    </row>
    <row r="19" spans="1:13" x14ac:dyDescent="0.25">
      <c r="A19" s="3">
        <v>43970</v>
      </c>
      <c r="B19">
        <f>Data!G20</f>
        <v>-1.02</v>
      </c>
      <c r="C19">
        <f>Data!H20</f>
        <v>-0.33</v>
      </c>
      <c r="D19">
        <f>Data!I20</f>
        <v>-0.37</v>
      </c>
      <c r="E19">
        <f>Data!J20</f>
        <v>-2.8</v>
      </c>
      <c r="F19">
        <f>Data!K20</f>
        <v>-1</v>
      </c>
      <c r="H19" s="8" t="s">
        <v>7</v>
      </c>
      <c r="I19" s="10">
        <v>0.15647001296692181</v>
      </c>
      <c r="J19" s="8">
        <v>1</v>
      </c>
      <c r="K19" s="8">
        <v>0.48299999999999998</v>
      </c>
      <c r="L19" s="8">
        <v>0.48399999999999999</v>
      </c>
      <c r="M19" s="8">
        <v>0.47399999999999998</v>
      </c>
    </row>
    <row r="20" spans="1:13" x14ac:dyDescent="0.25">
      <c r="A20" s="3">
        <v>43971</v>
      </c>
      <c r="B20">
        <f>Data!G21</f>
        <v>-0.13</v>
      </c>
      <c r="C20">
        <f>Data!H21</f>
        <v>3.04</v>
      </c>
      <c r="D20">
        <f>Data!I21</f>
        <v>2.19</v>
      </c>
      <c r="E20">
        <f>Data!J21</f>
        <v>3.99</v>
      </c>
      <c r="F20">
        <f>Data!K21</f>
        <v>1.25</v>
      </c>
      <c r="H20" s="8" t="s">
        <v>8</v>
      </c>
      <c r="I20" s="10">
        <v>0.2368547308641919</v>
      </c>
      <c r="J20" s="10">
        <v>0.48259347154067905</v>
      </c>
      <c r="K20" s="8">
        <v>1</v>
      </c>
      <c r="L20" s="8">
        <v>0.29799999999999999</v>
      </c>
      <c r="M20" s="8">
        <v>0.64</v>
      </c>
    </row>
    <row r="21" spans="1:13" x14ac:dyDescent="0.25">
      <c r="A21" s="3">
        <v>43972</v>
      </c>
      <c r="B21">
        <f>Data!G22</f>
        <v>-0.98</v>
      </c>
      <c r="C21">
        <f>Data!H22</f>
        <v>1.57</v>
      </c>
      <c r="D21">
        <f>Data!I22</f>
        <v>-1.39</v>
      </c>
      <c r="E21">
        <f>Data!J22</f>
        <v>-1.6</v>
      </c>
      <c r="F21">
        <f>Data!K22</f>
        <v>-1.02</v>
      </c>
      <c r="H21" s="8" t="s">
        <v>9</v>
      </c>
      <c r="I21" s="10">
        <v>0.17470139191054992</v>
      </c>
      <c r="J21" s="10">
        <v>0.48430123861173513</v>
      </c>
      <c r="K21" s="10">
        <v>0.29818160102268543</v>
      </c>
      <c r="L21" s="8">
        <v>1</v>
      </c>
      <c r="M21" s="8">
        <v>0.41299999999999998</v>
      </c>
    </row>
    <row r="22" spans="1:13" x14ac:dyDescent="0.25">
      <c r="A22" s="3">
        <v>43973</v>
      </c>
      <c r="B22">
        <f>Data!G23</f>
        <v>0.64</v>
      </c>
      <c r="C22">
        <f>Data!H23</f>
        <v>-4.7300000000000004</v>
      </c>
      <c r="D22">
        <f>Data!I23</f>
        <v>0.36</v>
      </c>
      <c r="E22">
        <f>Data!J23</f>
        <v>-0.62</v>
      </c>
      <c r="F22">
        <f>Data!K23</f>
        <v>-1.9</v>
      </c>
      <c r="H22" s="8" t="s">
        <v>10</v>
      </c>
      <c r="I22" s="10">
        <v>0.15781935915030434</v>
      </c>
      <c r="J22" s="10">
        <v>0.47437785254801162</v>
      </c>
      <c r="K22" s="10">
        <v>0.63966875089967223</v>
      </c>
      <c r="L22" s="10">
        <v>0.41271364243058806</v>
      </c>
      <c r="M22" s="8">
        <v>1</v>
      </c>
    </row>
    <row r="23" spans="1:13" x14ac:dyDescent="0.25">
      <c r="A23" s="3">
        <v>43977</v>
      </c>
      <c r="B23">
        <f>Data!G24</f>
        <v>-0.03</v>
      </c>
      <c r="C23">
        <f>Data!H24</f>
        <v>7.2</v>
      </c>
      <c r="D23">
        <f>Data!I24</f>
        <v>-0.1</v>
      </c>
      <c r="E23">
        <f>Data!J24</f>
        <v>2.78</v>
      </c>
      <c r="F23">
        <f>Data!K24</f>
        <v>2.21</v>
      </c>
    </row>
    <row r="24" spans="1:13" x14ac:dyDescent="0.25">
      <c r="A24" s="3">
        <v>43978</v>
      </c>
      <c r="B24">
        <f>Data!G25</f>
        <v>-0.21</v>
      </c>
      <c r="C24">
        <f>Data!H25</f>
        <v>5.89</v>
      </c>
      <c r="D24">
        <f>Data!I25</f>
        <v>0.56999999999999995</v>
      </c>
      <c r="E24">
        <f>Data!J25</f>
        <v>1.29</v>
      </c>
      <c r="F24">
        <f>Data!K25</f>
        <v>0.11</v>
      </c>
    </row>
    <row r="25" spans="1:13" x14ac:dyDescent="0.25">
      <c r="A25" s="3">
        <v>43979</v>
      </c>
      <c r="B25">
        <f>Data!G26</f>
        <v>2.06</v>
      </c>
      <c r="C25">
        <f>Data!H26</f>
        <v>-1.9</v>
      </c>
      <c r="D25">
        <f>Data!I26</f>
        <v>-0.2</v>
      </c>
      <c r="E25">
        <f>Data!J26</f>
        <v>-2.8</v>
      </c>
      <c r="F25">
        <f>Data!K26</f>
        <v>-0.65</v>
      </c>
    </row>
    <row r="26" spans="1:13" x14ac:dyDescent="0.25">
      <c r="A26" s="3">
        <v>43980</v>
      </c>
      <c r="B26">
        <f>Data!G27</f>
        <v>0.03</v>
      </c>
      <c r="C26">
        <f>Data!H27</f>
        <v>-1.73</v>
      </c>
      <c r="D26">
        <f>Data!I27</f>
        <v>1.26</v>
      </c>
      <c r="E26">
        <f>Data!J27</f>
        <v>-0.46</v>
      </c>
      <c r="F26">
        <f>Data!K27</f>
        <v>1.74</v>
      </c>
      <c r="I26" s="7"/>
      <c r="J26" s="7"/>
      <c r="K26" s="7"/>
      <c r="L26" s="7"/>
      <c r="M26" s="7"/>
    </row>
    <row r="27" spans="1:13" x14ac:dyDescent="0.25">
      <c r="A27" s="3">
        <v>43983</v>
      </c>
      <c r="B27">
        <f>Data!G28</f>
        <v>-7.15</v>
      </c>
      <c r="C27">
        <f>Data!H28</f>
        <v>0.08</v>
      </c>
      <c r="D27">
        <f>Data!I28</f>
        <v>-0.03</v>
      </c>
      <c r="E27">
        <f>Data!J28</f>
        <v>1.75</v>
      </c>
      <c r="F27">
        <f>Data!K28</f>
        <v>2.2799999999999998</v>
      </c>
      <c r="J27" s="7"/>
      <c r="K27" s="7"/>
      <c r="L27" s="7"/>
    </row>
    <row r="28" spans="1:13" x14ac:dyDescent="0.25">
      <c r="A28" s="3">
        <v>43984</v>
      </c>
      <c r="B28">
        <f>Data!G29</f>
        <v>1.97</v>
      </c>
      <c r="C28">
        <f>Data!H29</f>
        <v>3.03</v>
      </c>
      <c r="D28">
        <f>Data!I29</f>
        <v>0.94</v>
      </c>
      <c r="E28">
        <f>Data!J29</f>
        <v>2.79</v>
      </c>
      <c r="F28">
        <f>Data!K29</f>
        <v>2.33</v>
      </c>
    </row>
    <row r="29" spans="1:13" x14ac:dyDescent="0.25">
      <c r="A29" s="3">
        <v>43985</v>
      </c>
      <c r="B29">
        <f>Data!G30</f>
        <v>0</v>
      </c>
      <c r="C29">
        <f>Data!H30</f>
        <v>8.41</v>
      </c>
      <c r="D29">
        <f>Data!I30</f>
        <v>0.78</v>
      </c>
      <c r="E29">
        <f>Data!J30</f>
        <v>2.94</v>
      </c>
      <c r="F29">
        <f>Data!K30</f>
        <v>1.94</v>
      </c>
    </row>
    <row r="30" spans="1:13" x14ac:dyDescent="0.25">
      <c r="A30" s="3">
        <v>43986</v>
      </c>
      <c r="B30">
        <f>Data!G31</f>
        <v>-0.41</v>
      </c>
      <c r="C30">
        <f>Data!H31</f>
        <v>1.84</v>
      </c>
      <c r="D30">
        <f>Data!I31</f>
        <v>-0.82</v>
      </c>
      <c r="E30">
        <f>Data!J31</f>
        <v>0.02</v>
      </c>
      <c r="F30">
        <f>Data!K31</f>
        <v>-1.25</v>
      </c>
    </row>
    <row r="31" spans="1:13" x14ac:dyDescent="0.25">
      <c r="A31" s="3">
        <v>43987</v>
      </c>
      <c r="B31">
        <f>Data!G32</f>
        <v>-0.06</v>
      </c>
      <c r="C31">
        <f>Data!H32</f>
        <v>5.23</v>
      </c>
      <c r="D31">
        <f>Data!I32</f>
        <v>2.63</v>
      </c>
      <c r="E31">
        <f>Data!J32</f>
        <v>7.43</v>
      </c>
      <c r="F31">
        <f>Data!K32</f>
        <v>2.31</v>
      </c>
    </row>
    <row r="32" spans="1:13" x14ac:dyDescent="0.25">
      <c r="A32" s="3">
        <v>43990</v>
      </c>
      <c r="B32">
        <f>Data!G33</f>
        <v>1.67</v>
      </c>
      <c r="C32">
        <f>Data!H33</f>
        <v>2.3199999999999998</v>
      </c>
      <c r="D32">
        <f>Data!I33</f>
        <v>0.5</v>
      </c>
      <c r="E32">
        <f>Data!J33</f>
        <v>4.5</v>
      </c>
      <c r="F32">
        <f>Data!K33</f>
        <v>0.79</v>
      </c>
    </row>
    <row r="33" spans="1:6" x14ac:dyDescent="0.25">
      <c r="A33" s="3">
        <v>43991</v>
      </c>
      <c r="B33">
        <f>Data!G34</f>
        <v>-1.04</v>
      </c>
      <c r="C33">
        <f>Data!H34</f>
        <v>-4.1500000000000004</v>
      </c>
      <c r="D33">
        <f>Data!I34</f>
        <v>0.47</v>
      </c>
      <c r="E33">
        <f>Data!J34</f>
        <v>-3.76</v>
      </c>
      <c r="F33">
        <f>Data!K34</f>
        <v>-0.54</v>
      </c>
    </row>
    <row r="34" spans="1:6" x14ac:dyDescent="0.25">
      <c r="A34" s="3">
        <v>43992</v>
      </c>
      <c r="B34">
        <f>Data!G35</f>
        <v>-0.8</v>
      </c>
      <c r="C34">
        <f>Data!H35</f>
        <v>-4.12</v>
      </c>
      <c r="D34">
        <f>Data!I35</f>
        <v>1.67</v>
      </c>
      <c r="E34">
        <f>Data!J35</f>
        <v>-4.92</v>
      </c>
      <c r="F34">
        <f>Data!K35</f>
        <v>0.5</v>
      </c>
    </row>
    <row r="35" spans="1:6" x14ac:dyDescent="0.25">
      <c r="A35" s="3">
        <v>43993</v>
      </c>
      <c r="B35">
        <f>Data!G36</f>
        <v>-7.29</v>
      </c>
      <c r="C35">
        <f>Data!H36</f>
        <v>-8.52</v>
      </c>
      <c r="D35">
        <f>Data!I36</f>
        <v>-5.73</v>
      </c>
      <c r="E35">
        <f>Data!J36</f>
        <v>-9.42</v>
      </c>
      <c r="F35">
        <f>Data!K36</f>
        <v>-5.0999999999999996</v>
      </c>
    </row>
    <row r="36" spans="1:6" x14ac:dyDescent="0.25">
      <c r="A36" s="3">
        <v>43994</v>
      </c>
      <c r="B36">
        <f>Data!G37</f>
        <v>1.35</v>
      </c>
      <c r="C36">
        <f>Data!H37</f>
        <v>3.45</v>
      </c>
      <c r="D36">
        <f>Data!I37</f>
        <v>1.29</v>
      </c>
      <c r="E36">
        <f>Data!J37</f>
        <v>2.52</v>
      </c>
      <c r="F36">
        <f>Data!K37</f>
        <v>2.29</v>
      </c>
    </row>
    <row r="37" spans="1:6" x14ac:dyDescent="0.25">
      <c r="A37" s="3">
        <v>43997</v>
      </c>
      <c r="B37">
        <f>Data!G38</f>
        <v>-1.1599999999999999</v>
      </c>
      <c r="C37">
        <f>Data!H38</f>
        <v>-1.31</v>
      </c>
      <c r="D37">
        <f>Data!I38</f>
        <v>0.97</v>
      </c>
      <c r="E37">
        <f>Data!J38</f>
        <v>0.3</v>
      </c>
      <c r="F37">
        <f>Data!K38</f>
        <v>-0.41</v>
      </c>
    </row>
    <row r="38" spans="1:6" x14ac:dyDescent="0.25">
      <c r="A38" s="3">
        <v>43998</v>
      </c>
      <c r="B38">
        <f>Data!G39</f>
        <v>0.12</v>
      </c>
      <c r="C38">
        <f>Data!H39</f>
        <v>2.64</v>
      </c>
      <c r="D38">
        <f>Data!I39</f>
        <v>2.13</v>
      </c>
      <c r="E38">
        <f>Data!J39</f>
        <v>2.88</v>
      </c>
      <c r="F38">
        <f>Data!K39</f>
        <v>0.38</v>
      </c>
    </row>
    <row r="39" spans="1:6" x14ac:dyDescent="0.25">
      <c r="A39" s="3">
        <v>43999</v>
      </c>
      <c r="B39">
        <f>Data!G40</f>
        <v>0.48</v>
      </c>
      <c r="C39">
        <f>Data!H40</f>
        <v>-3.78</v>
      </c>
      <c r="D39">
        <f>Data!I40</f>
        <v>-0.02</v>
      </c>
      <c r="E39">
        <f>Data!J40</f>
        <v>-3.41</v>
      </c>
      <c r="F39">
        <f>Data!K40</f>
        <v>0.91</v>
      </c>
    </row>
    <row r="40" spans="1:6" x14ac:dyDescent="0.25">
      <c r="A40" s="3">
        <v>44000</v>
      </c>
      <c r="B40">
        <f>Data!G41</f>
        <v>-0.95</v>
      </c>
      <c r="C40">
        <f>Data!H41</f>
        <v>-0.96</v>
      </c>
      <c r="D40">
        <f>Data!I41</f>
        <v>0.45</v>
      </c>
      <c r="E40">
        <f>Data!J41</f>
        <v>1.23</v>
      </c>
      <c r="F40">
        <f>Data!K41</f>
        <v>0.03</v>
      </c>
    </row>
    <row r="41" spans="1:6" x14ac:dyDescent="0.25">
      <c r="A41" s="3">
        <v>44001</v>
      </c>
      <c r="B41">
        <f>Data!G42</f>
        <v>0.54</v>
      </c>
      <c r="C41">
        <f>Data!H42</f>
        <v>-0.94</v>
      </c>
      <c r="D41">
        <f>Data!I42</f>
        <v>-0.69</v>
      </c>
      <c r="E41">
        <f>Data!J42</f>
        <v>-1.52</v>
      </c>
      <c r="F41">
        <f>Data!K42</f>
        <v>0.18</v>
      </c>
    </row>
    <row r="42" spans="1:6" x14ac:dyDescent="0.25">
      <c r="A42" s="3">
        <v>44004</v>
      </c>
      <c r="B42">
        <f>Data!G43</f>
        <v>-0.93</v>
      </c>
      <c r="C42">
        <f>Data!H43</f>
        <v>-1.72</v>
      </c>
      <c r="D42">
        <f>Data!I43</f>
        <v>1.6</v>
      </c>
      <c r="E42">
        <f>Data!J43</f>
        <v>-0.81</v>
      </c>
      <c r="F42">
        <f>Data!K43</f>
        <v>0.65</v>
      </c>
    </row>
    <row r="43" spans="1:6" x14ac:dyDescent="0.25">
      <c r="A43" s="3">
        <v>44005</v>
      </c>
      <c r="B43">
        <f>Data!G44</f>
        <v>-1.03</v>
      </c>
      <c r="C43">
        <f>Data!H44</f>
        <v>0.95</v>
      </c>
      <c r="D43">
        <f>Data!I44</f>
        <v>0.72</v>
      </c>
      <c r="E43">
        <f>Data!J44</f>
        <v>0.1</v>
      </c>
      <c r="F43">
        <f>Data!K44</f>
        <v>1</v>
      </c>
    </row>
    <row r="44" spans="1:6" x14ac:dyDescent="0.25">
      <c r="A44" s="3">
        <v>44006</v>
      </c>
      <c r="B44">
        <f>Data!G45</f>
        <v>-1.77</v>
      </c>
      <c r="C44">
        <f>Data!H45</f>
        <v>-2.7</v>
      </c>
      <c r="D44">
        <f>Data!I45</f>
        <v>-2.2599999999999998</v>
      </c>
      <c r="E44">
        <f>Data!J45</f>
        <v>-5.55</v>
      </c>
      <c r="F44">
        <f>Data!K45</f>
        <v>-1.51</v>
      </c>
    </row>
    <row r="45" spans="1:6" x14ac:dyDescent="0.25">
      <c r="A45" s="3">
        <v>44007</v>
      </c>
      <c r="B45">
        <f>Data!G46</f>
        <v>0.4</v>
      </c>
      <c r="C45">
        <f>Data!H46</f>
        <v>0.27</v>
      </c>
      <c r="D45">
        <f>Data!I46</f>
        <v>1.28</v>
      </c>
      <c r="E45">
        <f>Data!J46</f>
        <v>1.91</v>
      </c>
      <c r="F45">
        <f>Data!K46</f>
        <v>0.43</v>
      </c>
    </row>
    <row r="46" spans="1:6" x14ac:dyDescent="0.25">
      <c r="A46" s="3">
        <v>44008</v>
      </c>
      <c r="B46">
        <f>Data!G47</f>
        <v>-0.87</v>
      </c>
      <c r="C46">
        <f>Data!H47</f>
        <v>-2.88</v>
      </c>
      <c r="D46">
        <f>Data!I47</f>
        <v>-1.97</v>
      </c>
      <c r="E46">
        <f>Data!J47</f>
        <v>-3.46</v>
      </c>
      <c r="F46">
        <f>Data!K47</f>
        <v>-1.2</v>
      </c>
    </row>
    <row r="47" spans="1:6" x14ac:dyDescent="0.25">
      <c r="A47" s="3">
        <v>44011</v>
      </c>
      <c r="B47">
        <f>Data!G48</f>
        <v>1.87</v>
      </c>
      <c r="C47">
        <f>Data!H48</f>
        <v>3.14</v>
      </c>
      <c r="D47">
        <f>Data!I48</f>
        <v>1.0900000000000001</v>
      </c>
      <c r="E47">
        <f>Data!J48</f>
        <v>1.34</v>
      </c>
      <c r="F47">
        <f>Data!K48</f>
        <v>0.66</v>
      </c>
    </row>
    <row r="48" spans="1:6" x14ac:dyDescent="0.25">
      <c r="A48" s="3">
        <v>44012</v>
      </c>
      <c r="B48">
        <f>Data!G49</f>
        <v>0.18</v>
      </c>
      <c r="C48">
        <f>Data!H49</f>
        <v>2.23</v>
      </c>
      <c r="D48">
        <f>Data!I49</f>
        <v>1.79</v>
      </c>
      <c r="E48">
        <f>Data!J49</f>
        <v>2.2999999999999998</v>
      </c>
      <c r="F48">
        <f>Data!K49</f>
        <v>-0.5</v>
      </c>
    </row>
    <row r="49" spans="1:6" x14ac:dyDescent="0.25">
      <c r="A49" s="3">
        <v>44013</v>
      </c>
      <c r="B49">
        <f>Data!G50</f>
        <v>3.18</v>
      </c>
      <c r="C49">
        <f>Data!H50</f>
        <v>-0.77</v>
      </c>
      <c r="D49">
        <f>Data!I50</f>
        <v>0.16</v>
      </c>
      <c r="E49">
        <f>Data!J50</f>
        <v>-2.4300000000000002</v>
      </c>
      <c r="F49">
        <f>Data!K50</f>
        <v>1.34</v>
      </c>
    </row>
    <row r="50" spans="1:6" x14ac:dyDescent="0.25">
      <c r="A50" s="3">
        <v>44014</v>
      </c>
      <c r="B50">
        <f>Data!G51</f>
        <v>2.2799999999999998</v>
      </c>
      <c r="C50">
        <f>Data!H51</f>
        <v>2.4</v>
      </c>
      <c r="D50">
        <f>Data!I51</f>
        <v>0.57999999999999996</v>
      </c>
      <c r="E50">
        <f>Data!J51</f>
        <v>1.1100000000000001</v>
      </c>
      <c r="F50">
        <f>Data!K51</f>
        <v>2.37</v>
      </c>
    </row>
    <row r="51" spans="1:6" x14ac:dyDescent="0.25">
      <c r="A51" s="3">
        <v>44018</v>
      </c>
      <c r="B51">
        <f>Data!G52</f>
        <v>0</v>
      </c>
      <c r="C51">
        <f>Data!H52</f>
        <v>2.75</v>
      </c>
      <c r="D51">
        <f>Data!I52</f>
        <v>1.75</v>
      </c>
      <c r="E51">
        <f>Data!J52</f>
        <v>0.28999999999999998</v>
      </c>
      <c r="F51">
        <f>Data!K52</f>
        <v>4.4000000000000004</v>
      </c>
    </row>
    <row r="52" spans="1:6" x14ac:dyDescent="0.25">
      <c r="A52" s="3">
        <v>44019</v>
      </c>
      <c r="B52">
        <f>Data!G53</f>
        <v>-1.39</v>
      </c>
      <c r="C52">
        <f>Data!H53</f>
        <v>-3.85</v>
      </c>
      <c r="D52">
        <f>Data!I53</f>
        <v>-1.05</v>
      </c>
      <c r="E52">
        <f>Data!J53</f>
        <v>-3.18</v>
      </c>
      <c r="F52">
        <f>Data!K53</f>
        <v>-1.59</v>
      </c>
    </row>
    <row r="53" spans="1:6" x14ac:dyDescent="0.25">
      <c r="A53" s="3">
        <v>44020</v>
      </c>
      <c r="B53">
        <f>Data!G54</f>
        <v>-0.82</v>
      </c>
      <c r="C53">
        <f>Data!H54</f>
        <v>0.26</v>
      </c>
      <c r="D53">
        <f>Data!I54</f>
        <v>1.63</v>
      </c>
      <c r="E53">
        <f>Data!J54</f>
        <v>-0.08</v>
      </c>
      <c r="F53">
        <f>Data!K54</f>
        <v>2.68</v>
      </c>
    </row>
    <row r="54" spans="1:6" x14ac:dyDescent="0.25">
      <c r="A54" s="3">
        <v>44021</v>
      </c>
      <c r="B54">
        <f>Data!G55</f>
        <v>-0.86</v>
      </c>
      <c r="C54">
        <f>Data!H55</f>
        <v>-1.3</v>
      </c>
      <c r="D54">
        <f>Data!I55</f>
        <v>0.36</v>
      </c>
      <c r="E54">
        <f>Data!J55</f>
        <v>-4.9400000000000004</v>
      </c>
      <c r="F54">
        <f>Data!K55</f>
        <v>7.0000000000000007E-2</v>
      </c>
    </row>
    <row r="55" spans="1:6" x14ac:dyDescent="0.25">
      <c r="A55" s="3">
        <v>44022</v>
      </c>
      <c r="B55">
        <f>Data!G56</f>
        <v>1.1100000000000001</v>
      </c>
      <c r="C55">
        <f>Data!H56</f>
        <v>1.56</v>
      </c>
      <c r="D55">
        <f>Data!I56</f>
        <v>-0.03</v>
      </c>
      <c r="E55">
        <f>Data!J56</f>
        <v>3.19</v>
      </c>
      <c r="F55">
        <f>Data!K56</f>
        <v>-0.69</v>
      </c>
    </row>
    <row r="56" spans="1:6" x14ac:dyDescent="0.25">
      <c r="A56" s="3">
        <v>44025</v>
      </c>
      <c r="B56">
        <f>Data!G57</f>
        <v>4.08</v>
      </c>
      <c r="C56">
        <f>Data!H57</f>
        <v>-1.9</v>
      </c>
      <c r="D56">
        <f>Data!I57</f>
        <v>-2.0699999999999998</v>
      </c>
      <c r="E56">
        <f>Data!J57</f>
        <v>-0.53</v>
      </c>
      <c r="F56">
        <f>Data!K57</f>
        <v>-0.49</v>
      </c>
    </row>
    <row r="57" spans="1:6" x14ac:dyDescent="0.25">
      <c r="A57" s="3">
        <v>44026</v>
      </c>
      <c r="B57">
        <f>Data!G58</f>
        <v>0.06</v>
      </c>
      <c r="C57">
        <f>Data!H58</f>
        <v>0.13</v>
      </c>
      <c r="D57">
        <f>Data!I58</f>
        <v>1.1499999999999999</v>
      </c>
      <c r="E57">
        <f>Data!J58</f>
        <v>3.51</v>
      </c>
      <c r="F57">
        <f>Data!K58</f>
        <v>0.05</v>
      </c>
    </row>
    <row r="58" spans="1:6" x14ac:dyDescent="0.25">
      <c r="A58" s="3">
        <v>44027</v>
      </c>
      <c r="B58">
        <f>Data!G59</f>
        <v>1.39</v>
      </c>
      <c r="C58">
        <f>Data!H59</f>
        <v>4.87</v>
      </c>
      <c r="D58">
        <f>Data!I59</f>
        <v>0.54</v>
      </c>
      <c r="E58">
        <f>Data!J59</f>
        <v>2.16</v>
      </c>
      <c r="F58">
        <f>Data!K59</f>
        <v>0.09</v>
      </c>
    </row>
    <row r="59" spans="1:6" x14ac:dyDescent="0.25">
      <c r="A59" s="3">
        <v>44028</v>
      </c>
      <c r="B59">
        <f>Data!G60</f>
        <v>-0.34</v>
      </c>
      <c r="C59">
        <f>Data!H60</f>
        <v>-2.46</v>
      </c>
      <c r="D59">
        <f>Data!I60</f>
        <v>-1.24</v>
      </c>
      <c r="E59">
        <f>Data!J60</f>
        <v>-0.45</v>
      </c>
      <c r="F59">
        <f>Data!K60</f>
        <v>-1.42</v>
      </c>
    </row>
    <row r="60" spans="1:6" x14ac:dyDescent="0.25">
      <c r="A60" s="3">
        <v>44029</v>
      </c>
      <c r="B60">
        <f>Data!G61</f>
        <v>1.83</v>
      </c>
      <c r="C60">
        <f>Data!H61</f>
        <v>0.7</v>
      </c>
      <c r="D60">
        <f>Data!I61</f>
        <v>0.49</v>
      </c>
      <c r="E60">
        <f>Data!J61</f>
        <v>-1.4</v>
      </c>
      <c r="F60">
        <f>Data!K61</f>
        <v>0.45</v>
      </c>
    </row>
    <row r="61" spans="1:6" x14ac:dyDescent="0.25">
      <c r="A61" s="3">
        <v>44032</v>
      </c>
      <c r="B61">
        <f>Data!G62</f>
        <v>0.69</v>
      </c>
      <c r="C61">
        <f>Data!H62</f>
        <v>-4</v>
      </c>
      <c r="D61">
        <f>Data!I62</f>
        <v>2.56</v>
      </c>
      <c r="E61">
        <f>Data!J62</f>
        <v>-1.66</v>
      </c>
      <c r="F61">
        <f>Data!K62</f>
        <v>1.41</v>
      </c>
    </row>
    <row r="62" spans="1:6" x14ac:dyDescent="0.25">
      <c r="A62" s="3">
        <v>44033</v>
      </c>
      <c r="B62">
        <f>Data!G63</f>
        <v>0.52</v>
      </c>
      <c r="C62">
        <f>Data!H63</f>
        <v>-0.97</v>
      </c>
      <c r="D62">
        <f>Data!I63</f>
        <v>-1</v>
      </c>
      <c r="E62">
        <f>Data!J63</f>
        <v>6.04</v>
      </c>
      <c r="F62">
        <f>Data!K63</f>
        <v>0.74</v>
      </c>
    </row>
    <row r="63" spans="1:6" x14ac:dyDescent="0.25">
      <c r="A63" s="3">
        <v>44034</v>
      </c>
      <c r="B63">
        <f>Data!G64</f>
        <v>5.0999999999999996</v>
      </c>
      <c r="C63">
        <f>Data!H64</f>
        <v>0.97</v>
      </c>
      <c r="D63">
        <f>Data!I64</f>
        <v>0.8</v>
      </c>
      <c r="E63">
        <f>Data!J64</f>
        <v>-1.23</v>
      </c>
      <c r="F63">
        <f>Data!K64</f>
        <v>-0.35</v>
      </c>
    </row>
    <row r="64" spans="1:6" x14ac:dyDescent="0.25">
      <c r="A64" s="3">
        <v>44035</v>
      </c>
      <c r="B64">
        <f>Data!G65</f>
        <v>-0.39</v>
      </c>
      <c r="C64">
        <f>Data!H65</f>
        <v>0.83</v>
      </c>
      <c r="D64">
        <f>Data!I65</f>
        <v>-2.6</v>
      </c>
      <c r="E64">
        <f>Data!J65</f>
        <v>-0.19</v>
      </c>
      <c r="F64">
        <f>Data!K65</f>
        <v>-0.67</v>
      </c>
    </row>
    <row r="65" spans="1:6" x14ac:dyDescent="0.25">
      <c r="A65" s="3">
        <v>44036</v>
      </c>
      <c r="B65">
        <f>Data!G66</f>
        <v>-1.95</v>
      </c>
      <c r="C65">
        <f>Data!H66</f>
        <v>-2.1</v>
      </c>
      <c r="D65">
        <f>Data!I66</f>
        <v>-1.21</v>
      </c>
      <c r="E65">
        <f>Data!J66</f>
        <v>-0.56000000000000005</v>
      </c>
      <c r="F65">
        <f>Data!K66</f>
        <v>-0.26</v>
      </c>
    </row>
    <row r="66" spans="1:6" x14ac:dyDescent="0.25">
      <c r="A66" s="3">
        <v>44039</v>
      </c>
      <c r="B66">
        <f>Data!G67</f>
        <v>-0.32</v>
      </c>
      <c r="C66">
        <f>Data!H67</f>
        <v>-1.67</v>
      </c>
      <c r="D66">
        <f>Data!I67</f>
        <v>1.58</v>
      </c>
      <c r="E66">
        <f>Data!J67</f>
        <v>0.11</v>
      </c>
      <c r="F66">
        <f>Data!K67</f>
        <v>1.4</v>
      </c>
    </row>
    <row r="67" spans="1:6" x14ac:dyDescent="0.25">
      <c r="A67" s="3">
        <v>44040</v>
      </c>
      <c r="B67">
        <f>Data!G68</f>
        <v>3.94</v>
      </c>
      <c r="C67">
        <f>Data!H68</f>
        <v>-1.45</v>
      </c>
      <c r="D67">
        <f>Data!I68</f>
        <v>-1.17</v>
      </c>
      <c r="E67">
        <f>Data!J68</f>
        <v>-1.7</v>
      </c>
      <c r="F67">
        <f>Data!K68</f>
        <v>-1.08</v>
      </c>
    </row>
    <row r="68" spans="1:6" x14ac:dyDescent="0.25">
      <c r="A68" s="3">
        <v>44041</v>
      </c>
      <c r="B68">
        <f>Data!G69</f>
        <v>0.62</v>
      </c>
      <c r="C68">
        <f>Data!H69</f>
        <v>0.93</v>
      </c>
      <c r="D68">
        <f>Data!I69</f>
        <v>1.45</v>
      </c>
      <c r="E68">
        <f>Data!J69</f>
        <v>2.09</v>
      </c>
      <c r="F68">
        <f>Data!K69</f>
        <v>1.77</v>
      </c>
    </row>
    <row r="69" spans="1:6" x14ac:dyDescent="0.25">
      <c r="A69" s="3">
        <v>44042</v>
      </c>
      <c r="B69">
        <f>Data!G70</f>
        <v>-1.32</v>
      </c>
      <c r="C69">
        <f>Data!H70</f>
        <v>1.24</v>
      </c>
      <c r="D69">
        <f>Data!I70</f>
        <v>0.56000000000000005</v>
      </c>
      <c r="E69">
        <f>Data!J70</f>
        <v>-3.93</v>
      </c>
      <c r="F69">
        <f>Data!K70</f>
        <v>-1.17</v>
      </c>
    </row>
    <row r="70" spans="1:6" x14ac:dyDescent="0.25">
      <c r="A70" s="3">
        <v>44043</v>
      </c>
      <c r="B70">
        <f>Data!G71</f>
        <v>-0.67</v>
      </c>
      <c r="C70">
        <f>Data!H71</f>
        <v>-0.16</v>
      </c>
      <c r="D70">
        <f>Data!I71</f>
        <v>2.5</v>
      </c>
      <c r="E70">
        <f>Data!J71</f>
        <v>-0.47</v>
      </c>
      <c r="F70">
        <f>Data!K71</f>
        <v>-0.57999999999999996</v>
      </c>
    </row>
    <row r="71" spans="1:6" x14ac:dyDescent="0.25">
      <c r="A71" s="3">
        <v>44046</v>
      </c>
      <c r="B71">
        <f>Data!G72</f>
        <v>-0.34</v>
      </c>
      <c r="C71">
        <f>Data!H72</f>
        <v>-5.04</v>
      </c>
      <c r="D71">
        <f>Data!I72</f>
        <v>2.46</v>
      </c>
      <c r="E71">
        <f>Data!J72</f>
        <v>0.36</v>
      </c>
      <c r="F71">
        <f>Data!K72</f>
        <v>0.77</v>
      </c>
    </row>
    <row r="72" spans="1:6" x14ac:dyDescent="0.25">
      <c r="A72" s="3">
        <v>44047</v>
      </c>
      <c r="B72">
        <f>Data!G73</f>
        <v>0.1</v>
      </c>
      <c r="C72">
        <f>Data!H73</f>
        <v>0.5</v>
      </c>
      <c r="D72">
        <f>Data!I73</f>
        <v>0.26</v>
      </c>
      <c r="E72">
        <f>Data!J73</f>
        <v>2.4300000000000002</v>
      </c>
      <c r="F72">
        <f>Data!K73</f>
        <v>1.1299999999999999</v>
      </c>
    </row>
    <row r="73" spans="1:6" x14ac:dyDescent="0.25">
      <c r="A73" s="3">
        <v>44048</v>
      </c>
      <c r="B73">
        <f>Data!G74</f>
        <v>0.16</v>
      </c>
      <c r="C73">
        <f>Data!H74</f>
        <v>1.84</v>
      </c>
      <c r="D73">
        <f>Data!I74</f>
        <v>0.37</v>
      </c>
      <c r="E73">
        <f>Data!J74</f>
        <v>1.05</v>
      </c>
      <c r="F73">
        <f>Data!K74</f>
        <v>1.03</v>
      </c>
    </row>
    <row r="74" spans="1:6" x14ac:dyDescent="0.25">
      <c r="A74" s="3">
        <v>44049</v>
      </c>
      <c r="B74">
        <f>Data!G75</f>
        <v>-0.47</v>
      </c>
      <c r="C74">
        <f>Data!H75</f>
        <v>-6.38</v>
      </c>
      <c r="D74">
        <f>Data!I75</f>
        <v>1.41</v>
      </c>
      <c r="E74">
        <f>Data!J75</f>
        <v>-0.8</v>
      </c>
      <c r="F74">
        <f>Data!K75</f>
        <v>0.14000000000000001</v>
      </c>
    </row>
    <row r="75" spans="1:6" x14ac:dyDescent="0.25">
      <c r="A75" s="3">
        <v>44050</v>
      </c>
      <c r="B75">
        <f>Data!G76</f>
        <v>0.47</v>
      </c>
      <c r="C75">
        <f>Data!H76</f>
        <v>5.26</v>
      </c>
      <c r="D75">
        <f>Data!I76</f>
        <v>-1.49</v>
      </c>
      <c r="E75">
        <f>Data!J76</f>
        <v>0.13</v>
      </c>
      <c r="F75">
        <f>Data!K76</f>
        <v>-2.0299999999999998</v>
      </c>
    </row>
    <row r="76" spans="1:6" x14ac:dyDescent="0.25">
      <c r="A76" s="3">
        <v>44053</v>
      </c>
      <c r="B76">
        <f>Data!G77</f>
        <v>-0.16</v>
      </c>
      <c r="C76">
        <f>Data!H77</f>
        <v>3.65</v>
      </c>
      <c r="D76">
        <f>Data!I77</f>
        <v>-0.28000000000000003</v>
      </c>
      <c r="E76">
        <f>Data!J77</f>
        <v>3.09</v>
      </c>
      <c r="F76">
        <f>Data!K77</f>
        <v>-0.02</v>
      </c>
    </row>
    <row r="77" spans="1:6" x14ac:dyDescent="0.25">
      <c r="A77" s="3">
        <v>44054</v>
      </c>
      <c r="B77">
        <f>Data!G78</f>
        <v>-1.56</v>
      </c>
      <c r="C77">
        <f>Data!H78</f>
        <v>7.34</v>
      </c>
      <c r="D77">
        <f>Data!I78</f>
        <v>-1.8</v>
      </c>
      <c r="E77">
        <f>Data!J78</f>
        <v>-0.34</v>
      </c>
      <c r="F77">
        <f>Data!K78</f>
        <v>-0.37</v>
      </c>
    </row>
    <row r="78" spans="1:6" x14ac:dyDescent="0.25">
      <c r="A78" s="3">
        <v>44055</v>
      </c>
      <c r="B78">
        <f>Data!G79</f>
        <v>1.43</v>
      </c>
      <c r="C78">
        <f>Data!H79</f>
        <v>-1.46</v>
      </c>
      <c r="D78">
        <f>Data!I79</f>
        <v>2.27</v>
      </c>
      <c r="E78">
        <f>Data!J79</f>
        <v>0.99</v>
      </c>
      <c r="F78">
        <f>Data!K79</f>
        <v>1.22</v>
      </c>
    </row>
    <row r="79" spans="1:6" x14ac:dyDescent="0.25">
      <c r="A79" s="3">
        <v>44056</v>
      </c>
      <c r="B79">
        <f>Data!G80</f>
        <v>-0.42</v>
      </c>
      <c r="C79">
        <f>Data!H80</f>
        <v>-4.7699999999999996</v>
      </c>
      <c r="D79">
        <f>Data!I80</f>
        <v>0.04</v>
      </c>
      <c r="E79">
        <f>Data!J80</f>
        <v>-1.94</v>
      </c>
      <c r="F79">
        <f>Data!K80</f>
        <v>-0.39</v>
      </c>
    </row>
    <row r="80" spans="1:6" x14ac:dyDescent="0.25">
      <c r="A80" s="3">
        <v>44057</v>
      </c>
      <c r="B80">
        <f>Data!G81</f>
        <v>-0.28999999999999998</v>
      </c>
      <c r="C80">
        <f>Data!H81</f>
        <v>1.46</v>
      </c>
      <c r="D80">
        <f>Data!I81</f>
        <v>-7.0000000000000007E-2</v>
      </c>
      <c r="E80">
        <f>Data!J81</f>
        <v>0.95</v>
      </c>
      <c r="F80">
        <f>Data!K81</f>
        <v>0.14000000000000001</v>
      </c>
    </row>
    <row r="81" spans="1:6" x14ac:dyDescent="0.25">
      <c r="A81" s="3">
        <v>44060</v>
      </c>
      <c r="B81">
        <f>Data!G82</f>
        <v>0.76</v>
      </c>
      <c r="C81">
        <f>Data!H82</f>
        <v>0.02</v>
      </c>
      <c r="D81">
        <f>Data!I82</f>
        <v>0.67</v>
      </c>
      <c r="E81">
        <f>Data!J82</f>
        <v>-0.57999999999999996</v>
      </c>
      <c r="F81">
        <f>Data!K82</f>
        <v>1.08</v>
      </c>
    </row>
    <row r="82" spans="1:6" x14ac:dyDescent="0.25">
      <c r="A82" s="3">
        <v>44061</v>
      </c>
      <c r="B82">
        <f>Data!G83</f>
        <v>0.03</v>
      </c>
      <c r="C82">
        <f>Data!H83</f>
        <v>-3.38</v>
      </c>
      <c r="D82">
        <f>Data!I83</f>
        <v>0.38</v>
      </c>
      <c r="E82">
        <f>Data!J83</f>
        <v>-1.26</v>
      </c>
      <c r="F82">
        <f>Data!K83</f>
        <v>0.36</v>
      </c>
    </row>
    <row r="83" spans="1:6" x14ac:dyDescent="0.25">
      <c r="A83" s="3">
        <v>44062</v>
      </c>
      <c r="B83">
        <f>Data!G84</f>
        <v>-0.26</v>
      </c>
      <c r="C83">
        <f>Data!H84</f>
        <v>-0.26</v>
      </c>
      <c r="D83">
        <f>Data!I84</f>
        <v>-0.12</v>
      </c>
      <c r="E83">
        <f>Data!J84</f>
        <v>-1.1499999999999999</v>
      </c>
      <c r="F83">
        <f>Data!K84</f>
        <v>-1.1499999999999999</v>
      </c>
    </row>
    <row r="84" spans="1:6" x14ac:dyDescent="0.25">
      <c r="A84" s="3">
        <v>44063</v>
      </c>
      <c r="B84">
        <f>Data!G85</f>
        <v>1.2</v>
      </c>
      <c r="C84">
        <f>Data!H85</f>
        <v>-2.38</v>
      </c>
      <c r="D84">
        <f>Data!I85</f>
        <v>1.33</v>
      </c>
      <c r="E84">
        <f>Data!J85</f>
        <v>-2.16</v>
      </c>
      <c r="F84">
        <f>Data!K85</f>
        <v>-0.27</v>
      </c>
    </row>
    <row r="85" spans="1:6" x14ac:dyDescent="0.25">
      <c r="A85" s="3">
        <v>44064</v>
      </c>
      <c r="B85">
        <f>Data!G86</f>
        <v>0.41</v>
      </c>
      <c r="C85">
        <f>Data!H86</f>
        <v>2.58</v>
      </c>
      <c r="D85">
        <f>Data!I86</f>
        <v>1.27</v>
      </c>
      <c r="E85">
        <f>Data!J86</f>
        <v>-0.63</v>
      </c>
      <c r="F85">
        <f>Data!K86</f>
        <v>0.64</v>
      </c>
    </row>
    <row r="86" spans="1:6" x14ac:dyDescent="0.25">
      <c r="A86" s="3">
        <v>44067</v>
      </c>
      <c r="B86">
        <f>Data!G87</f>
        <v>-0.1</v>
      </c>
      <c r="C86">
        <f>Data!H87</f>
        <v>4.96</v>
      </c>
      <c r="D86">
        <f>Data!I87</f>
        <v>0.86</v>
      </c>
      <c r="E86">
        <f>Data!J87</f>
        <v>2.75</v>
      </c>
      <c r="F86">
        <f>Data!K87</f>
        <v>1</v>
      </c>
    </row>
    <row r="87" spans="1:6" x14ac:dyDescent="0.25">
      <c r="A87" s="3">
        <v>44068</v>
      </c>
      <c r="B87">
        <f>Data!G88</f>
        <v>-1.1100000000000001</v>
      </c>
      <c r="C87">
        <f>Data!H88</f>
        <v>1.31</v>
      </c>
      <c r="D87">
        <f>Data!I88</f>
        <v>0.5</v>
      </c>
      <c r="E87">
        <f>Data!J88</f>
        <v>-1.4</v>
      </c>
      <c r="F87">
        <f>Data!K88</f>
        <v>0.92</v>
      </c>
    </row>
    <row r="88" spans="1:6" x14ac:dyDescent="0.25">
      <c r="A88" s="3">
        <v>44069</v>
      </c>
      <c r="B88">
        <f>Data!G89</f>
        <v>-0.94</v>
      </c>
      <c r="C88">
        <f>Data!H89</f>
        <v>0.52</v>
      </c>
      <c r="D88">
        <f>Data!I89</f>
        <v>2.0299999999999998</v>
      </c>
      <c r="E88">
        <f>Data!J89</f>
        <v>-2.11</v>
      </c>
      <c r="F88">
        <f>Data!K89</f>
        <v>0.09</v>
      </c>
    </row>
    <row r="89" spans="1:6" x14ac:dyDescent="0.25">
      <c r="A89" s="3">
        <v>44070</v>
      </c>
      <c r="B89">
        <f>Data!G90</f>
        <v>-0.5</v>
      </c>
      <c r="C89">
        <f>Data!H90</f>
        <v>0.81</v>
      </c>
      <c r="D89">
        <f>Data!I90</f>
        <v>0.08</v>
      </c>
      <c r="E89">
        <f>Data!J90</f>
        <v>0.2</v>
      </c>
      <c r="F89">
        <f>Data!K90</f>
        <v>-0.57999999999999996</v>
      </c>
    </row>
    <row r="90" spans="1:6" x14ac:dyDescent="0.25">
      <c r="A90" s="3">
        <v>44071</v>
      </c>
      <c r="B90">
        <f>Data!G91</f>
        <v>0.13</v>
      </c>
      <c r="C90">
        <f>Data!H91</f>
        <v>0.39</v>
      </c>
      <c r="D90">
        <f>Data!I91</f>
        <v>0.88</v>
      </c>
      <c r="E90">
        <f>Data!J91</f>
        <v>1.79</v>
      </c>
      <c r="F90">
        <f>Data!K91</f>
        <v>1.21</v>
      </c>
    </row>
    <row r="91" spans="1:6" x14ac:dyDescent="0.25">
      <c r="A91" s="3">
        <v>44074</v>
      </c>
      <c r="B91">
        <f>Data!G92</f>
        <v>-0.32</v>
      </c>
      <c r="C91">
        <f>Data!H92</f>
        <v>-1.67</v>
      </c>
      <c r="D91">
        <f>Data!I92</f>
        <v>0.32</v>
      </c>
      <c r="E91">
        <f>Data!J92</f>
        <v>-2.17</v>
      </c>
      <c r="F91">
        <f>Data!K92</f>
        <v>-2.1</v>
      </c>
    </row>
    <row r="92" spans="1:6" x14ac:dyDescent="0.25">
      <c r="A92" s="3">
        <v>44075</v>
      </c>
      <c r="B92">
        <f>Data!G93</f>
        <v>-2.41</v>
      </c>
      <c r="C92">
        <f>Data!H93</f>
        <v>-0.47</v>
      </c>
      <c r="D92">
        <f>Data!I93</f>
        <v>1.91</v>
      </c>
      <c r="E92">
        <f>Data!J93</f>
        <v>-0.67</v>
      </c>
      <c r="F92">
        <f>Data!K93</f>
        <v>2.0099999999999998</v>
      </c>
    </row>
    <row r="93" spans="1:6" x14ac:dyDescent="0.25">
      <c r="A93" s="3">
        <v>44076</v>
      </c>
      <c r="B93">
        <f>Data!G94</f>
        <v>0.87</v>
      </c>
      <c r="C93">
        <f>Data!H94</f>
        <v>2.2400000000000002</v>
      </c>
      <c r="D93">
        <f>Data!I94</f>
        <v>0.89</v>
      </c>
      <c r="E93">
        <f>Data!J94</f>
        <v>-0.48</v>
      </c>
      <c r="F93">
        <f>Data!K94</f>
        <v>-0.27</v>
      </c>
    </row>
    <row r="94" spans="1:6" x14ac:dyDescent="0.25">
      <c r="A94" s="3">
        <v>44077</v>
      </c>
      <c r="B94">
        <f>Data!G95</f>
        <v>-2.15</v>
      </c>
      <c r="C94">
        <f>Data!H95</f>
        <v>-1.81</v>
      </c>
      <c r="D94">
        <f>Data!I95</f>
        <v>-5.7</v>
      </c>
      <c r="E94">
        <f>Data!J95</f>
        <v>-0.74</v>
      </c>
      <c r="F94">
        <f>Data!K95</f>
        <v>-1.76</v>
      </c>
    </row>
    <row r="95" spans="1:6" x14ac:dyDescent="0.25">
      <c r="A95" s="3">
        <v>44078</v>
      </c>
      <c r="B95">
        <f>Data!G96</f>
        <v>-0.11</v>
      </c>
      <c r="C95">
        <f>Data!H96</f>
        <v>7.0000000000000007E-2</v>
      </c>
      <c r="D95">
        <f>Data!I96</f>
        <v>-1.39</v>
      </c>
      <c r="E95">
        <f>Data!J96</f>
        <v>-0.31</v>
      </c>
      <c r="F95">
        <f>Data!K96</f>
        <v>-0.18</v>
      </c>
    </row>
    <row r="96" spans="1:6" x14ac:dyDescent="0.25">
      <c r="A96" s="3">
        <v>44082</v>
      </c>
      <c r="B96">
        <f>Data!G97</f>
        <v>-1.18</v>
      </c>
      <c r="C96">
        <f>Data!H97</f>
        <v>-1.77</v>
      </c>
      <c r="D96">
        <f>Data!I97</f>
        <v>-4.5199999999999996</v>
      </c>
      <c r="E96">
        <f>Data!J97</f>
        <v>-3.64</v>
      </c>
      <c r="F96">
        <f>Data!K97</f>
        <v>-1.86</v>
      </c>
    </row>
    <row r="97" spans="1:6" x14ac:dyDescent="0.25">
      <c r="A97" s="3">
        <v>44083</v>
      </c>
      <c r="B97">
        <f>Data!G98</f>
        <v>0.7</v>
      </c>
      <c r="C97">
        <f>Data!H98</f>
        <v>2</v>
      </c>
      <c r="D97">
        <f>Data!I98</f>
        <v>3.26</v>
      </c>
      <c r="E97">
        <f>Data!J98</f>
        <v>0.68</v>
      </c>
      <c r="F97">
        <f>Data!K98</f>
        <v>1.29</v>
      </c>
    </row>
    <row r="98" spans="1:6" x14ac:dyDescent="0.25">
      <c r="A98" s="3">
        <v>44084</v>
      </c>
      <c r="B98">
        <f>Data!G99</f>
        <v>-1.46</v>
      </c>
      <c r="C98">
        <f>Data!H99</f>
        <v>-2.27</v>
      </c>
      <c r="D98">
        <f>Data!I99</f>
        <v>-2.2599999999999998</v>
      </c>
      <c r="E98">
        <f>Data!J99</f>
        <v>-3.67</v>
      </c>
      <c r="F98">
        <f>Data!K99</f>
        <v>-1.51</v>
      </c>
    </row>
    <row r="99" spans="1:6" x14ac:dyDescent="0.25">
      <c r="A99" s="3">
        <v>44085</v>
      </c>
      <c r="B99">
        <f>Data!G100</f>
        <v>1.18</v>
      </c>
      <c r="C99">
        <f>Data!H100</f>
        <v>-0.14000000000000001</v>
      </c>
      <c r="D99">
        <f>Data!I100</f>
        <v>-0.76</v>
      </c>
      <c r="E99">
        <f>Data!J100</f>
        <v>0.09</v>
      </c>
      <c r="F99">
        <f>Data!K100</f>
        <v>0.74</v>
      </c>
    </row>
    <row r="100" spans="1:6" x14ac:dyDescent="0.25">
      <c r="A100" s="3">
        <v>44088</v>
      </c>
      <c r="B100">
        <f>Data!G101</f>
        <v>2.61</v>
      </c>
      <c r="C100">
        <f>Data!H101</f>
        <v>5.15</v>
      </c>
      <c r="D100">
        <f>Data!I101</f>
        <v>2.1</v>
      </c>
      <c r="E100">
        <f>Data!J101</f>
        <v>0.77</v>
      </c>
      <c r="F100">
        <f>Data!K101</f>
        <v>1.66</v>
      </c>
    </row>
    <row r="101" spans="1:6" x14ac:dyDescent="0.25">
      <c r="A101" s="3">
        <v>44089</v>
      </c>
      <c r="B101">
        <f>Data!G102</f>
        <v>-0.14000000000000001</v>
      </c>
      <c r="C101">
        <f>Data!H102</f>
        <v>1</v>
      </c>
      <c r="D101">
        <f>Data!I102</f>
        <v>0.99</v>
      </c>
      <c r="E101">
        <f>Data!J102</f>
        <v>-0.73</v>
      </c>
      <c r="F101">
        <f>Data!K102</f>
        <v>1.1299999999999999</v>
      </c>
    </row>
    <row r="102" spans="1:6" x14ac:dyDescent="0.25">
      <c r="A102" s="3">
        <v>44090</v>
      </c>
      <c r="B102">
        <f>Data!G103</f>
        <v>-0.49</v>
      </c>
      <c r="C102">
        <f>Data!H103</f>
        <v>-7.0000000000000007E-2</v>
      </c>
      <c r="D102">
        <f>Data!I103</f>
        <v>-1.55</v>
      </c>
      <c r="E102">
        <f>Data!J103</f>
        <v>4.01</v>
      </c>
      <c r="F102">
        <f>Data!K103</f>
        <v>-0.36</v>
      </c>
    </row>
    <row r="103" spans="1:6" x14ac:dyDescent="0.25">
      <c r="A103" s="3">
        <v>44091</v>
      </c>
      <c r="B103">
        <f>Data!G104</f>
        <v>0.11</v>
      </c>
      <c r="C103">
        <f>Data!H104</f>
        <v>-0.8</v>
      </c>
      <c r="D103">
        <f>Data!I104</f>
        <v>-0.83</v>
      </c>
      <c r="E103">
        <f>Data!J104</f>
        <v>0.15</v>
      </c>
      <c r="F103">
        <f>Data!K104</f>
        <v>-0.18</v>
      </c>
    </row>
    <row r="104" spans="1:6" x14ac:dyDescent="0.25">
      <c r="A104" s="3">
        <v>44092</v>
      </c>
      <c r="B104">
        <f>Data!G105</f>
        <v>-0.52</v>
      </c>
      <c r="C104">
        <f>Data!H105</f>
        <v>-2.69</v>
      </c>
      <c r="D104">
        <f>Data!I105</f>
        <v>-1.72</v>
      </c>
      <c r="E104">
        <f>Data!J105</f>
        <v>-1.1200000000000001</v>
      </c>
      <c r="F104">
        <f>Data!K105</f>
        <v>-0.79</v>
      </c>
    </row>
    <row r="105" spans="1:6" x14ac:dyDescent="0.25">
      <c r="A105" s="3">
        <v>44095</v>
      </c>
      <c r="B105">
        <f>Data!G106</f>
        <v>-1.67</v>
      </c>
      <c r="C105">
        <f>Data!H106</f>
        <v>-4.3499999999999996</v>
      </c>
      <c r="D105">
        <f>Data!I106</f>
        <v>0.61</v>
      </c>
      <c r="E105">
        <f>Data!J106</f>
        <v>-4.88</v>
      </c>
      <c r="F105">
        <f>Data!K106</f>
        <v>-1.79</v>
      </c>
    </row>
    <row r="106" spans="1:6" x14ac:dyDescent="0.25">
      <c r="A106" s="3">
        <v>44096</v>
      </c>
      <c r="B106">
        <f>Data!G107</f>
        <v>0.64</v>
      </c>
      <c r="C106">
        <f>Data!H107</f>
        <v>-2.88</v>
      </c>
      <c r="D106">
        <f>Data!I107</f>
        <v>1.58</v>
      </c>
      <c r="E106">
        <f>Data!J107</f>
        <v>-1.03</v>
      </c>
      <c r="F106">
        <f>Data!K107</f>
        <v>-0.88</v>
      </c>
    </row>
    <row r="107" spans="1:6" x14ac:dyDescent="0.25">
      <c r="A107" s="3">
        <v>44097</v>
      </c>
      <c r="B107">
        <f>Data!G108</f>
        <v>-0.69</v>
      </c>
      <c r="C107">
        <f>Data!H108</f>
        <v>-3.76</v>
      </c>
      <c r="D107">
        <f>Data!I108</f>
        <v>-3.12</v>
      </c>
      <c r="E107">
        <f>Data!J108</f>
        <v>-4.5199999999999996</v>
      </c>
      <c r="F107">
        <f>Data!K108</f>
        <v>-1.56</v>
      </c>
    </row>
    <row r="108" spans="1:6" x14ac:dyDescent="0.25">
      <c r="A108" s="3">
        <v>44098</v>
      </c>
      <c r="B108">
        <f>Data!G109</f>
        <v>-0.67</v>
      </c>
      <c r="C108">
        <f>Data!H109</f>
        <v>2.21</v>
      </c>
      <c r="D108">
        <f>Data!I109</f>
        <v>0.56000000000000005</v>
      </c>
      <c r="E108">
        <f>Data!J109</f>
        <v>-0.03</v>
      </c>
      <c r="F108">
        <f>Data!K109</f>
        <v>-0.28000000000000003</v>
      </c>
    </row>
    <row r="109" spans="1:6" x14ac:dyDescent="0.25">
      <c r="A109" s="3">
        <v>44099</v>
      </c>
      <c r="B109">
        <f>Data!G110</f>
        <v>0.81</v>
      </c>
      <c r="C109">
        <f>Data!H110</f>
        <v>0.72</v>
      </c>
      <c r="D109">
        <f>Data!I110</f>
        <v>2.39</v>
      </c>
      <c r="E109">
        <f>Data!J110</f>
        <v>-7.0000000000000007E-2</v>
      </c>
      <c r="F109">
        <f>Data!K110</f>
        <v>-0.02</v>
      </c>
    </row>
    <row r="110" spans="1:6" x14ac:dyDescent="0.25">
      <c r="A110" s="3">
        <v>44102</v>
      </c>
      <c r="B110">
        <f>Data!G111</f>
        <v>0.94</v>
      </c>
      <c r="C110">
        <f>Data!H111</f>
        <v>2.6</v>
      </c>
      <c r="D110">
        <f>Data!I111</f>
        <v>1.91</v>
      </c>
      <c r="E110">
        <f>Data!J111</f>
        <v>2.35</v>
      </c>
      <c r="F110">
        <f>Data!K111</f>
        <v>1</v>
      </c>
    </row>
    <row r="111" spans="1:6" x14ac:dyDescent="0.25">
      <c r="A111" s="3">
        <v>44103</v>
      </c>
      <c r="B111">
        <f>Data!G112</f>
        <v>-0.6</v>
      </c>
      <c r="C111">
        <f>Data!H112</f>
        <v>-1.39</v>
      </c>
      <c r="D111">
        <f>Data!I112</f>
        <v>-0.34</v>
      </c>
      <c r="E111">
        <f>Data!J112</f>
        <v>-2.75</v>
      </c>
      <c r="F111">
        <f>Data!K112</f>
        <v>-0.05</v>
      </c>
    </row>
    <row r="112" spans="1:6" x14ac:dyDescent="0.25">
      <c r="A112" s="3">
        <v>44104</v>
      </c>
      <c r="B112">
        <f>Data!G113</f>
        <v>1.47</v>
      </c>
      <c r="C112">
        <f>Data!H113</f>
        <v>-0.48</v>
      </c>
      <c r="D112">
        <f>Data!I113</f>
        <v>0.84</v>
      </c>
      <c r="E112">
        <f>Data!J113</f>
        <v>-0.3</v>
      </c>
      <c r="F112">
        <f>Data!K113</f>
        <v>1.62</v>
      </c>
    </row>
    <row r="113" spans="1:6" x14ac:dyDescent="0.25">
      <c r="A113" s="3">
        <v>44105</v>
      </c>
      <c r="B113">
        <f>Data!G114</f>
        <v>-0.9</v>
      </c>
      <c r="C113">
        <f>Data!H114</f>
        <v>0.88</v>
      </c>
      <c r="D113">
        <f>Data!I114</f>
        <v>1.05</v>
      </c>
      <c r="E113">
        <f>Data!J114</f>
        <v>-3.07</v>
      </c>
      <c r="F113">
        <f>Data!K114</f>
        <v>0.88</v>
      </c>
    </row>
    <row r="114" spans="1:6" x14ac:dyDescent="0.25">
      <c r="A114" s="3">
        <v>44106</v>
      </c>
      <c r="B114">
        <f>Data!G115</f>
        <v>0.03</v>
      </c>
      <c r="C114">
        <f>Data!H115</f>
        <v>2.8</v>
      </c>
      <c r="D114">
        <f>Data!I115</f>
        <v>-2.54</v>
      </c>
      <c r="E114">
        <f>Data!J115</f>
        <v>0.96</v>
      </c>
      <c r="F114">
        <f>Data!K115</f>
        <v>-1.1000000000000001</v>
      </c>
    </row>
    <row r="115" spans="1:6" x14ac:dyDescent="0.25">
      <c r="A115" s="3">
        <v>44109</v>
      </c>
      <c r="B115">
        <f>Data!G116</f>
        <v>1.02</v>
      </c>
      <c r="C115">
        <f>Data!H116</f>
        <v>2.39</v>
      </c>
      <c r="D115">
        <f>Data!I116</f>
        <v>2.19</v>
      </c>
      <c r="E115">
        <f>Data!J116</f>
        <v>3</v>
      </c>
      <c r="F115">
        <f>Data!K116</f>
        <v>1.3</v>
      </c>
    </row>
    <row r="116" spans="1:6" x14ac:dyDescent="0.25">
      <c r="A116" s="3">
        <v>44110</v>
      </c>
      <c r="B116">
        <f>Data!G117</f>
        <v>-1.58</v>
      </c>
      <c r="C116">
        <f>Data!H117</f>
        <v>2.42</v>
      </c>
      <c r="D116">
        <f>Data!I117</f>
        <v>-1.55</v>
      </c>
      <c r="E116">
        <f>Data!J117</f>
        <v>-1.49</v>
      </c>
      <c r="F116">
        <f>Data!K117</f>
        <v>0.3</v>
      </c>
    </row>
    <row r="117" spans="1:6" x14ac:dyDescent="0.25">
      <c r="A117" s="3">
        <v>44111</v>
      </c>
      <c r="B117">
        <f>Data!G118</f>
        <v>0.83</v>
      </c>
      <c r="C117">
        <f>Data!H118</f>
        <v>1.36</v>
      </c>
      <c r="D117">
        <f>Data!I118</f>
        <v>1.83</v>
      </c>
      <c r="E117">
        <f>Data!J118</f>
        <v>1.41</v>
      </c>
      <c r="F117">
        <f>Data!K118</f>
        <v>0.94</v>
      </c>
    </row>
    <row r="118" spans="1:6" x14ac:dyDescent="0.25">
      <c r="A118" s="3">
        <v>44112</v>
      </c>
      <c r="B118">
        <f>Data!G119</f>
        <v>1.1499999999999999</v>
      </c>
      <c r="C118">
        <f>Data!H119</f>
        <v>2.39</v>
      </c>
      <c r="D118">
        <f>Data!I119</f>
        <v>0.52</v>
      </c>
      <c r="E118">
        <f>Data!J119</f>
        <v>3.75</v>
      </c>
      <c r="F118">
        <f>Data!K119</f>
        <v>0.75</v>
      </c>
    </row>
    <row r="119" spans="1:6" x14ac:dyDescent="0.25">
      <c r="A119" s="3">
        <v>44113</v>
      </c>
      <c r="B119">
        <f>Data!G120</f>
        <v>-0.27</v>
      </c>
      <c r="C119">
        <f>Data!H120</f>
        <v>-0.78</v>
      </c>
      <c r="D119">
        <f>Data!I120</f>
        <v>1.53</v>
      </c>
      <c r="E119">
        <f>Data!J120</f>
        <v>-1.6</v>
      </c>
      <c r="F119">
        <f>Data!K120</f>
        <v>0.7</v>
      </c>
    </row>
    <row r="120" spans="1:6" x14ac:dyDescent="0.25">
      <c r="A120" s="3">
        <v>44116</v>
      </c>
      <c r="B120">
        <f>Data!G121</f>
        <v>0.08</v>
      </c>
      <c r="C120">
        <f>Data!H121</f>
        <v>1.04</v>
      </c>
      <c r="D120">
        <f>Data!I121</f>
        <v>2.73</v>
      </c>
      <c r="E120">
        <f>Data!J121</f>
        <v>0.26</v>
      </c>
      <c r="F120">
        <f>Data!K121</f>
        <v>0.98</v>
      </c>
    </row>
    <row r="121" spans="1:6" x14ac:dyDescent="0.25">
      <c r="A121" s="3">
        <v>44117</v>
      </c>
      <c r="B121">
        <f>Data!G122</f>
        <v>0.22</v>
      </c>
      <c r="C121">
        <f>Data!H122</f>
        <v>-0.13</v>
      </c>
      <c r="D121">
        <f>Data!I122</f>
        <v>-0.64</v>
      </c>
      <c r="E121">
        <f>Data!J122</f>
        <v>-1.55</v>
      </c>
      <c r="F121">
        <f>Data!K122</f>
        <v>-0.44</v>
      </c>
    </row>
    <row r="122" spans="1:6" x14ac:dyDescent="0.25">
      <c r="A122" s="3">
        <v>44118</v>
      </c>
      <c r="B122">
        <f>Data!G123</f>
        <v>-0.11</v>
      </c>
      <c r="C122">
        <f>Data!H123</f>
        <v>0.23</v>
      </c>
      <c r="D122">
        <f>Data!I123</f>
        <v>-0.53</v>
      </c>
      <c r="E122">
        <f>Data!J123</f>
        <v>0.43</v>
      </c>
      <c r="F122">
        <f>Data!K123</f>
        <v>-0.44</v>
      </c>
    </row>
    <row r="123" spans="1:6" x14ac:dyDescent="0.25">
      <c r="A123" s="3">
        <v>44119</v>
      </c>
      <c r="B123">
        <f>Data!G124</f>
        <v>-0.84</v>
      </c>
      <c r="C123">
        <f>Data!H124</f>
        <v>1.83</v>
      </c>
      <c r="D123">
        <f>Data!I124</f>
        <v>-0.45</v>
      </c>
      <c r="E123">
        <f>Data!J124</f>
        <v>1.21</v>
      </c>
      <c r="F123">
        <f>Data!K124</f>
        <v>-0.8</v>
      </c>
    </row>
    <row r="124" spans="1:6" x14ac:dyDescent="0.25">
      <c r="A124" s="3">
        <v>44120</v>
      </c>
      <c r="B124">
        <f>Data!G125</f>
        <v>3.83</v>
      </c>
      <c r="C124">
        <f>Data!H125</f>
        <v>-1.35</v>
      </c>
      <c r="D124">
        <f>Data!I125</f>
        <v>-0.28999999999999998</v>
      </c>
      <c r="E124">
        <f>Data!J125</f>
        <v>-2.27</v>
      </c>
      <c r="F124">
        <f>Data!K125</f>
        <v>0.4</v>
      </c>
    </row>
    <row r="125" spans="1:6" x14ac:dyDescent="0.25">
      <c r="A125" s="3">
        <v>44123</v>
      </c>
      <c r="B125">
        <f>Data!G126</f>
        <v>-0.4</v>
      </c>
      <c r="C125">
        <f>Data!H126</f>
        <v>0.26</v>
      </c>
      <c r="D125">
        <f>Data!I126</f>
        <v>-1.83</v>
      </c>
      <c r="E125">
        <f>Data!J126</f>
        <v>-2.12</v>
      </c>
      <c r="F125">
        <f>Data!K126</f>
        <v>-0.31</v>
      </c>
    </row>
    <row r="126" spans="1:6" x14ac:dyDescent="0.25">
      <c r="A126" s="3">
        <v>44124</v>
      </c>
      <c r="B126">
        <f>Data!G127</f>
        <v>-0.82</v>
      </c>
      <c r="C126">
        <f>Data!H127</f>
        <v>0.65</v>
      </c>
      <c r="D126">
        <f>Data!I127</f>
        <v>0.34</v>
      </c>
      <c r="E126">
        <f>Data!J127</f>
        <v>1.18</v>
      </c>
      <c r="F126">
        <f>Data!K127</f>
        <v>1.01</v>
      </c>
    </row>
    <row r="127" spans="1:6" x14ac:dyDescent="0.25">
      <c r="A127" s="3">
        <v>44125</v>
      </c>
      <c r="B127">
        <f>Data!G128</f>
        <v>-1.0900000000000001</v>
      </c>
      <c r="C127">
        <f>Data!H128</f>
        <v>0.52</v>
      </c>
      <c r="D127">
        <f>Data!I128</f>
        <v>-0.15</v>
      </c>
      <c r="E127">
        <f>Data!J128</f>
        <v>-1.91</v>
      </c>
      <c r="F127">
        <f>Data!K128</f>
        <v>0.2</v>
      </c>
    </row>
    <row r="128" spans="1:6" x14ac:dyDescent="0.25">
      <c r="A128" s="3">
        <v>44126</v>
      </c>
      <c r="B128">
        <f>Data!G129</f>
        <v>0.94</v>
      </c>
      <c r="C128">
        <f>Data!H129</f>
        <v>0.91</v>
      </c>
      <c r="D128">
        <f>Data!I129</f>
        <v>-0.47</v>
      </c>
      <c r="E128">
        <f>Data!J129</f>
        <v>4.13</v>
      </c>
      <c r="F128">
        <f>Data!K129</f>
        <v>0.02</v>
      </c>
    </row>
    <row r="129" spans="1:6" x14ac:dyDescent="0.25">
      <c r="A129" s="3">
        <v>44127</v>
      </c>
      <c r="B129">
        <f>Data!G130</f>
        <v>2</v>
      </c>
      <c r="C129">
        <f>Data!H130</f>
        <v>0.4</v>
      </c>
      <c r="D129">
        <f>Data!I130</f>
        <v>-0.11</v>
      </c>
      <c r="E129">
        <f>Data!J130</f>
        <v>-0.49</v>
      </c>
      <c r="F129">
        <f>Data!K130</f>
        <v>0.47</v>
      </c>
    </row>
    <row r="130" spans="1:6" x14ac:dyDescent="0.25">
      <c r="A130" s="3">
        <v>44130</v>
      </c>
      <c r="B130">
        <f>Data!G131</f>
        <v>-0.68</v>
      </c>
      <c r="C130">
        <f>Data!H131</f>
        <v>-1.24</v>
      </c>
      <c r="D130">
        <f>Data!I131</f>
        <v>-2.17</v>
      </c>
      <c r="E130">
        <f>Data!J131</f>
        <v>-3.59</v>
      </c>
      <c r="F130">
        <f>Data!K131</f>
        <v>-1.3</v>
      </c>
    </row>
    <row r="131" spans="1:6" x14ac:dyDescent="0.25">
      <c r="A131" s="3">
        <v>44131</v>
      </c>
      <c r="B131">
        <f>Data!G132</f>
        <v>-1.29</v>
      </c>
      <c r="C131">
        <f>Data!H132</f>
        <v>-4.17</v>
      </c>
      <c r="D131">
        <f>Data!I132</f>
        <v>0.5</v>
      </c>
      <c r="E131">
        <f>Data!J132</f>
        <v>-1.3</v>
      </c>
      <c r="F131">
        <f>Data!K132</f>
        <v>0.36</v>
      </c>
    </row>
    <row r="132" spans="1:6" x14ac:dyDescent="0.25">
      <c r="A132" s="3">
        <v>44132</v>
      </c>
      <c r="B132">
        <f>Data!G133</f>
        <v>-5.29</v>
      </c>
      <c r="C132">
        <f>Data!H133</f>
        <v>-4</v>
      </c>
      <c r="D132">
        <f>Data!I133</f>
        <v>-4.24</v>
      </c>
      <c r="E132">
        <f>Data!J133</f>
        <v>-4.18</v>
      </c>
      <c r="F132">
        <f>Data!K133</f>
        <v>-2.4900000000000002</v>
      </c>
    </row>
    <row r="133" spans="1:6" x14ac:dyDescent="0.25">
      <c r="A133" s="3">
        <v>44133</v>
      </c>
      <c r="B133">
        <f>Data!G134</f>
        <v>-0.48</v>
      </c>
      <c r="C133">
        <f>Data!H134</f>
        <v>11.29</v>
      </c>
      <c r="D133">
        <f>Data!I134</f>
        <v>1.67</v>
      </c>
      <c r="E133">
        <f>Data!J134</f>
        <v>3.07</v>
      </c>
      <c r="F133">
        <f>Data!K134</f>
        <v>1.05</v>
      </c>
    </row>
    <row r="134" spans="1:6" x14ac:dyDescent="0.25">
      <c r="A134" s="3">
        <v>44134</v>
      </c>
      <c r="B134">
        <f>Data!G135</f>
        <v>0.56999999999999995</v>
      </c>
      <c r="C134">
        <f>Data!H135</f>
        <v>-0.21</v>
      </c>
      <c r="D134">
        <f>Data!I135</f>
        <v>-2.21</v>
      </c>
      <c r="E134">
        <f>Data!J135</f>
        <v>0.56000000000000005</v>
      </c>
      <c r="F134">
        <f>Data!K135</f>
        <v>-1.04</v>
      </c>
    </row>
    <row r="135" spans="1:6" x14ac:dyDescent="0.25">
      <c r="A135" s="3">
        <v>44137</v>
      </c>
      <c r="B135">
        <f>Data!G136</f>
        <v>2.11</v>
      </c>
      <c r="C135">
        <f>Data!H136</f>
        <v>4.3899999999999997</v>
      </c>
      <c r="D135">
        <f>Data!I136</f>
        <v>0.25</v>
      </c>
      <c r="E135">
        <f>Data!J136</f>
        <v>3.41</v>
      </c>
      <c r="F135">
        <f>Data!K136</f>
        <v>1.28</v>
      </c>
    </row>
    <row r="136" spans="1:6" x14ac:dyDescent="0.25">
      <c r="A136" s="3">
        <v>44138</v>
      </c>
      <c r="B136">
        <f>Data!G137</f>
        <v>-0.11</v>
      </c>
      <c r="C136">
        <f>Data!H137</f>
        <v>-2.17</v>
      </c>
      <c r="D136">
        <f>Data!I137</f>
        <v>1.76</v>
      </c>
      <c r="E136">
        <f>Data!J137</f>
        <v>-0.56999999999999995</v>
      </c>
      <c r="F136">
        <f>Data!K137</f>
        <v>0.27</v>
      </c>
    </row>
    <row r="137" spans="1:6" x14ac:dyDescent="0.25">
      <c r="A137" s="3">
        <v>44139</v>
      </c>
      <c r="B137">
        <f>Data!G138</f>
        <v>3.15</v>
      </c>
      <c r="C137">
        <f>Data!H138</f>
        <v>-1.07</v>
      </c>
      <c r="D137">
        <f>Data!I138</f>
        <v>3.89</v>
      </c>
      <c r="E137">
        <f>Data!J138</f>
        <v>0.14000000000000001</v>
      </c>
      <c r="F137">
        <f>Data!K138</f>
        <v>3.21</v>
      </c>
    </row>
    <row r="138" spans="1:6" x14ac:dyDescent="0.25">
      <c r="A138" s="3">
        <v>44140</v>
      </c>
      <c r="B138">
        <f>Data!G139</f>
        <v>-2.52</v>
      </c>
      <c r="C138">
        <f>Data!H139</f>
        <v>5.0999999999999996</v>
      </c>
      <c r="D138">
        <f>Data!I139</f>
        <v>3.11</v>
      </c>
      <c r="E138">
        <f>Data!J139</f>
        <v>0</v>
      </c>
      <c r="F138">
        <f>Data!K139</f>
        <v>1.7</v>
      </c>
    </row>
    <row r="139" spans="1:6" x14ac:dyDescent="0.25">
      <c r="A139" s="3">
        <v>44141</v>
      </c>
      <c r="B139">
        <f>Data!G140</f>
        <v>0.03</v>
      </c>
      <c r="C139">
        <f>Data!H140</f>
        <v>-2.58</v>
      </c>
      <c r="D139">
        <f>Data!I140</f>
        <v>0.35</v>
      </c>
      <c r="E139">
        <f>Data!J140</f>
        <v>-2.16</v>
      </c>
      <c r="F139">
        <f>Data!K140</f>
        <v>0.36</v>
      </c>
    </row>
    <row r="140" spans="1:6" x14ac:dyDescent="0.25">
      <c r="A140" s="3">
        <v>44144</v>
      </c>
      <c r="B140">
        <f>Data!G141</f>
        <v>7.69</v>
      </c>
      <c r="C140">
        <f>Data!H141</f>
        <v>17.46</v>
      </c>
      <c r="D140">
        <f>Data!I141</f>
        <v>-0.72</v>
      </c>
      <c r="E140">
        <f>Data!J141</f>
        <v>14.28</v>
      </c>
      <c r="F140">
        <f>Data!K141</f>
        <v>0.75</v>
      </c>
    </row>
    <row r="141" spans="1:6" x14ac:dyDescent="0.25">
      <c r="A141" s="3">
        <v>44145</v>
      </c>
      <c r="B141">
        <f>Data!G142</f>
        <v>-1.33</v>
      </c>
      <c r="C141">
        <f>Data!H142</f>
        <v>-2.54</v>
      </c>
      <c r="D141">
        <f>Data!I142</f>
        <v>-1.86</v>
      </c>
      <c r="E141">
        <f>Data!J142</f>
        <v>3.24</v>
      </c>
      <c r="F141">
        <f>Data!K142</f>
        <v>-1.1200000000000001</v>
      </c>
    </row>
    <row r="142" spans="1:6" x14ac:dyDescent="0.25">
      <c r="A142" s="3">
        <v>44146</v>
      </c>
      <c r="B142">
        <f>Data!G143</f>
        <v>-0.47</v>
      </c>
      <c r="C142">
        <f>Data!H143</f>
        <v>-3.16</v>
      </c>
      <c r="D142">
        <f>Data!I143</f>
        <v>2.37</v>
      </c>
      <c r="E142">
        <f>Data!J143</f>
        <v>-1.03</v>
      </c>
      <c r="F142">
        <f>Data!K143</f>
        <v>0.43</v>
      </c>
    </row>
    <row r="143" spans="1:6" x14ac:dyDescent="0.25">
      <c r="A143" s="3">
        <v>44147</v>
      </c>
      <c r="B143">
        <f>Data!G144</f>
        <v>-2.4700000000000002</v>
      </c>
      <c r="C143">
        <f>Data!H144</f>
        <v>-1.34</v>
      </c>
      <c r="D143">
        <f>Data!I144</f>
        <v>-0.89</v>
      </c>
      <c r="E143">
        <f>Data!J144</f>
        <v>-3.23</v>
      </c>
      <c r="F143">
        <f>Data!K144</f>
        <v>-0.75</v>
      </c>
    </row>
    <row r="144" spans="1:6" x14ac:dyDescent="0.25">
      <c r="A144" s="3">
        <v>44148</v>
      </c>
      <c r="B144">
        <f>Data!G145</f>
        <v>2.85</v>
      </c>
      <c r="C144">
        <f>Data!H145</f>
        <v>3.73</v>
      </c>
      <c r="D144">
        <f>Data!I145</f>
        <v>0.85</v>
      </c>
      <c r="E144">
        <f>Data!J145</f>
        <v>3.64</v>
      </c>
      <c r="F144">
        <f>Data!K145</f>
        <v>1.27</v>
      </c>
    </row>
    <row r="145" spans="1:6" x14ac:dyDescent="0.25">
      <c r="A145" s="3">
        <v>44151</v>
      </c>
      <c r="B145">
        <f>Data!G146</f>
        <v>-3.34</v>
      </c>
      <c r="C145">
        <f>Data!H146</f>
        <v>4.2300000000000004</v>
      </c>
      <c r="D145">
        <f>Data!I146</f>
        <v>0.97</v>
      </c>
      <c r="E145">
        <f>Data!J146</f>
        <v>6.58</v>
      </c>
      <c r="F145">
        <f>Data!K146</f>
        <v>1.17</v>
      </c>
    </row>
    <row r="146" spans="1:6" x14ac:dyDescent="0.25">
      <c r="A146" s="3">
        <v>44152</v>
      </c>
      <c r="B146">
        <f>Data!G147</f>
        <v>1.76</v>
      </c>
      <c r="C146">
        <f>Data!H147</f>
        <v>2.0099999999999998</v>
      </c>
      <c r="D146">
        <f>Data!I147</f>
        <v>-0.56000000000000005</v>
      </c>
      <c r="E146">
        <f>Data!J147</f>
        <v>1.02</v>
      </c>
      <c r="F146">
        <f>Data!K147</f>
        <v>-0.15</v>
      </c>
    </row>
    <row r="147" spans="1:6" x14ac:dyDescent="0.25">
      <c r="A147" s="3">
        <v>44153</v>
      </c>
      <c r="B147">
        <f>Data!G148</f>
        <v>0.78</v>
      </c>
      <c r="C147">
        <f>Data!H148</f>
        <v>-2.2799999999999998</v>
      </c>
      <c r="D147">
        <f>Data!I148</f>
        <v>-1.07</v>
      </c>
      <c r="E147">
        <f>Data!J148</f>
        <v>-2.91</v>
      </c>
      <c r="F147">
        <f>Data!K148</f>
        <v>-0.34</v>
      </c>
    </row>
    <row r="148" spans="1:6" x14ac:dyDescent="0.25">
      <c r="A148" s="3">
        <v>44154</v>
      </c>
      <c r="B148">
        <f>Data!G149</f>
        <v>-0.36</v>
      </c>
      <c r="C148">
        <f>Data!H149</f>
        <v>-2.46</v>
      </c>
      <c r="D148">
        <f>Data!I149</f>
        <v>0.81</v>
      </c>
      <c r="E148">
        <f>Data!J149</f>
        <v>1.64</v>
      </c>
      <c r="F148">
        <f>Data!K149</f>
        <v>0.25</v>
      </c>
    </row>
    <row r="149" spans="1:6" x14ac:dyDescent="0.25">
      <c r="A149" s="3">
        <v>44155</v>
      </c>
      <c r="B149">
        <f>Data!G150</f>
        <v>1.41</v>
      </c>
      <c r="C149">
        <f>Data!H150</f>
        <v>-1.8</v>
      </c>
      <c r="D149">
        <f>Data!I150</f>
        <v>-1.03</v>
      </c>
      <c r="E149">
        <f>Data!J150</f>
        <v>-0.53</v>
      </c>
      <c r="F149">
        <f>Data!K150</f>
        <v>0.69</v>
      </c>
    </row>
    <row r="150" spans="1:6" x14ac:dyDescent="0.25">
      <c r="A150" s="3">
        <v>44158</v>
      </c>
      <c r="B150">
        <f>Data!G151</f>
        <v>-0.49</v>
      </c>
      <c r="C150">
        <f>Data!H151</f>
        <v>3.16</v>
      </c>
      <c r="D150">
        <f>Data!I151</f>
        <v>-0.02</v>
      </c>
      <c r="E150">
        <f>Data!J151</f>
        <v>7.07</v>
      </c>
      <c r="F150">
        <f>Data!K151</f>
        <v>-0.02</v>
      </c>
    </row>
    <row r="151" spans="1:6" x14ac:dyDescent="0.25">
      <c r="A151" s="3">
        <v>44159</v>
      </c>
      <c r="B151">
        <f>Data!G152</f>
        <v>0.22</v>
      </c>
      <c r="C151">
        <f>Data!H152</f>
        <v>3.49</v>
      </c>
      <c r="D151">
        <f>Data!I152</f>
        <v>1.39</v>
      </c>
      <c r="E151">
        <f>Data!J152</f>
        <v>5.14</v>
      </c>
      <c r="F151">
        <f>Data!K152</f>
        <v>1.34</v>
      </c>
    </row>
    <row r="152" spans="1:6" x14ac:dyDescent="0.25">
      <c r="A152" s="3">
        <v>44160</v>
      </c>
      <c r="B152">
        <f>Data!G153</f>
        <v>-0.19</v>
      </c>
      <c r="C152">
        <f>Data!H153</f>
        <v>-2.4700000000000002</v>
      </c>
      <c r="D152">
        <f>Data!I153</f>
        <v>0.21</v>
      </c>
      <c r="E152">
        <f>Data!J153</f>
        <v>-2.33</v>
      </c>
      <c r="F152">
        <f>Data!K153</f>
        <v>-0.45</v>
      </c>
    </row>
    <row r="153" spans="1:6" x14ac:dyDescent="0.25">
      <c r="A153" s="3">
        <v>44162</v>
      </c>
      <c r="B153">
        <f>Data!G154</f>
        <v>1.92</v>
      </c>
      <c r="C153">
        <f>Data!H154</f>
        <v>-2.4</v>
      </c>
      <c r="D153">
        <f>Data!I154</f>
        <v>0.53</v>
      </c>
      <c r="E153">
        <f>Data!J154</f>
        <v>-1.17</v>
      </c>
      <c r="F153">
        <f>Data!K154</f>
        <v>0.93</v>
      </c>
    </row>
    <row r="154" spans="1:6" x14ac:dyDescent="0.25">
      <c r="A154" s="3">
        <v>44165</v>
      </c>
      <c r="B154">
        <f>Data!G155</f>
        <v>2.9</v>
      </c>
      <c r="C154">
        <f>Data!H155</f>
        <v>-1.25</v>
      </c>
      <c r="D154">
        <f>Data!I155</f>
        <v>0.67</v>
      </c>
      <c r="E154">
        <f>Data!J155</f>
        <v>-5.53</v>
      </c>
      <c r="F154">
        <f>Data!K155</f>
        <v>-2.46</v>
      </c>
    </row>
    <row r="155" spans="1:6" x14ac:dyDescent="0.25">
      <c r="A155" s="3">
        <v>44166</v>
      </c>
      <c r="B155">
        <f>Data!G156</f>
        <v>2.87</v>
      </c>
      <c r="C155">
        <f>Data!H156</f>
        <v>1.22</v>
      </c>
      <c r="D155">
        <f>Data!I156</f>
        <v>1.28</v>
      </c>
      <c r="E155">
        <f>Data!J156</f>
        <v>0.46</v>
      </c>
      <c r="F155">
        <f>Data!K156</f>
        <v>2.08</v>
      </c>
    </row>
    <row r="156" spans="1:6" x14ac:dyDescent="0.25">
      <c r="A156" s="3">
        <v>44167</v>
      </c>
      <c r="B156">
        <f>Data!G157</f>
        <v>3.53</v>
      </c>
      <c r="C156">
        <f>Data!H157</f>
        <v>0.97</v>
      </c>
      <c r="D156">
        <f>Data!I157</f>
        <v>-0.15</v>
      </c>
      <c r="E156">
        <f>Data!J157</f>
        <v>3.25</v>
      </c>
      <c r="F156">
        <f>Data!K157</f>
        <v>-0.04</v>
      </c>
    </row>
    <row r="157" spans="1:6" x14ac:dyDescent="0.25">
      <c r="A157" s="3">
        <v>44168</v>
      </c>
      <c r="B157">
        <f>Data!G158</f>
        <v>-1.74</v>
      </c>
      <c r="C157">
        <f>Data!H158</f>
        <v>2.76</v>
      </c>
      <c r="D157">
        <f>Data!I158</f>
        <v>-0.06</v>
      </c>
      <c r="E157">
        <f>Data!J158</f>
        <v>1.05</v>
      </c>
      <c r="F157">
        <f>Data!K158</f>
        <v>0.99</v>
      </c>
    </row>
    <row r="158" spans="1:6" x14ac:dyDescent="0.25">
      <c r="A158" s="3">
        <v>44169</v>
      </c>
      <c r="B158">
        <f>Data!G159</f>
        <v>0.62</v>
      </c>
      <c r="C158">
        <f>Data!H159</f>
        <v>4.4400000000000004</v>
      </c>
      <c r="D158">
        <f>Data!I159</f>
        <v>1</v>
      </c>
      <c r="E158">
        <f>Data!J159</f>
        <v>5.45</v>
      </c>
      <c r="F158">
        <f>Data!K159</f>
        <v>0.67</v>
      </c>
    </row>
    <row r="159" spans="1:6" x14ac:dyDescent="0.25">
      <c r="A159" s="3">
        <v>44172</v>
      </c>
      <c r="B159">
        <f>Data!G160</f>
        <v>2.2599999999999998</v>
      </c>
      <c r="C159">
        <f>Data!H160</f>
        <v>1.93</v>
      </c>
      <c r="D159">
        <f>Data!I160</f>
        <v>0.28999999999999998</v>
      </c>
      <c r="E159">
        <f>Data!J160</f>
        <v>-2.34</v>
      </c>
      <c r="F159">
        <f>Data!K160</f>
        <v>0</v>
      </c>
    </row>
    <row r="160" spans="1:6" x14ac:dyDescent="0.25">
      <c r="A160" s="3">
        <v>44173</v>
      </c>
      <c r="B160">
        <f>Data!G161</f>
        <v>3.18</v>
      </c>
      <c r="C160">
        <f>Data!H161</f>
        <v>0.88</v>
      </c>
      <c r="D160">
        <f>Data!I161</f>
        <v>0.32</v>
      </c>
      <c r="E160">
        <f>Data!J161</f>
        <v>1.49</v>
      </c>
      <c r="F160">
        <f>Data!K161</f>
        <v>0.28000000000000003</v>
      </c>
    </row>
    <row r="161" spans="1:6" x14ac:dyDescent="0.25">
      <c r="A161" s="3">
        <v>44174</v>
      </c>
      <c r="B161">
        <f>Data!G162</f>
        <v>-1.67</v>
      </c>
      <c r="C161">
        <f>Data!H162</f>
        <v>0.6</v>
      </c>
      <c r="D161">
        <f>Data!I162</f>
        <v>-1.92</v>
      </c>
      <c r="E161">
        <f>Data!J162</f>
        <v>0.22</v>
      </c>
      <c r="F161">
        <f>Data!K162</f>
        <v>-1.17</v>
      </c>
    </row>
    <row r="162" spans="1:6" x14ac:dyDescent="0.25">
      <c r="A162" s="3">
        <v>44175</v>
      </c>
      <c r="B162">
        <f>Data!G163</f>
        <v>-0.28999999999999998</v>
      </c>
      <c r="C162">
        <f>Data!H163</f>
        <v>1.71</v>
      </c>
      <c r="D162">
        <f>Data!I163</f>
        <v>0.14000000000000001</v>
      </c>
      <c r="E162">
        <f>Data!J163</f>
        <v>3.07</v>
      </c>
      <c r="F162">
        <f>Data!K163</f>
        <v>1.35</v>
      </c>
    </row>
    <row r="163" spans="1:6" x14ac:dyDescent="0.25">
      <c r="A163" s="3">
        <v>44176</v>
      </c>
      <c r="B163">
        <f>Data!G164</f>
        <v>-1.46</v>
      </c>
      <c r="C163">
        <f>Data!H164</f>
        <v>-2.88</v>
      </c>
      <c r="D163">
        <f>Data!I164</f>
        <v>-0.21</v>
      </c>
      <c r="E163">
        <f>Data!J164</f>
        <v>-1.1499999999999999</v>
      </c>
      <c r="F163">
        <f>Data!K164</f>
        <v>-0.67</v>
      </c>
    </row>
    <row r="164" spans="1:6" x14ac:dyDescent="0.25">
      <c r="A164" s="3">
        <v>44179</v>
      </c>
      <c r="B164">
        <f>Data!G165</f>
        <v>-4.6399999999999997</v>
      </c>
      <c r="C164">
        <f>Data!H165</f>
        <v>-1.96</v>
      </c>
      <c r="D164">
        <f>Data!I165</f>
        <v>0.36</v>
      </c>
      <c r="E164">
        <f>Data!J165</f>
        <v>-3.5</v>
      </c>
      <c r="F164">
        <f>Data!K165</f>
        <v>-0.37</v>
      </c>
    </row>
    <row r="165" spans="1:6" x14ac:dyDescent="0.25">
      <c r="A165" s="3">
        <v>44180</v>
      </c>
      <c r="B165">
        <f>Data!G166</f>
        <v>-1.28</v>
      </c>
      <c r="C165">
        <f>Data!H166</f>
        <v>3.8</v>
      </c>
      <c r="D165">
        <f>Data!I166</f>
        <v>1.67</v>
      </c>
      <c r="E165">
        <f>Data!J166</f>
        <v>1.97</v>
      </c>
      <c r="F165">
        <f>Data!K166</f>
        <v>0.94</v>
      </c>
    </row>
    <row r="166" spans="1:6" x14ac:dyDescent="0.25">
      <c r="A166" s="3">
        <v>44181</v>
      </c>
      <c r="B166">
        <f>Data!G167</f>
        <v>-2.25</v>
      </c>
      <c r="C166">
        <f>Data!H167</f>
        <v>0.21</v>
      </c>
      <c r="D166">
        <f>Data!I167</f>
        <v>0.68</v>
      </c>
      <c r="E166">
        <f>Data!J167</f>
        <v>-0.49</v>
      </c>
      <c r="F166">
        <f>Data!K167</f>
        <v>0.55000000000000004</v>
      </c>
    </row>
    <row r="167" spans="1:6" x14ac:dyDescent="0.25">
      <c r="A167" s="3">
        <v>44182</v>
      </c>
      <c r="B167">
        <f>Data!G168</f>
        <v>0.5</v>
      </c>
      <c r="C167">
        <f>Data!H168</f>
        <v>-2.4500000000000002</v>
      </c>
      <c r="D167">
        <f>Data!I168</f>
        <v>0.79</v>
      </c>
      <c r="E167">
        <f>Data!J168</f>
        <v>-0.47</v>
      </c>
      <c r="F167">
        <f>Data!K168</f>
        <v>0.8</v>
      </c>
    </row>
    <row r="168" spans="1:6" x14ac:dyDescent="0.25">
      <c r="A168" s="3">
        <v>44183</v>
      </c>
      <c r="B168">
        <f>Data!G169</f>
        <v>-0.92</v>
      </c>
      <c r="C168">
        <f>Data!H169</f>
        <v>0.56000000000000005</v>
      </c>
      <c r="D168">
        <f>Data!I169</f>
        <v>-0.35</v>
      </c>
      <c r="E168">
        <f>Data!J169</f>
        <v>-1.67</v>
      </c>
      <c r="F168">
        <f>Data!K169</f>
        <v>-0.3</v>
      </c>
    </row>
    <row r="169" spans="1:6" x14ac:dyDescent="0.25">
      <c r="A169" s="3">
        <v>44186</v>
      </c>
      <c r="B169">
        <f>Data!G170</f>
        <v>-0.8</v>
      </c>
      <c r="C169">
        <f>Data!H170</f>
        <v>-1.1299999999999999</v>
      </c>
      <c r="D169">
        <f>Data!I170</f>
        <v>-0.13</v>
      </c>
      <c r="E169">
        <f>Data!J170</f>
        <v>-3.22</v>
      </c>
      <c r="F169">
        <f>Data!K170</f>
        <v>-1.94</v>
      </c>
    </row>
    <row r="170" spans="1:6" x14ac:dyDescent="0.25">
      <c r="A170" s="3">
        <v>44187</v>
      </c>
      <c r="B170">
        <f>Data!G171</f>
        <v>-1.71</v>
      </c>
      <c r="C170">
        <f>Data!H171</f>
        <v>1.65</v>
      </c>
      <c r="D170">
        <f>Data!I171</f>
        <v>0.87</v>
      </c>
      <c r="E170">
        <f>Data!J171</f>
        <v>-1.68</v>
      </c>
      <c r="F170">
        <f>Data!K171</f>
        <v>-0.73</v>
      </c>
    </row>
    <row r="171" spans="1:6" x14ac:dyDescent="0.25">
      <c r="A171" s="3">
        <v>44188</v>
      </c>
      <c r="B171">
        <f>Data!G172</f>
        <v>1.91</v>
      </c>
      <c r="C171">
        <f>Data!H172</f>
        <v>1.86</v>
      </c>
      <c r="D171">
        <f>Data!I172</f>
        <v>-0.76</v>
      </c>
      <c r="E171">
        <f>Data!J172</f>
        <v>2.21</v>
      </c>
      <c r="F171">
        <f>Data!K172</f>
        <v>1.03</v>
      </c>
    </row>
    <row r="172" spans="1:6" x14ac:dyDescent="0.25">
      <c r="A172" s="3">
        <v>44189</v>
      </c>
      <c r="B172">
        <f>Data!G173</f>
        <v>-0.45</v>
      </c>
      <c r="C172">
        <f>Data!H173</f>
        <v>1.26</v>
      </c>
      <c r="D172">
        <f>Data!I173</f>
        <v>0.66</v>
      </c>
      <c r="E172">
        <f>Data!J173</f>
        <v>-0.52</v>
      </c>
      <c r="F172">
        <f>Data!K173</f>
        <v>-0.56999999999999995</v>
      </c>
    </row>
    <row r="173" spans="1:6" x14ac:dyDescent="0.25">
      <c r="A173" s="3">
        <v>44193</v>
      </c>
      <c r="B173">
        <f>Data!G174</f>
        <v>-1.21</v>
      </c>
      <c r="C173">
        <f>Data!H174</f>
        <v>-0.62</v>
      </c>
      <c r="D173">
        <f>Data!I174</f>
        <v>1.1299999999999999</v>
      </c>
      <c r="E173">
        <f>Data!J174</f>
        <v>-0.63</v>
      </c>
      <c r="F173">
        <f>Data!K174</f>
        <v>0.2</v>
      </c>
    </row>
    <row r="174" spans="1:6" x14ac:dyDescent="0.25">
      <c r="A174" s="3">
        <v>44194</v>
      </c>
      <c r="B174">
        <f>Data!G175</f>
        <v>0.62</v>
      </c>
      <c r="C174">
        <f>Data!H175</f>
        <v>-1.27</v>
      </c>
      <c r="D174">
        <f>Data!I175</f>
        <v>-0.48</v>
      </c>
      <c r="E174">
        <f>Data!J175</f>
        <v>-0.66</v>
      </c>
      <c r="F174">
        <f>Data!K175</f>
        <v>1.08</v>
      </c>
    </row>
    <row r="175" spans="1:6" x14ac:dyDescent="0.25">
      <c r="A175" s="3">
        <v>44195</v>
      </c>
      <c r="B175">
        <f>Data!G176</f>
        <v>-0.84</v>
      </c>
      <c r="C175">
        <f>Data!H176</f>
        <v>-1.0900000000000001</v>
      </c>
      <c r="D175">
        <f>Data!I176</f>
        <v>-0.05</v>
      </c>
      <c r="E175">
        <f>Data!J176</f>
        <v>1.57</v>
      </c>
      <c r="F175">
        <f>Data!K176</f>
        <v>1.39</v>
      </c>
    </row>
    <row r="176" spans="1:6" x14ac:dyDescent="0.25">
      <c r="A176" s="3">
        <v>44196</v>
      </c>
      <c r="B176">
        <f>Data!G177</f>
        <v>0.19</v>
      </c>
      <c r="C176">
        <f>Data!H177</f>
        <v>-0.57999999999999996</v>
      </c>
      <c r="D176">
        <f>Data!I177</f>
        <v>0.15</v>
      </c>
      <c r="E176">
        <f>Data!J177</f>
        <v>-0.84</v>
      </c>
      <c r="F176">
        <f>Data!K177</f>
        <v>-0.26</v>
      </c>
    </row>
    <row r="177" spans="1:6" x14ac:dyDescent="0.25">
      <c r="A177" s="3">
        <v>44200</v>
      </c>
      <c r="B177">
        <f>Data!G178</f>
        <v>0</v>
      </c>
      <c r="C177">
        <f>Data!H178</f>
        <v>-4.07</v>
      </c>
      <c r="D177">
        <f>Data!I178</f>
        <v>-1.63</v>
      </c>
      <c r="E177">
        <f>Data!J178</f>
        <v>0.16</v>
      </c>
      <c r="F177">
        <f>Data!K178</f>
        <v>0.46</v>
      </c>
    </row>
    <row r="178" spans="1:6" x14ac:dyDescent="0.25">
      <c r="A178" s="3">
        <v>44201</v>
      </c>
      <c r="B178">
        <f>Data!G179</f>
        <v>1.03</v>
      </c>
      <c r="C178">
        <f>Data!H179</f>
        <v>0.7</v>
      </c>
      <c r="D178">
        <f>Data!I179</f>
        <v>0.65</v>
      </c>
      <c r="E178">
        <f>Data!J179</f>
        <v>4.4800000000000004</v>
      </c>
      <c r="F178">
        <f>Data!K179</f>
        <v>2.3199999999999998</v>
      </c>
    </row>
    <row r="179" spans="1:6" x14ac:dyDescent="0.25">
      <c r="A179" s="3">
        <v>44202</v>
      </c>
      <c r="B179">
        <f>Data!G180</f>
        <v>-0.86</v>
      </c>
      <c r="C179">
        <f>Data!H180</f>
        <v>3.42</v>
      </c>
      <c r="D179">
        <f>Data!I180</f>
        <v>-1.72</v>
      </c>
      <c r="E179">
        <f>Data!J180</f>
        <v>3.05</v>
      </c>
      <c r="F179">
        <f>Data!K180</f>
        <v>-0.95</v>
      </c>
    </row>
    <row r="180" spans="1:6" x14ac:dyDescent="0.25">
      <c r="A180" s="3">
        <v>44203</v>
      </c>
      <c r="B180">
        <f>Data!G181</f>
        <v>0.52</v>
      </c>
      <c r="C180">
        <f>Data!H181</f>
        <v>-0.22</v>
      </c>
      <c r="D180">
        <f>Data!I181</f>
        <v>2.7</v>
      </c>
      <c r="E180">
        <f>Data!J181</f>
        <v>1.47</v>
      </c>
      <c r="F180">
        <f>Data!K181</f>
        <v>0.78</v>
      </c>
    </row>
    <row r="181" spans="1:6" x14ac:dyDescent="0.25">
      <c r="A181" s="3">
        <v>44204</v>
      </c>
      <c r="B181">
        <f>Data!G182</f>
        <v>0.19</v>
      </c>
      <c r="C181">
        <f>Data!H182</f>
        <v>1.22</v>
      </c>
      <c r="D181">
        <f>Data!I182</f>
        <v>0.65</v>
      </c>
      <c r="E181">
        <f>Data!J182</f>
        <v>-0.12</v>
      </c>
      <c r="F181">
        <f>Data!K182</f>
        <v>2.02</v>
      </c>
    </row>
    <row r="182" spans="1:6" x14ac:dyDescent="0.25">
      <c r="A182" s="3">
        <v>44207</v>
      </c>
      <c r="B182">
        <f>Data!G183</f>
        <v>1.72</v>
      </c>
      <c r="C182">
        <f>Data!H183</f>
        <v>0.34</v>
      </c>
      <c r="D182">
        <f>Data!I183</f>
        <v>-0.83</v>
      </c>
      <c r="E182">
        <f>Data!J183</f>
        <v>1.57</v>
      </c>
      <c r="F182">
        <f>Data!K183</f>
        <v>-1.1599999999999999</v>
      </c>
    </row>
    <row r="183" spans="1:6" x14ac:dyDescent="0.25">
      <c r="A183" s="3">
        <v>44208</v>
      </c>
      <c r="B183">
        <f>Data!G184</f>
        <v>-1.56</v>
      </c>
      <c r="C183">
        <f>Data!H184</f>
        <v>1.72</v>
      </c>
      <c r="D183">
        <f>Data!I184</f>
        <v>-0.48</v>
      </c>
      <c r="E183">
        <f>Data!J184</f>
        <v>3.49</v>
      </c>
      <c r="F183">
        <f>Data!K184</f>
        <v>1.1000000000000001</v>
      </c>
    </row>
    <row r="184" spans="1:6" x14ac:dyDescent="0.25">
      <c r="A184" s="3">
        <v>44209</v>
      </c>
      <c r="B184">
        <f>Data!G185</f>
        <v>-0.86</v>
      </c>
      <c r="C184">
        <f>Data!H185</f>
        <v>-3.63</v>
      </c>
      <c r="D184">
        <f>Data!I185</f>
        <v>0.64</v>
      </c>
      <c r="E184">
        <f>Data!J185</f>
        <v>-0.78</v>
      </c>
      <c r="F184">
        <f>Data!K185</f>
        <v>0.32</v>
      </c>
    </row>
    <row r="185" spans="1:6" x14ac:dyDescent="0.25">
      <c r="A185" s="3">
        <v>44210</v>
      </c>
      <c r="B185">
        <f>Data!G186</f>
        <v>-0.3</v>
      </c>
      <c r="C185">
        <f>Data!H186</f>
        <v>1.24</v>
      </c>
      <c r="D185">
        <f>Data!I186</f>
        <v>-0.88</v>
      </c>
      <c r="E185">
        <f>Data!J186</f>
        <v>2.96</v>
      </c>
      <c r="F185">
        <f>Data!K186</f>
        <v>0.99</v>
      </c>
    </row>
    <row r="186" spans="1:6" x14ac:dyDescent="0.25">
      <c r="A186" s="3">
        <v>44211</v>
      </c>
      <c r="B186">
        <f>Data!G187</f>
        <v>-0.14000000000000001</v>
      </c>
      <c r="C186">
        <f>Data!H187</f>
        <v>-0.52</v>
      </c>
      <c r="D186">
        <f>Data!I187</f>
        <v>-1.03</v>
      </c>
      <c r="E186">
        <f>Data!J187</f>
        <v>-3.89</v>
      </c>
      <c r="F186">
        <f>Data!K187</f>
        <v>-1.1499999999999999</v>
      </c>
    </row>
    <row r="187" spans="1:6" x14ac:dyDescent="0.25">
      <c r="A187" s="3">
        <v>44215</v>
      </c>
      <c r="B187">
        <f>Data!G188</f>
        <v>0.08</v>
      </c>
      <c r="C187">
        <f>Data!H188</f>
        <v>0.95</v>
      </c>
      <c r="D187">
        <f>Data!I188</f>
        <v>1.3</v>
      </c>
      <c r="E187">
        <f>Data!J188</f>
        <v>2.0099999999999998</v>
      </c>
      <c r="F187">
        <f>Data!K188</f>
        <v>1.81</v>
      </c>
    </row>
    <row r="188" spans="1:6" x14ac:dyDescent="0.25">
      <c r="A188" s="3">
        <v>44216</v>
      </c>
      <c r="B188">
        <f>Data!G189</f>
        <v>-0.63</v>
      </c>
      <c r="C188">
        <f>Data!H189</f>
        <v>2.94</v>
      </c>
      <c r="D188">
        <f>Data!I189</f>
        <v>1.98</v>
      </c>
      <c r="E188">
        <f>Data!J189</f>
        <v>0.37</v>
      </c>
      <c r="F188">
        <f>Data!K189</f>
        <v>1.74</v>
      </c>
    </row>
    <row r="189" spans="1:6" x14ac:dyDescent="0.25">
      <c r="A189" s="3">
        <v>44217</v>
      </c>
      <c r="B189">
        <f>Data!G190</f>
        <v>-0.05</v>
      </c>
      <c r="C189">
        <f>Data!H190</f>
        <v>0.14000000000000001</v>
      </c>
      <c r="D189">
        <f>Data!I190</f>
        <v>1.29</v>
      </c>
      <c r="E189">
        <f>Data!J190</f>
        <v>-3.38</v>
      </c>
      <c r="F189">
        <f>Data!K190</f>
        <v>0.02</v>
      </c>
    </row>
    <row r="190" spans="1:6" x14ac:dyDescent="0.25">
      <c r="A190" s="3">
        <v>44218</v>
      </c>
      <c r="B190">
        <f>Data!G191</f>
        <v>0.19</v>
      </c>
      <c r="C190">
        <f>Data!H191</f>
        <v>3.61</v>
      </c>
      <c r="D190">
        <f>Data!I191</f>
        <v>-0.38</v>
      </c>
      <c r="E190">
        <f>Data!J191</f>
        <v>-0.52</v>
      </c>
      <c r="F190">
        <f>Data!K191</f>
        <v>-0.72</v>
      </c>
    </row>
    <row r="191" spans="1:6" x14ac:dyDescent="0.25">
      <c r="A191" s="3">
        <v>44221</v>
      </c>
      <c r="B191">
        <f>Data!G192</f>
        <v>2</v>
      </c>
      <c r="C191">
        <f>Data!H192</f>
        <v>-0.78</v>
      </c>
      <c r="D191">
        <f>Data!I192</f>
        <v>0.84</v>
      </c>
      <c r="E191">
        <f>Data!J192</f>
        <v>-1.02</v>
      </c>
      <c r="F191">
        <f>Data!K192</f>
        <v>0.5</v>
      </c>
    </row>
    <row r="192" spans="1:6" x14ac:dyDescent="0.25">
      <c r="A192" s="3">
        <v>44222</v>
      </c>
      <c r="B192">
        <f>Data!G193</f>
        <v>0.08</v>
      </c>
      <c r="C192">
        <f>Data!H193</f>
        <v>-3.72</v>
      </c>
      <c r="D192">
        <f>Data!I193</f>
        <v>7.0000000000000007E-2</v>
      </c>
      <c r="E192">
        <f>Data!J193</f>
        <v>-2.14</v>
      </c>
      <c r="F192">
        <f>Data!K193</f>
        <v>-0.63</v>
      </c>
    </row>
    <row r="193" spans="1:6" x14ac:dyDescent="0.25">
      <c r="A193" s="3">
        <v>44223</v>
      </c>
      <c r="B193">
        <f>Data!G194</f>
        <v>-2.87</v>
      </c>
      <c r="C193">
        <f>Data!H194</f>
        <v>-0.32</v>
      </c>
      <c r="D193">
        <f>Data!I194</f>
        <v>-1.89</v>
      </c>
      <c r="E193">
        <f>Data!J194</f>
        <v>-1.35</v>
      </c>
      <c r="F193">
        <f>Data!K194</f>
        <v>-2.54</v>
      </c>
    </row>
    <row r="194" spans="1:6" x14ac:dyDescent="0.25">
      <c r="A194" s="3">
        <v>44224</v>
      </c>
      <c r="B194">
        <f>Data!G195</f>
        <v>-1.05</v>
      </c>
      <c r="C194">
        <f>Data!H195</f>
        <v>1</v>
      </c>
      <c r="D194">
        <f>Data!I195</f>
        <v>0.41</v>
      </c>
      <c r="E194">
        <f>Data!J195</f>
        <v>1.17</v>
      </c>
      <c r="F194">
        <f>Data!K195</f>
        <v>0.48</v>
      </c>
    </row>
    <row r="195" spans="1:6" x14ac:dyDescent="0.25">
      <c r="A195" s="3">
        <v>44225</v>
      </c>
      <c r="B195">
        <f>Data!G196</f>
        <v>0.11</v>
      </c>
      <c r="C195">
        <f>Data!H196</f>
        <v>-4.93</v>
      </c>
      <c r="D195">
        <f>Data!I196</f>
        <v>-2.36</v>
      </c>
      <c r="E195">
        <f>Data!J196</f>
        <v>-3.32</v>
      </c>
      <c r="F195">
        <f>Data!K196</f>
        <v>-2.14</v>
      </c>
    </row>
    <row r="196" spans="1:6" x14ac:dyDescent="0.25">
      <c r="A196" s="3">
        <v>44228</v>
      </c>
      <c r="B196">
        <f>Data!G197</f>
        <v>-0.28000000000000003</v>
      </c>
      <c r="C196">
        <f>Data!H197</f>
        <v>3.43</v>
      </c>
      <c r="D196">
        <f>Data!I197</f>
        <v>2.5099999999999998</v>
      </c>
      <c r="E196">
        <f>Data!J197</f>
        <v>0.71</v>
      </c>
      <c r="F196">
        <f>Data!K197</f>
        <v>2.5299999999999998</v>
      </c>
    </row>
    <row r="197" spans="1:6" x14ac:dyDescent="0.25">
      <c r="A197" s="3">
        <v>44229</v>
      </c>
      <c r="B197">
        <f>Data!G198</f>
        <v>-2.2599999999999998</v>
      </c>
      <c r="C197">
        <f>Data!H198</f>
        <v>0.77</v>
      </c>
      <c r="D197">
        <f>Data!I198</f>
        <v>1.35</v>
      </c>
      <c r="E197">
        <f>Data!J198</f>
        <v>1.0900000000000001</v>
      </c>
      <c r="F197">
        <f>Data!K198</f>
        <v>1.57</v>
      </c>
    </row>
    <row r="198" spans="1:6" x14ac:dyDescent="0.25">
      <c r="A198" s="3">
        <v>44230</v>
      </c>
      <c r="B198">
        <f>Data!G199</f>
        <v>-0.43</v>
      </c>
      <c r="C198">
        <f>Data!H199</f>
        <v>-1.56</v>
      </c>
      <c r="D198">
        <f>Data!I199</f>
        <v>-0.34</v>
      </c>
      <c r="E198">
        <f>Data!J199</f>
        <v>4.2699999999999996</v>
      </c>
      <c r="F198">
        <f>Data!K199</f>
        <v>0.37</v>
      </c>
    </row>
    <row r="199" spans="1:6" x14ac:dyDescent="0.25">
      <c r="A199" s="3">
        <v>44231</v>
      </c>
      <c r="B199">
        <f>Data!G200</f>
        <v>0.14000000000000001</v>
      </c>
      <c r="C199">
        <f>Data!H200</f>
        <v>2.1800000000000002</v>
      </c>
      <c r="D199">
        <f>Data!I200</f>
        <v>1.6</v>
      </c>
      <c r="E199">
        <f>Data!J200</f>
        <v>1.1000000000000001</v>
      </c>
      <c r="F199">
        <f>Data!K200</f>
        <v>0.15</v>
      </c>
    </row>
    <row r="200" spans="1:6" x14ac:dyDescent="0.25">
      <c r="A200" s="3">
        <v>44232</v>
      </c>
      <c r="B200">
        <f>Data!G201</f>
        <v>0.09</v>
      </c>
      <c r="C200">
        <f>Data!H201</f>
        <v>0.65</v>
      </c>
      <c r="D200">
        <f>Data!I201</f>
        <v>-0.22</v>
      </c>
      <c r="E200">
        <f>Data!J201</f>
        <v>0.85</v>
      </c>
      <c r="F200">
        <f>Data!K201</f>
        <v>0.74</v>
      </c>
    </row>
    <row r="201" spans="1:6" x14ac:dyDescent="0.25">
      <c r="A201" s="3">
        <v>44235</v>
      </c>
      <c r="B201">
        <f>Data!G202</f>
        <v>-0.28999999999999998</v>
      </c>
      <c r="C201">
        <f>Data!H202</f>
        <v>1.59</v>
      </c>
      <c r="D201">
        <f>Data!I202</f>
        <v>1.05</v>
      </c>
      <c r="E201">
        <f>Data!J202</f>
        <v>4.18</v>
      </c>
      <c r="F201">
        <f>Data!K202</f>
        <v>0.51</v>
      </c>
    </row>
    <row r="202" spans="1:6" x14ac:dyDescent="0.25">
      <c r="A202" s="3">
        <v>44236</v>
      </c>
      <c r="B202">
        <f>Data!G203</f>
        <v>0.43</v>
      </c>
      <c r="C202">
        <f>Data!H203</f>
        <v>-0.56999999999999995</v>
      </c>
      <c r="D202">
        <f>Data!I203</f>
        <v>-0.12</v>
      </c>
      <c r="E202">
        <f>Data!J203</f>
        <v>-1.06</v>
      </c>
      <c r="F202">
        <f>Data!K203</f>
        <v>1.1100000000000001</v>
      </c>
    </row>
    <row r="203" spans="1:6" x14ac:dyDescent="0.25">
      <c r="A203" s="3">
        <v>44237</v>
      </c>
      <c r="B203">
        <f>Data!G204</f>
        <v>-0.66</v>
      </c>
      <c r="C203">
        <f>Data!H204</f>
        <v>-0.96</v>
      </c>
      <c r="D203">
        <f>Data!I204</f>
        <v>-0.15</v>
      </c>
      <c r="E203">
        <f>Data!J204</f>
        <v>1.91</v>
      </c>
      <c r="F203">
        <f>Data!K204</f>
        <v>0.22</v>
      </c>
    </row>
    <row r="204" spans="1:6" x14ac:dyDescent="0.25">
      <c r="A204" s="3">
        <v>44238</v>
      </c>
      <c r="B204">
        <f>Data!G205</f>
        <v>-0.89</v>
      </c>
      <c r="C204">
        <f>Data!H205</f>
        <v>1.57</v>
      </c>
      <c r="D204">
        <f>Data!I205</f>
        <v>1.1000000000000001</v>
      </c>
      <c r="E204">
        <f>Data!J205</f>
        <v>-1.54</v>
      </c>
      <c r="F204">
        <f>Data!K205</f>
        <v>1.04</v>
      </c>
    </row>
    <row r="205" spans="1:6" x14ac:dyDescent="0.25">
      <c r="A205" s="3">
        <v>44239</v>
      </c>
      <c r="B205">
        <f>Data!G206</f>
        <v>0.84</v>
      </c>
      <c r="C205">
        <f>Data!H206</f>
        <v>-0.65</v>
      </c>
      <c r="D205">
        <f>Data!I206</f>
        <v>0.51</v>
      </c>
      <c r="E205">
        <f>Data!J206</f>
        <v>1.48</v>
      </c>
      <c r="F205">
        <f>Data!K206</f>
        <v>0.18</v>
      </c>
    </row>
    <row r="206" spans="1:6" x14ac:dyDescent="0.25">
      <c r="A206" s="3">
        <v>44243</v>
      </c>
      <c r="B206">
        <f>Data!G207</f>
        <v>-0.09</v>
      </c>
      <c r="C206">
        <f>Data!H207</f>
        <v>-0.55000000000000004</v>
      </c>
      <c r="D206">
        <f>Data!I207</f>
        <v>-0.32</v>
      </c>
      <c r="E206">
        <f>Data!J207</f>
        <v>2.5099999999999998</v>
      </c>
      <c r="F206">
        <f>Data!K207</f>
        <v>0.28000000000000003</v>
      </c>
    </row>
    <row r="207" spans="1:6" x14ac:dyDescent="0.25">
      <c r="A207" s="3">
        <v>44244</v>
      </c>
      <c r="B207">
        <f>Data!G208</f>
        <v>0.57999999999999996</v>
      </c>
      <c r="C207">
        <f>Data!H208</f>
        <v>-2.2200000000000002</v>
      </c>
      <c r="D207">
        <f>Data!I208</f>
        <v>-0.88</v>
      </c>
      <c r="E207">
        <f>Data!J208</f>
        <v>1.49</v>
      </c>
      <c r="F207">
        <f>Data!K208</f>
        <v>0.25</v>
      </c>
    </row>
    <row r="208" spans="1:6" x14ac:dyDescent="0.25">
      <c r="A208" s="3">
        <v>44245</v>
      </c>
      <c r="B208">
        <f>Data!G209</f>
        <v>-0.95</v>
      </c>
      <c r="C208">
        <f>Data!H209</f>
        <v>-0.55000000000000004</v>
      </c>
      <c r="D208">
        <f>Data!I209</f>
        <v>-0.49</v>
      </c>
      <c r="E208">
        <f>Data!J209</f>
        <v>-2.2599999999999998</v>
      </c>
      <c r="F208">
        <f>Data!K209</f>
        <v>-1.29</v>
      </c>
    </row>
    <row r="209" spans="1:6" x14ac:dyDescent="0.25">
      <c r="A209" s="3">
        <v>44246</v>
      </c>
      <c r="B209">
        <f>Data!G210</f>
        <v>-0.35</v>
      </c>
      <c r="C209">
        <f>Data!H210</f>
        <v>4.2</v>
      </c>
      <c r="D209">
        <f>Data!I210</f>
        <v>-0.15</v>
      </c>
      <c r="E209">
        <f>Data!J210</f>
        <v>1.67</v>
      </c>
      <c r="F209">
        <f>Data!K210</f>
        <v>0.54</v>
      </c>
    </row>
    <row r="210" spans="1:6" x14ac:dyDescent="0.25">
      <c r="A210" s="3">
        <v>44249</v>
      </c>
      <c r="B210">
        <f>Data!G211</f>
        <v>-0.52</v>
      </c>
      <c r="C210">
        <f>Data!H211</f>
        <v>6.14</v>
      </c>
      <c r="D210">
        <f>Data!I211</f>
        <v>-2.21</v>
      </c>
      <c r="E210">
        <f>Data!J211</f>
        <v>3.46</v>
      </c>
      <c r="F210">
        <f>Data!K211</f>
        <v>-2.84</v>
      </c>
    </row>
    <row r="211" spans="1:6" x14ac:dyDescent="0.25">
      <c r="A211" s="3">
        <v>44250</v>
      </c>
      <c r="B211">
        <f>Data!G212</f>
        <v>-1.02</v>
      </c>
      <c r="C211">
        <f>Data!H212</f>
        <v>3.3</v>
      </c>
      <c r="D211">
        <f>Data!I212</f>
        <v>-0.28000000000000003</v>
      </c>
      <c r="E211">
        <f>Data!J212</f>
        <v>1.65</v>
      </c>
      <c r="F211">
        <f>Data!K212</f>
        <v>0.56999999999999995</v>
      </c>
    </row>
    <row r="212" spans="1:6" x14ac:dyDescent="0.25">
      <c r="A212" s="3">
        <v>44251</v>
      </c>
      <c r="B212">
        <f>Data!G213</f>
        <v>-0.47</v>
      </c>
      <c r="C212">
        <f>Data!H213</f>
        <v>1.35</v>
      </c>
      <c r="D212">
        <f>Data!I213</f>
        <v>1.53</v>
      </c>
      <c r="E212">
        <f>Data!J213</f>
        <v>3.54</v>
      </c>
      <c r="F212">
        <f>Data!K213</f>
        <v>-0.64</v>
      </c>
    </row>
    <row r="213" spans="1:6" x14ac:dyDescent="0.25">
      <c r="A213" s="3">
        <v>44252</v>
      </c>
      <c r="B213">
        <f>Data!G214</f>
        <v>0.21</v>
      </c>
      <c r="C213">
        <f>Data!H214</f>
        <v>-1.68</v>
      </c>
      <c r="D213">
        <f>Data!I214</f>
        <v>-3.5</v>
      </c>
      <c r="E213">
        <f>Data!J214</f>
        <v>-1.93</v>
      </c>
      <c r="F213">
        <f>Data!K214</f>
        <v>-2.17</v>
      </c>
    </row>
    <row r="214" spans="1:6" x14ac:dyDescent="0.25">
      <c r="A214" s="3">
        <v>44253</v>
      </c>
      <c r="B214">
        <f>Data!G215</f>
        <v>-0.98</v>
      </c>
      <c r="C214">
        <f>Data!H215</f>
        <v>1.48</v>
      </c>
      <c r="D214">
        <f>Data!I215</f>
        <v>0.53</v>
      </c>
      <c r="E214">
        <f>Data!J215</f>
        <v>-2.37</v>
      </c>
      <c r="F214">
        <f>Data!K215</f>
        <v>-1.43</v>
      </c>
    </row>
    <row r="215" spans="1:6" x14ac:dyDescent="0.25">
      <c r="A215" s="3">
        <v>44256</v>
      </c>
      <c r="B215">
        <f>Data!G216</f>
        <v>0.6</v>
      </c>
      <c r="C215">
        <f>Data!H216</f>
        <v>2.84</v>
      </c>
      <c r="D215">
        <f>Data!I216</f>
        <v>3.22</v>
      </c>
      <c r="E215">
        <f>Data!J216</f>
        <v>2.6</v>
      </c>
      <c r="F215">
        <f>Data!K216</f>
        <v>2.74</v>
      </c>
    </row>
    <row r="216" spans="1:6" x14ac:dyDescent="0.25">
      <c r="A216" s="3">
        <v>44257</v>
      </c>
      <c r="B216">
        <f>Data!G217</f>
        <v>-0.53</v>
      </c>
      <c r="C216">
        <f>Data!H217</f>
        <v>-0.37</v>
      </c>
      <c r="D216">
        <f>Data!I217</f>
        <v>-1.59</v>
      </c>
      <c r="E216">
        <f>Data!J217</f>
        <v>-0.55000000000000004</v>
      </c>
      <c r="F216">
        <f>Data!K217</f>
        <v>-0.95</v>
      </c>
    </row>
    <row r="217" spans="1:6" x14ac:dyDescent="0.25">
      <c r="A217" s="3">
        <v>44258</v>
      </c>
      <c r="B217">
        <f>Data!G218</f>
        <v>2.63</v>
      </c>
      <c r="C217">
        <f>Data!H218</f>
        <v>1.98</v>
      </c>
      <c r="D217">
        <f>Data!I218</f>
        <v>-2.52</v>
      </c>
      <c r="E217">
        <f>Data!J218</f>
        <v>1.47</v>
      </c>
      <c r="F217">
        <f>Data!K218</f>
        <v>-7.0000000000000007E-2</v>
      </c>
    </row>
    <row r="218" spans="1:6" x14ac:dyDescent="0.25">
      <c r="A218" s="3">
        <v>44259</v>
      </c>
      <c r="B218">
        <f>Data!G219</f>
        <v>-0.55000000000000004</v>
      </c>
      <c r="C218">
        <f>Data!H219</f>
        <v>-4.3</v>
      </c>
      <c r="D218">
        <f>Data!I219</f>
        <v>-2.21</v>
      </c>
      <c r="E218">
        <f>Data!J219</f>
        <v>2.39</v>
      </c>
      <c r="F218">
        <f>Data!K219</f>
        <v>-2.15</v>
      </c>
    </row>
    <row r="219" spans="1:6" x14ac:dyDescent="0.25">
      <c r="A219" s="3">
        <v>44260</v>
      </c>
      <c r="B219">
        <f>Data!G220</f>
        <v>0.56000000000000005</v>
      </c>
      <c r="C219">
        <f>Data!H220</f>
        <v>1.85</v>
      </c>
      <c r="D219">
        <f>Data!I220</f>
        <v>1.89</v>
      </c>
      <c r="E219">
        <f>Data!J220</f>
        <v>3.74</v>
      </c>
      <c r="F219">
        <f>Data!K220</f>
        <v>0.71</v>
      </c>
    </row>
    <row r="220" spans="1:6" x14ac:dyDescent="0.25">
      <c r="A220" s="3">
        <v>44263</v>
      </c>
      <c r="B220">
        <f>Data!G221</f>
        <v>-0.12</v>
      </c>
      <c r="C220">
        <f>Data!H221</f>
        <v>0.06</v>
      </c>
      <c r="D220">
        <f>Data!I221</f>
        <v>-2.42</v>
      </c>
      <c r="E220">
        <f>Data!J221</f>
        <v>0.19</v>
      </c>
      <c r="F220">
        <f>Data!K221</f>
        <v>-2.6</v>
      </c>
    </row>
    <row r="221" spans="1:6" x14ac:dyDescent="0.25">
      <c r="A221" s="3">
        <v>44264</v>
      </c>
      <c r="B221">
        <f>Data!G222</f>
        <v>0.28999999999999998</v>
      </c>
      <c r="C221">
        <f>Data!H222</f>
        <v>-0.98</v>
      </c>
      <c r="D221">
        <f>Data!I222</f>
        <v>3.4</v>
      </c>
      <c r="E221">
        <f>Data!J222</f>
        <v>-1.75</v>
      </c>
      <c r="F221">
        <f>Data!K222</f>
        <v>2.17</v>
      </c>
    </row>
    <row r="222" spans="1:6" x14ac:dyDescent="0.25">
      <c r="A222" s="3">
        <v>44265</v>
      </c>
      <c r="B222">
        <f>Data!G223</f>
        <v>1.39</v>
      </c>
      <c r="C222">
        <f>Data!H223</f>
        <v>-0.84</v>
      </c>
      <c r="D222">
        <f>Data!I223</f>
        <v>-0.4</v>
      </c>
      <c r="E222">
        <f>Data!J223</f>
        <v>2.5299999999999998</v>
      </c>
      <c r="F222">
        <f>Data!K223</f>
        <v>-0.17</v>
      </c>
    </row>
    <row r="223" spans="1:6" x14ac:dyDescent="0.25">
      <c r="A223" s="3">
        <v>44266</v>
      </c>
      <c r="B223">
        <f>Data!G224</f>
        <v>-0.63</v>
      </c>
      <c r="C223">
        <f>Data!H224</f>
        <v>0.67</v>
      </c>
      <c r="D223">
        <f>Data!I224</f>
        <v>2.14</v>
      </c>
      <c r="E223">
        <f>Data!J224</f>
        <v>0.04</v>
      </c>
      <c r="F223">
        <f>Data!K224</f>
        <v>3</v>
      </c>
    </row>
    <row r="224" spans="1:6" x14ac:dyDescent="0.25">
      <c r="A224" s="3">
        <v>44267</v>
      </c>
      <c r="B224">
        <f>Data!G225</f>
        <v>0.66</v>
      </c>
      <c r="C224">
        <f>Data!H225</f>
        <v>0.31</v>
      </c>
      <c r="D224">
        <f>Data!I225</f>
        <v>-0.72</v>
      </c>
      <c r="E224">
        <f>Data!J225</f>
        <v>0.21</v>
      </c>
      <c r="F224">
        <f>Data!K225</f>
        <v>-1.77</v>
      </c>
    </row>
    <row r="225" spans="1:6" x14ac:dyDescent="0.25">
      <c r="A225" s="3">
        <v>44270</v>
      </c>
      <c r="B225">
        <f>Data!G226</f>
        <v>1.35</v>
      </c>
      <c r="C225">
        <f>Data!H226</f>
        <v>2.46</v>
      </c>
      <c r="D225">
        <f>Data!I226</f>
        <v>1.07</v>
      </c>
      <c r="E225">
        <f>Data!J226</f>
        <v>-1.1399999999999999</v>
      </c>
      <c r="F225">
        <f>Data!K226</f>
        <v>-0.06</v>
      </c>
    </row>
    <row r="226" spans="1:6" x14ac:dyDescent="0.25">
      <c r="A226" s="3">
        <v>44271</v>
      </c>
      <c r="B226">
        <f>Data!G227</f>
        <v>1.19</v>
      </c>
      <c r="C226">
        <f>Data!H227</f>
        <v>-2.13</v>
      </c>
      <c r="D226">
        <f>Data!I227</f>
        <v>0.75</v>
      </c>
      <c r="E226">
        <f>Data!J227</f>
        <v>-2.85</v>
      </c>
      <c r="F226">
        <f>Data!K227</f>
        <v>0.44</v>
      </c>
    </row>
    <row r="227" spans="1:6" x14ac:dyDescent="0.25">
      <c r="A227" s="3">
        <v>44272</v>
      </c>
      <c r="B227">
        <f>Data!G228</f>
        <v>-0.11</v>
      </c>
      <c r="C227">
        <f>Data!H228</f>
        <v>1.88</v>
      </c>
      <c r="D227">
        <f>Data!I228</f>
        <v>-0.08</v>
      </c>
      <c r="E227">
        <f>Data!J228</f>
        <v>0.78</v>
      </c>
      <c r="F227">
        <f>Data!K228</f>
        <v>0.08</v>
      </c>
    </row>
    <row r="228" spans="1:6" x14ac:dyDescent="0.25">
      <c r="A228" s="3">
        <v>44273</v>
      </c>
      <c r="B228">
        <f>Data!G229</f>
        <v>-0.06</v>
      </c>
      <c r="C228">
        <f>Data!H229</f>
        <v>-1.02</v>
      </c>
      <c r="D228">
        <f>Data!I229</f>
        <v>-2.77</v>
      </c>
      <c r="E228">
        <f>Data!J229</f>
        <v>-4.49</v>
      </c>
      <c r="F228">
        <f>Data!K229</f>
        <v>-1.54</v>
      </c>
    </row>
    <row r="229" spans="1:6" x14ac:dyDescent="0.25">
      <c r="A229" s="3">
        <v>44274</v>
      </c>
      <c r="B229">
        <f>Data!G230</f>
        <v>-0.67</v>
      </c>
      <c r="C229">
        <f>Data!H230</f>
        <v>-1.55</v>
      </c>
      <c r="D229">
        <f>Data!I230</f>
        <v>-0.3</v>
      </c>
      <c r="E229">
        <f>Data!J230</f>
        <v>0.02</v>
      </c>
      <c r="F229">
        <f>Data!K230</f>
        <v>0.99</v>
      </c>
    </row>
    <row r="230" spans="1:6" x14ac:dyDescent="0.25">
      <c r="A230" s="3">
        <v>44277</v>
      </c>
      <c r="B230">
        <f>Data!G231</f>
        <v>1.32</v>
      </c>
      <c r="C230">
        <f>Data!H231</f>
        <v>0.22</v>
      </c>
      <c r="D230">
        <f>Data!I231</f>
        <v>1.75</v>
      </c>
      <c r="E230">
        <f>Data!J231</f>
        <v>-2</v>
      </c>
      <c r="F230">
        <f>Data!K231</f>
        <v>-0.34</v>
      </c>
    </row>
    <row r="231" spans="1:6" x14ac:dyDescent="0.25">
      <c r="A231" s="3">
        <v>44278</v>
      </c>
      <c r="B231">
        <f>Data!G232</f>
        <v>-1.78</v>
      </c>
      <c r="C231">
        <f>Data!H232</f>
        <v>-1.57</v>
      </c>
      <c r="D231">
        <f>Data!I232</f>
        <v>-0.62</v>
      </c>
      <c r="E231">
        <f>Data!J232</f>
        <v>-1.46</v>
      </c>
      <c r="F231">
        <f>Data!K232</f>
        <v>-1.63</v>
      </c>
    </row>
    <row r="232" spans="1:6" x14ac:dyDescent="0.25">
      <c r="A232" s="3">
        <v>44279</v>
      </c>
      <c r="B232">
        <f>Data!G233</f>
        <v>0.71</v>
      </c>
      <c r="C232">
        <f>Data!H233</f>
        <v>-1.1499999999999999</v>
      </c>
      <c r="D232">
        <f>Data!I233</f>
        <v>-1.21</v>
      </c>
      <c r="E232">
        <f>Data!J233</f>
        <v>2.5099999999999998</v>
      </c>
      <c r="F232">
        <f>Data!K233</f>
        <v>-2.34</v>
      </c>
    </row>
    <row r="233" spans="1:6" x14ac:dyDescent="0.25">
      <c r="A233" s="3">
        <v>44280</v>
      </c>
      <c r="B233">
        <f>Data!G234</f>
        <v>0.17</v>
      </c>
      <c r="C233">
        <f>Data!H234</f>
        <v>2.61</v>
      </c>
      <c r="D233">
        <f>Data!I234</f>
        <v>-0.06</v>
      </c>
      <c r="E233">
        <f>Data!J234</f>
        <v>0.37</v>
      </c>
      <c r="F233">
        <f>Data!K234</f>
        <v>0.16</v>
      </c>
    </row>
    <row r="234" spans="1:6" x14ac:dyDescent="0.25">
      <c r="A234" s="3">
        <v>44281</v>
      </c>
      <c r="B234">
        <f>Data!G235</f>
        <v>1.63</v>
      </c>
      <c r="C234">
        <f>Data!H235</f>
        <v>3.4</v>
      </c>
      <c r="D234">
        <f>Data!I235</f>
        <v>2.54</v>
      </c>
      <c r="E234">
        <f>Data!J235</f>
        <v>2.48</v>
      </c>
      <c r="F234">
        <f>Data!K235</f>
        <v>2.4900000000000002</v>
      </c>
    </row>
    <row r="235" spans="1:6" x14ac:dyDescent="0.25">
      <c r="A235" s="3">
        <v>44284</v>
      </c>
      <c r="B235">
        <f>Data!G236</f>
        <v>1.02</v>
      </c>
      <c r="C235">
        <f>Data!H236</f>
        <v>-1.84</v>
      </c>
      <c r="D235">
        <f>Data!I236</f>
        <v>-0.52</v>
      </c>
      <c r="E235">
        <f>Data!J236</f>
        <v>-1.19</v>
      </c>
      <c r="F235">
        <f>Data!K236</f>
        <v>-0.56000000000000005</v>
      </c>
    </row>
    <row r="236" spans="1:6" x14ac:dyDescent="0.25">
      <c r="A236" s="3">
        <v>44285</v>
      </c>
      <c r="B236">
        <f>Data!G237</f>
        <v>-1.39</v>
      </c>
      <c r="C236">
        <f>Data!H237</f>
        <v>0.78</v>
      </c>
      <c r="D236">
        <f>Data!I237</f>
        <v>-0.95</v>
      </c>
      <c r="E236">
        <f>Data!J237</f>
        <v>-0.86</v>
      </c>
      <c r="F236">
        <f>Data!K237</f>
        <v>0.41</v>
      </c>
    </row>
    <row r="237" spans="1:6" x14ac:dyDescent="0.25">
      <c r="A237" s="3">
        <v>44286</v>
      </c>
      <c r="B237">
        <f>Data!G238</f>
        <v>0.33</v>
      </c>
      <c r="C237">
        <f>Data!H238</f>
        <v>-0.05</v>
      </c>
      <c r="D237">
        <f>Data!I238</f>
        <v>1.59</v>
      </c>
      <c r="E237">
        <f>Data!J238</f>
        <v>-0.69</v>
      </c>
      <c r="F237">
        <f>Data!K238</f>
        <v>0.44</v>
      </c>
    </row>
    <row r="238" spans="1:6" x14ac:dyDescent="0.25">
      <c r="A238" s="3">
        <v>44287</v>
      </c>
      <c r="B238">
        <f>Data!G239</f>
        <v>0.19</v>
      </c>
      <c r="C238">
        <f>Data!H239</f>
        <v>3.06</v>
      </c>
      <c r="D238">
        <f>Data!I239</f>
        <v>2.0099999999999998</v>
      </c>
      <c r="E238">
        <f>Data!J239</f>
        <v>2.5499999999999998</v>
      </c>
      <c r="F238">
        <f>Data!K239</f>
        <v>0.9</v>
      </c>
    </row>
    <row r="239" spans="1:6" x14ac:dyDescent="0.25">
      <c r="A239" s="3">
        <v>44291</v>
      </c>
      <c r="B239">
        <f>Data!G240</f>
        <v>-0.06</v>
      </c>
      <c r="C239">
        <f>Data!H240</f>
        <v>0.7</v>
      </c>
      <c r="D239">
        <f>Data!I240</f>
        <v>2.0699999999999998</v>
      </c>
      <c r="E239">
        <f>Data!J240</f>
        <v>-2.39</v>
      </c>
      <c r="F239">
        <f>Data!K240</f>
        <v>0.21</v>
      </c>
    </row>
    <row r="240" spans="1:6" x14ac:dyDescent="0.25">
      <c r="A240" s="3">
        <v>44292</v>
      </c>
      <c r="B240">
        <f>Data!G241</f>
        <v>-0.63</v>
      </c>
      <c r="C240">
        <f>Data!H241</f>
        <v>-1.82</v>
      </c>
      <c r="D240">
        <f>Data!I241</f>
        <v>-0.43</v>
      </c>
      <c r="E240">
        <f>Data!J241</f>
        <v>-0.26</v>
      </c>
      <c r="F240">
        <f>Data!K241</f>
        <v>0.48</v>
      </c>
    </row>
    <row r="241" spans="1:6" x14ac:dyDescent="0.25">
      <c r="A241" s="3">
        <v>44293</v>
      </c>
      <c r="B241">
        <f>Data!G242</f>
        <v>-0.39</v>
      </c>
      <c r="C241">
        <f>Data!H242</f>
        <v>-0.96</v>
      </c>
      <c r="D241">
        <f>Data!I242</f>
        <v>0.53</v>
      </c>
      <c r="E241">
        <f>Data!J242</f>
        <v>0.35</v>
      </c>
      <c r="F241">
        <f>Data!K242</f>
        <v>-1.46</v>
      </c>
    </row>
    <row r="242" spans="1:6" x14ac:dyDescent="0.25">
      <c r="A242" s="3">
        <v>44294</v>
      </c>
      <c r="B242">
        <f>Data!G243</f>
        <v>0.14000000000000001</v>
      </c>
      <c r="C242">
        <f>Data!H243</f>
        <v>0.85</v>
      </c>
      <c r="D242">
        <f>Data!I243</f>
        <v>1.44</v>
      </c>
      <c r="E242">
        <f>Data!J243</f>
        <v>-1.3</v>
      </c>
      <c r="F242">
        <f>Data!K243</f>
        <v>1.04</v>
      </c>
    </row>
    <row r="243" spans="1:6" x14ac:dyDescent="0.25">
      <c r="A243" s="3">
        <v>44295</v>
      </c>
      <c r="B243">
        <f>Data!G244</f>
        <v>1.78</v>
      </c>
      <c r="C243">
        <f>Data!H244</f>
        <v>0.6</v>
      </c>
      <c r="D243">
        <f>Data!I244</f>
        <v>0.96</v>
      </c>
      <c r="E243">
        <f>Data!J244</f>
        <v>-0.66</v>
      </c>
      <c r="F243">
        <f>Data!K244</f>
        <v>-0.85</v>
      </c>
    </row>
    <row r="244" spans="1:6" x14ac:dyDescent="0.25">
      <c r="A244" s="3">
        <v>44298</v>
      </c>
      <c r="B244">
        <f>Data!G245</f>
        <v>1.01</v>
      </c>
      <c r="C244">
        <f>Data!H245</f>
        <v>-0.71</v>
      </c>
      <c r="D244">
        <f>Data!I245</f>
        <v>-0.48</v>
      </c>
      <c r="E244">
        <f>Data!J245</f>
        <v>-0.79</v>
      </c>
      <c r="F244">
        <f>Data!K245</f>
        <v>-0.65</v>
      </c>
    </row>
    <row r="245" spans="1:6" x14ac:dyDescent="0.25">
      <c r="A245" s="3">
        <v>44299</v>
      </c>
      <c r="B245">
        <f>Data!G246</f>
        <v>0.51</v>
      </c>
      <c r="C245">
        <f>Data!H246</f>
        <v>-1.56</v>
      </c>
      <c r="D245">
        <f>Data!I246</f>
        <v>0.94</v>
      </c>
      <c r="E245">
        <f>Data!J246</f>
        <v>0.1</v>
      </c>
      <c r="F245">
        <f>Data!K246</f>
        <v>0.02</v>
      </c>
    </row>
    <row r="246" spans="1:6" x14ac:dyDescent="0.25">
      <c r="A246" s="3">
        <v>44300</v>
      </c>
      <c r="B246">
        <f>Data!G247</f>
        <v>0.03</v>
      </c>
      <c r="C246">
        <f>Data!H247</f>
        <v>0.25</v>
      </c>
      <c r="D246">
        <f>Data!I247</f>
        <v>-1.06</v>
      </c>
      <c r="E246">
        <f>Data!J247</f>
        <v>2.78</v>
      </c>
      <c r="F246">
        <f>Data!K247</f>
        <v>0.54</v>
      </c>
    </row>
    <row r="247" spans="1:6" x14ac:dyDescent="0.25">
      <c r="A247" s="3">
        <v>44301</v>
      </c>
      <c r="B247">
        <f>Data!G248</f>
        <v>1.1599999999999999</v>
      </c>
      <c r="C247">
        <f>Data!H248</f>
        <v>0.52</v>
      </c>
      <c r="D247">
        <f>Data!I248</f>
        <v>1.72</v>
      </c>
      <c r="E247">
        <f>Data!J248</f>
        <v>-0.81</v>
      </c>
      <c r="F247">
        <f>Data!K248</f>
        <v>0.88</v>
      </c>
    </row>
    <row r="248" spans="1:6" x14ac:dyDescent="0.25">
      <c r="A248" s="3">
        <v>44302</v>
      </c>
      <c r="B248">
        <f>Data!G249</f>
        <v>2.58</v>
      </c>
      <c r="C248">
        <f>Data!H249</f>
        <v>-0.76</v>
      </c>
      <c r="D248">
        <f>Data!I249</f>
        <v>-0.02</v>
      </c>
      <c r="E248">
        <f>Data!J249</f>
        <v>-0.8</v>
      </c>
      <c r="F248">
        <f>Data!K249</f>
        <v>0.32</v>
      </c>
    </row>
    <row r="249" spans="1:6" x14ac:dyDescent="0.25">
      <c r="A249" s="3">
        <v>44305</v>
      </c>
      <c r="B249">
        <f>Data!G250</f>
        <v>0.93</v>
      </c>
      <c r="C249">
        <f>Data!H250</f>
        <v>0.09</v>
      </c>
      <c r="D249">
        <f>Data!I250</f>
        <v>-0.83</v>
      </c>
      <c r="E249">
        <f>Data!J250</f>
        <v>-0.1</v>
      </c>
      <c r="F249">
        <f>Data!K250</f>
        <v>-0.21</v>
      </c>
    </row>
    <row r="250" spans="1:6" x14ac:dyDescent="0.25">
      <c r="A250" s="3">
        <v>44306</v>
      </c>
      <c r="B250">
        <f>Data!G251</f>
        <v>0.26</v>
      </c>
      <c r="C250">
        <f>Data!H251</f>
        <v>-1.65</v>
      </c>
      <c r="D250">
        <f>Data!I251</f>
        <v>-0.89</v>
      </c>
      <c r="E250">
        <f>Data!J251</f>
        <v>-2.65</v>
      </c>
      <c r="F250">
        <f>Data!K251</f>
        <v>-0.76</v>
      </c>
    </row>
    <row r="251" spans="1:6" x14ac:dyDescent="0.25">
      <c r="A251" s="3">
        <v>44307</v>
      </c>
      <c r="B251">
        <f>Data!G252</f>
        <v>1.28</v>
      </c>
      <c r="C251">
        <f>Data!H252</f>
        <v>0.69</v>
      </c>
      <c r="D251">
        <f>Data!I252</f>
        <v>1.01</v>
      </c>
      <c r="E251">
        <f>Data!J252</f>
        <v>1.27</v>
      </c>
      <c r="F251">
        <f>Data!K252</f>
        <v>0.78</v>
      </c>
    </row>
    <row r="252" spans="1:6" x14ac:dyDescent="0.25">
      <c r="A252" s="3">
        <v>44308</v>
      </c>
      <c r="B252">
        <f>Data!G253</f>
        <v>-2.25</v>
      </c>
      <c r="C252">
        <f>Data!H253</f>
        <v>-0.79</v>
      </c>
      <c r="D252">
        <f>Data!I253</f>
        <v>-1.17</v>
      </c>
      <c r="E252">
        <f>Data!J253</f>
        <v>-1.17</v>
      </c>
      <c r="F252">
        <f>Data!K253</f>
        <v>-0.17</v>
      </c>
    </row>
    <row r="253" spans="1:6" x14ac:dyDescent="0.25">
      <c r="A253" s="3">
        <v>44309</v>
      </c>
      <c r="B253">
        <f>Data!G254</f>
        <v>0.05</v>
      </c>
      <c r="C253">
        <f>Data!H254</f>
        <v>1.1499999999999999</v>
      </c>
      <c r="D253">
        <f>Data!I254</f>
        <v>1.49</v>
      </c>
      <c r="E253">
        <f>Data!J254</f>
        <v>0.91</v>
      </c>
      <c r="F253">
        <f>Data!K254</f>
        <v>1.37</v>
      </c>
    </row>
    <row r="254" spans="1:6" x14ac:dyDescent="0.25">
      <c r="A254" s="3">
        <v>44312</v>
      </c>
      <c r="B254">
        <f>Data!G255</f>
        <v>0.05</v>
      </c>
      <c r="C254">
        <f>Data!H255</f>
        <v>0.51</v>
      </c>
      <c r="D254">
        <f>Data!I255</f>
        <v>0.51</v>
      </c>
      <c r="E254">
        <f>Data!J255</f>
        <v>0.67</v>
      </c>
      <c r="F254">
        <f>Data!K255</f>
        <v>0.13</v>
      </c>
    </row>
    <row r="255" spans="1:6" x14ac:dyDescent="0.25">
      <c r="A255" s="3">
        <v>44313</v>
      </c>
      <c r="B255">
        <f>Data!G256</f>
        <v>-0.59</v>
      </c>
      <c r="C255">
        <f>Data!H256</f>
        <v>1.03</v>
      </c>
      <c r="D255">
        <f>Data!I256</f>
        <v>-0.24</v>
      </c>
      <c r="E255">
        <f>Data!J256</f>
        <v>1.21</v>
      </c>
      <c r="F255">
        <f>Data!K256</f>
        <v>0.15</v>
      </c>
    </row>
    <row r="256" spans="1:6" x14ac:dyDescent="0.25">
      <c r="A256" s="3">
        <v>44314</v>
      </c>
      <c r="B256">
        <f>Data!G257</f>
        <v>0.94</v>
      </c>
      <c r="C256">
        <f>Data!H257</f>
        <v>-1.28</v>
      </c>
      <c r="D256">
        <f>Data!I257</f>
        <v>-0.93</v>
      </c>
      <c r="E256">
        <f>Data!J257</f>
        <v>3.45</v>
      </c>
      <c r="F256">
        <f>Data!K257</f>
        <v>0.8</v>
      </c>
    </row>
    <row r="257" spans="1:6" x14ac:dyDescent="0.25">
      <c r="A257" s="3">
        <v>44315</v>
      </c>
      <c r="B257">
        <f>Data!G258</f>
        <v>-0.54</v>
      </c>
      <c r="C257">
        <f>Data!H258</f>
        <v>4.17</v>
      </c>
      <c r="D257">
        <f>Data!I258</f>
        <v>-0.08</v>
      </c>
      <c r="E257">
        <f>Data!J258</f>
        <v>1.1200000000000001</v>
      </c>
      <c r="F257">
        <f>Data!K258</f>
        <v>-0.22</v>
      </c>
    </row>
    <row r="258" spans="1:6" x14ac:dyDescent="0.25">
      <c r="A258" s="3">
        <v>44316</v>
      </c>
      <c r="B258">
        <f>Data!G259</f>
        <v>0.13</v>
      </c>
      <c r="C258">
        <f>Data!H259</f>
        <v>0.97</v>
      </c>
      <c r="D258">
        <f>Data!I259</f>
        <v>-1.36</v>
      </c>
      <c r="E258">
        <f>Data!J259</f>
        <v>-2.5299999999999998</v>
      </c>
      <c r="F258">
        <f>Data!K259</f>
        <v>-1.47</v>
      </c>
    </row>
    <row r="259" spans="1:6" x14ac:dyDescent="0.25">
      <c r="A259" s="3">
        <v>44319</v>
      </c>
      <c r="B259">
        <f>Data!G260</f>
        <v>3.05</v>
      </c>
      <c r="C259">
        <f>Data!H260</f>
        <v>1.88</v>
      </c>
      <c r="D259">
        <f>Data!I260</f>
        <v>-0.28000000000000003</v>
      </c>
      <c r="E259">
        <f>Data!J260</f>
        <v>2.75</v>
      </c>
      <c r="F259">
        <f>Data!K260</f>
        <v>-0.04</v>
      </c>
    </row>
    <row r="260" spans="1:6" x14ac:dyDescent="0.25">
      <c r="A260" s="3">
        <v>44320</v>
      </c>
      <c r="B260">
        <f>Data!G261</f>
        <v>0.3</v>
      </c>
      <c r="C260">
        <f>Data!H261</f>
        <v>-0.21</v>
      </c>
      <c r="D260">
        <f>Data!I261</f>
        <v>-1.79</v>
      </c>
      <c r="E260">
        <f>Data!J261</f>
        <v>0.06</v>
      </c>
      <c r="F260">
        <f>Data!K261</f>
        <v>-1.23</v>
      </c>
    </row>
    <row r="261" spans="1:6" x14ac:dyDescent="0.25">
      <c r="A261" s="3">
        <v>44321</v>
      </c>
      <c r="B261">
        <f>Data!G262</f>
        <v>0.05</v>
      </c>
      <c r="C261">
        <f>Data!H262</f>
        <v>-1.61</v>
      </c>
      <c r="D261">
        <f>Data!I262</f>
        <v>-0.24</v>
      </c>
      <c r="E261">
        <f>Data!J262</f>
        <v>3.23</v>
      </c>
      <c r="F261">
        <f>Data!K262</f>
        <v>0.38</v>
      </c>
    </row>
    <row r="262" spans="1:6" x14ac:dyDescent="0.25">
      <c r="A262" s="3">
        <v>44322</v>
      </c>
      <c r="B262">
        <f>Data!G263</f>
        <v>-1.95</v>
      </c>
      <c r="C262">
        <f>Data!H263</f>
        <v>2.78</v>
      </c>
      <c r="D262">
        <f>Data!I263</f>
        <v>1</v>
      </c>
      <c r="E262">
        <f>Data!J263</f>
        <v>0.52</v>
      </c>
      <c r="F262">
        <f>Data!K263</f>
        <v>0.99</v>
      </c>
    </row>
    <row r="263" spans="1:6" x14ac:dyDescent="0.25">
      <c r="A263" s="3">
        <v>44323</v>
      </c>
      <c r="B263">
        <f>Data!G264</f>
        <v>1</v>
      </c>
      <c r="C263">
        <f>Data!H264</f>
        <v>3.02</v>
      </c>
      <c r="D263">
        <f>Data!I264</f>
        <v>0.86</v>
      </c>
      <c r="E263">
        <f>Data!J264</f>
        <v>1.78</v>
      </c>
      <c r="F263">
        <f>Data!K264</f>
        <v>0.89</v>
      </c>
    </row>
    <row r="264" spans="1:6" x14ac:dyDescent="0.25">
      <c r="A264" s="3">
        <v>44326</v>
      </c>
      <c r="B264">
        <f>Data!G265</f>
        <v>0.71</v>
      </c>
      <c r="C264">
        <f>Data!H265</f>
        <v>0.74</v>
      </c>
      <c r="D264">
        <f>Data!I265</f>
        <v>-2.52</v>
      </c>
      <c r="E264">
        <f>Data!J265</f>
        <v>0.04</v>
      </c>
      <c r="F264">
        <f>Data!K265</f>
        <v>-1.87</v>
      </c>
    </row>
    <row r="265" spans="1:6" x14ac:dyDescent="0.25">
      <c r="A265" s="3">
        <v>44327</v>
      </c>
      <c r="B265">
        <f>Data!G266</f>
        <v>-1.28</v>
      </c>
      <c r="C265">
        <f>Data!H266</f>
        <v>-1.02</v>
      </c>
      <c r="D265">
        <f>Data!I266</f>
        <v>-0.3</v>
      </c>
      <c r="E265">
        <f>Data!J266</f>
        <v>-2.57</v>
      </c>
      <c r="F265">
        <f>Data!K266</f>
        <v>-0.27</v>
      </c>
    </row>
    <row r="266" spans="1:6" x14ac:dyDescent="0.25">
      <c r="A266" s="3">
        <v>44328</v>
      </c>
      <c r="B266">
        <f>Data!G267</f>
        <v>0.86</v>
      </c>
      <c r="C266">
        <f>Data!H267</f>
        <v>-0.17</v>
      </c>
      <c r="D266">
        <f>Data!I267</f>
        <v>-2.81</v>
      </c>
      <c r="E266">
        <f>Data!J267</f>
        <v>0.48</v>
      </c>
      <c r="F266">
        <f>Data!K267</f>
        <v>-2.56</v>
      </c>
    </row>
    <row r="267" spans="1:6" x14ac:dyDescent="0.25">
      <c r="A267" s="3">
        <v>44329</v>
      </c>
      <c r="B267">
        <f>Data!G268</f>
        <v>1.03</v>
      </c>
      <c r="C267">
        <f>Data!H268</f>
        <v>0.61</v>
      </c>
      <c r="D267">
        <f>Data!I268</f>
        <v>1.33</v>
      </c>
      <c r="E267">
        <f>Data!J268</f>
        <v>-1.22</v>
      </c>
      <c r="F267">
        <f>Data!K268</f>
        <v>-0.12</v>
      </c>
    </row>
    <row r="268" spans="1:6" x14ac:dyDescent="0.25">
      <c r="A268" s="3">
        <v>44330</v>
      </c>
      <c r="B268">
        <f>Data!G269</f>
        <v>-0.2</v>
      </c>
      <c r="C268">
        <f>Data!H269</f>
        <v>0.56999999999999995</v>
      </c>
      <c r="D268">
        <f>Data!I269</f>
        <v>2.2000000000000002</v>
      </c>
      <c r="E268">
        <f>Data!J269</f>
        <v>3.1</v>
      </c>
      <c r="F268">
        <f>Data!K269</f>
        <v>1.65</v>
      </c>
    </row>
    <row r="269" spans="1:6" x14ac:dyDescent="0.25">
      <c r="A269" s="3">
        <v>44333</v>
      </c>
      <c r="B269">
        <f>Data!G270</f>
        <v>0.22</v>
      </c>
      <c r="C269">
        <f>Data!H270</f>
        <v>1.22</v>
      </c>
      <c r="D269">
        <f>Data!I270</f>
        <v>-0.74</v>
      </c>
      <c r="E269">
        <f>Data!J270</f>
        <v>2.3199999999999998</v>
      </c>
      <c r="F269">
        <f>Data!K270</f>
        <v>0.06</v>
      </c>
    </row>
    <row r="270" spans="1:6" x14ac:dyDescent="0.25">
      <c r="A270" s="3">
        <v>44334</v>
      </c>
      <c r="B270">
        <f>Data!G271</f>
        <v>-0.15</v>
      </c>
      <c r="C270">
        <f>Data!H271</f>
        <v>-0.94</v>
      </c>
      <c r="D270">
        <f>Data!I271</f>
        <v>-0.8</v>
      </c>
      <c r="E270">
        <f>Data!J271</f>
        <v>-2.3199999999999998</v>
      </c>
      <c r="F270">
        <f>Data!K271</f>
        <v>1.45</v>
      </c>
    </row>
    <row r="271" spans="1:6" x14ac:dyDescent="0.25">
      <c r="A271" s="3">
        <v>44335</v>
      </c>
      <c r="B271">
        <f>Data!G272</f>
        <v>-0.55000000000000004</v>
      </c>
      <c r="C271">
        <f>Data!H272</f>
        <v>1.34</v>
      </c>
      <c r="D271">
        <f>Data!I272</f>
        <v>0.35</v>
      </c>
      <c r="E271">
        <f>Data!J272</f>
        <v>-2.4900000000000002</v>
      </c>
      <c r="F271">
        <f>Data!K272</f>
        <v>-0.27</v>
      </c>
    </row>
    <row r="272" spans="1:6" x14ac:dyDescent="0.25">
      <c r="A272" s="3">
        <v>44336</v>
      </c>
      <c r="B272">
        <f>Data!G273</f>
        <v>0.73</v>
      </c>
      <c r="C272">
        <f>Data!H273</f>
        <v>1.68</v>
      </c>
      <c r="D272">
        <f>Data!I273</f>
        <v>1.91</v>
      </c>
      <c r="E272">
        <f>Data!J273</f>
        <v>-0.15</v>
      </c>
      <c r="F272">
        <f>Data!K273</f>
        <v>0.36</v>
      </c>
    </row>
    <row r="273" spans="1:6" x14ac:dyDescent="0.25">
      <c r="A273" s="3">
        <v>44337</v>
      </c>
      <c r="B273">
        <f>Data!G274</f>
        <v>-0.42</v>
      </c>
      <c r="C273">
        <f>Data!H274</f>
        <v>-0.12</v>
      </c>
      <c r="D273">
        <f>Data!I274</f>
        <v>-0.55000000000000004</v>
      </c>
      <c r="E273">
        <f>Data!J274</f>
        <v>0.21</v>
      </c>
      <c r="F273">
        <f>Data!K274</f>
        <v>-1.06</v>
      </c>
    </row>
    <row r="274" spans="1:6" x14ac:dyDescent="0.25">
      <c r="A274" s="3">
        <v>44340</v>
      </c>
      <c r="B274">
        <f>Data!G275</f>
        <v>-0.35</v>
      </c>
      <c r="C274">
        <f>Data!H275</f>
        <v>1.04</v>
      </c>
      <c r="D274">
        <f>Data!I275</f>
        <v>1.78</v>
      </c>
      <c r="E274">
        <f>Data!J275</f>
        <v>1</v>
      </c>
      <c r="F274">
        <f>Data!K275</f>
        <v>0.94</v>
      </c>
    </row>
    <row r="275" spans="1:6" x14ac:dyDescent="0.25">
      <c r="A275" s="3">
        <v>44341</v>
      </c>
      <c r="B275">
        <f>Data!G276</f>
        <v>-1.21</v>
      </c>
      <c r="C275">
        <f>Data!H276</f>
        <v>-2.35</v>
      </c>
      <c r="D275">
        <f>Data!I276</f>
        <v>0.03</v>
      </c>
      <c r="E275">
        <f>Data!J276</f>
        <v>-2.0299999999999998</v>
      </c>
      <c r="F275">
        <f>Data!K276</f>
        <v>1.05</v>
      </c>
    </row>
    <row r="276" spans="1:6" x14ac:dyDescent="0.25">
      <c r="A276" s="3">
        <v>44342</v>
      </c>
      <c r="B276">
        <f>Data!G277</f>
        <v>-1.04</v>
      </c>
      <c r="C276">
        <f>Data!H277</f>
        <v>0.18</v>
      </c>
      <c r="D276">
        <f>Data!I277</f>
        <v>-0.01</v>
      </c>
      <c r="E276">
        <f>Data!J277</f>
        <v>0.89</v>
      </c>
      <c r="F276">
        <f>Data!K277</f>
        <v>0.73</v>
      </c>
    </row>
    <row r="277" spans="1:6" x14ac:dyDescent="0.25">
      <c r="A277" s="3">
        <v>44343</v>
      </c>
      <c r="B277">
        <f>Data!G278</f>
        <v>-0.69</v>
      </c>
      <c r="C277">
        <f>Data!H278</f>
        <v>-1.49</v>
      </c>
      <c r="D277">
        <f>Data!I278</f>
        <v>-0.53</v>
      </c>
      <c r="E277">
        <f>Data!J278</f>
        <v>0.08</v>
      </c>
      <c r="F277">
        <f>Data!K278</f>
        <v>0.19</v>
      </c>
    </row>
    <row r="278" spans="1:6" x14ac:dyDescent="0.25">
      <c r="A278" s="3">
        <v>44344</v>
      </c>
      <c r="B278">
        <f>Data!G279</f>
        <v>0.21</v>
      </c>
      <c r="C278">
        <f>Data!H279</f>
        <v>0.39</v>
      </c>
      <c r="D278">
        <f>Data!I279</f>
        <v>0.36</v>
      </c>
      <c r="E278">
        <f>Data!J279</f>
        <v>0.19</v>
      </c>
      <c r="F278">
        <f>Data!K279</f>
        <v>0.52</v>
      </c>
    </row>
    <row r="279" spans="1:6" x14ac:dyDescent="0.25">
      <c r="A279" s="3">
        <v>44348</v>
      </c>
      <c r="B279">
        <f>Data!G280</f>
        <v>-0.59</v>
      </c>
      <c r="C279">
        <f>Data!H280</f>
        <v>1.33</v>
      </c>
      <c r="D279">
        <f>Data!I280</f>
        <v>-0.49</v>
      </c>
      <c r="E279">
        <f>Data!J280</f>
        <v>3.85</v>
      </c>
      <c r="F279">
        <f>Data!K280</f>
        <v>2.1</v>
      </c>
    </row>
    <row r="280" spans="1:6" x14ac:dyDescent="0.25">
      <c r="A280" s="3">
        <v>44349</v>
      </c>
      <c r="B280">
        <f>Data!G281</f>
        <v>0.75</v>
      </c>
      <c r="C280">
        <f>Data!H281</f>
        <v>0.6</v>
      </c>
      <c r="D280">
        <f>Data!I281</f>
        <v>0.69</v>
      </c>
      <c r="E280">
        <f>Data!J281</f>
        <v>1.86</v>
      </c>
      <c r="F280">
        <f>Data!K281</f>
        <v>0.24</v>
      </c>
    </row>
    <row r="281" spans="1:6" x14ac:dyDescent="0.25">
      <c r="A281" s="3">
        <v>44350</v>
      </c>
      <c r="B281">
        <f>Data!G282</f>
        <v>0.46</v>
      </c>
      <c r="C281">
        <f>Data!H282</f>
        <v>0.14000000000000001</v>
      </c>
      <c r="D281">
        <f>Data!I282</f>
        <v>-0.93</v>
      </c>
      <c r="E281">
        <f>Data!J282</f>
        <v>0.27</v>
      </c>
      <c r="F281">
        <f>Data!K282</f>
        <v>-1.1200000000000001</v>
      </c>
    </row>
    <row r="282" spans="1:6" x14ac:dyDescent="0.25">
      <c r="A282" s="3">
        <v>44351</v>
      </c>
      <c r="B282">
        <f>Data!G283</f>
        <v>0.46</v>
      </c>
      <c r="C282">
        <f>Data!H283</f>
        <v>-1.9</v>
      </c>
      <c r="D282">
        <f>Data!I283</f>
        <v>1.92</v>
      </c>
      <c r="E282">
        <f>Data!J283</f>
        <v>0.67</v>
      </c>
      <c r="F282">
        <f>Data!K283</f>
        <v>0.9</v>
      </c>
    </row>
    <row r="283" spans="1:6" x14ac:dyDescent="0.25">
      <c r="A283" s="3">
        <v>44354</v>
      </c>
      <c r="B283">
        <f>Data!G284</f>
        <v>-0.41</v>
      </c>
      <c r="C283">
        <f>Data!H284</f>
        <v>1.71</v>
      </c>
      <c r="D283">
        <f>Data!I284</f>
        <v>-0.02</v>
      </c>
      <c r="E283">
        <f>Data!J284</f>
        <v>-0.43</v>
      </c>
      <c r="F283">
        <f>Data!K284</f>
        <v>-0.4</v>
      </c>
    </row>
    <row r="284" spans="1:6" x14ac:dyDescent="0.25">
      <c r="A284" s="3">
        <v>44355</v>
      </c>
      <c r="B284">
        <f>Data!G285</f>
        <v>-0.36</v>
      </c>
      <c r="C284">
        <f>Data!H285</f>
        <v>1.85</v>
      </c>
      <c r="D284">
        <f>Data!I285</f>
        <v>0.01</v>
      </c>
      <c r="E284">
        <f>Data!J285</f>
        <v>0.86</v>
      </c>
      <c r="F284">
        <f>Data!K285</f>
        <v>-0.42</v>
      </c>
    </row>
    <row r="285" spans="1:6" x14ac:dyDescent="0.25">
      <c r="A285" s="3">
        <v>44356</v>
      </c>
      <c r="B285">
        <f>Data!G286</f>
        <v>2.4700000000000002</v>
      </c>
      <c r="C285">
        <f>Data!H286</f>
        <v>0.2</v>
      </c>
      <c r="D285">
        <f>Data!I286</f>
        <v>7.0000000000000007E-2</v>
      </c>
      <c r="E285">
        <f>Data!J286</f>
        <v>-0.63</v>
      </c>
      <c r="F285">
        <f>Data!K286</f>
        <v>-7.0000000000000007E-2</v>
      </c>
    </row>
    <row r="286" spans="1:6" x14ac:dyDescent="0.25">
      <c r="A286" s="3">
        <v>44357</v>
      </c>
      <c r="B286">
        <f>Data!G287</f>
        <v>2.19</v>
      </c>
      <c r="C286">
        <f>Data!H287</f>
        <v>-0.8</v>
      </c>
      <c r="D286">
        <f>Data!I287</f>
        <v>0.74</v>
      </c>
      <c r="E286">
        <f>Data!J287</f>
        <v>-0.13</v>
      </c>
      <c r="F286">
        <f>Data!K287</f>
        <v>0.7</v>
      </c>
    </row>
    <row r="287" spans="1:6" x14ac:dyDescent="0.25">
      <c r="A287" s="3">
        <v>44358</v>
      </c>
      <c r="B287">
        <f>Data!G288</f>
        <v>-1.3</v>
      </c>
      <c r="C287">
        <f>Data!H288</f>
        <v>1.49</v>
      </c>
      <c r="D287">
        <f>Data!I288</f>
        <v>0.6</v>
      </c>
      <c r="E287">
        <f>Data!J288</f>
        <v>-0.34</v>
      </c>
      <c r="F287">
        <f>Data!K288</f>
        <v>-0.44</v>
      </c>
    </row>
    <row r="288" spans="1:6" x14ac:dyDescent="0.25">
      <c r="A288" s="3">
        <v>44361</v>
      </c>
      <c r="B288">
        <f>Data!G289</f>
        <v>-1.3</v>
      </c>
      <c r="C288">
        <f>Data!H289</f>
        <v>-2.19</v>
      </c>
      <c r="D288">
        <f>Data!I289</f>
        <v>1.01</v>
      </c>
      <c r="E288">
        <f>Data!J289</f>
        <v>-0.43</v>
      </c>
      <c r="F288">
        <f>Data!K289</f>
        <v>0.4</v>
      </c>
    </row>
    <row r="289" spans="1:6" x14ac:dyDescent="0.25">
      <c r="A289" s="3">
        <v>44362</v>
      </c>
      <c r="B289">
        <f>Data!G290</f>
        <v>-0.1</v>
      </c>
      <c r="C289">
        <f>Data!H290</f>
        <v>-0.28000000000000003</v>
      </c>
      <c r="D289">
        <f>Data!I290</f>
        <v>-0.61</v>
      </c>
      <c r="E289">
        <f>Data!J290</f>
        <v>1.9</v>
      </c>
      <c r="F289">
        <f>Data!K290</f>
        <v>-0.67</v>
      </c>
    </row>
    <row r="290" spans="1:6" x14ac:dyDescent="0.25">
      <c r="A290" s="3">
        <v>44363</v>
      </c>
      <c r="B290">
        <f>Data!G291</f>
        <v>-0.73</v>
      </c>
      <c r="C290">
        <f>Data!H291</f>
        <v>-0.63</v>
      </c>
      <c r="D290">
        <f>Data!I291</f>
        <v>-0.54</v>
      </c>
      <c r="E290">
        <f>Data!J291</f>
        <v>-0.53</v>
      </c>
      <c r="F290">
        <f>Data!K291</f>
        <v>-1.36</v>
      </c>
    </row>
    <row r="291" spans="1:6" x14ac:dyDescent="0.25">
      <c r="A291" s="3">
        <v>44364</v>
      </c>
      <c r="B291">
        <f>Data!G292</f>
        <v>0.46</v>
      </c>
      <c r="C291">
        <f>Data!H292</f>
        <v>-2.06</v>
      </c>
      <c r="D291">
        <f>Data!I292</f>
        <v>1.1599999999999999</v>
      </c>
      <c r="E291">
        <f>Data!J292</f>
        <v>-3.4</v>
      </c>
      <c r="F291">
        <f>Data!K292</f>
        <v>0.57999999999999996</v>
      </c>
    </row>
    <row r="292" spans="1:6" x14ac:dyDescent="0.25">
      <c r="A292" s="3">
        <v>44365</v>
      </c>
      <c r="B292">
        <f>Data!G293</f>
        <v>-1.7</v>
      </c>
      <c r="C292">
        <f>Data!H293</f>
        <v>-0.95</v>
      </c>
      <c r="D292">
        <f>Data!I293</f>
        <v>-0.91</v>
      </c>
      <c r="E292">
        <f>Data!J293</f>
        <v>-2.96</v>
      </c>
      <c r="F292">
        <f>Data!K293</f>
        <v>-0.78</v>
      </c>
    </row>
    <row r="293" spans="1:6" x14ac:dyDescent="0.25">
      <c r="A293" s="3">
        <v>44368</v>
      </c>
      <c r="B293">
        <f>Data!G294</f>
        <v>1.57</v>
      </c>
      <c r="C293">
        <f>Data!H294</f>
        <v>3.26</v>
      </c>
      <c r="D293">
        <f>Data!I294</f>
        <v>0.89</v>
      </c>
      <c r="E293">
        <f>Data!J294</f>
        <v>3.21</v>
      </c>
      <c r="F293">
        <f>Data!K294</f>
        <v>-0.04</v>
      </c>
    </row>
    <row r="294" spans="1:6" x14ac:dyDescent="0.25">
      <c r="A294" s="3">
        <v>44369</v>
      </c>
      <c r="B294">
        <f>Data!G295</f>
        <v>0.48</v>
      </c>
      <c r="C294">
        <f>Data!H295</f>
        <v>-1.1599999999999999</v>
      </c>
      <c r="D294">
        <f>Data!I295</f>
        <v>0.91</v>
      </c>
      <c r="E294">
        <f>Data!J295</f>
        <v>0.67</v>
      </c>
      <c r="F294">
        <f>Data!K295</f>
        <v>-0.43</v>
      </c>
    </row>
    <row r="295" spans="1:6" x14ac:dyDescent="0.25">
      <c r="A295" s="3">
        <v>44370</v>
      </c>
      <c r="B295">
        <f>Data!G296</f>
        <v>-1.41</v>
      </c>
      <c r="C295">
        <f>Data!H296</f>
        <v>0.01</v>
      </c>
      <c r="D295">
        <f>Data!I296</f>
        <v>-0.11</v>
      </c>
      <c r="E295">
        <f>Data!J296</f>
        <v>0.28000000000000003</v>
      </c>
      <c r="F295">
        <f>Data!K296</f>
        <v>0.57999999999999996</v>
      </c>
    </row>
    <row r="296" spans="1:6" x14ac:dyDescent="0.25">
      <c r="A296" s="3">
        <v>44371</v>
      </c>
      <c r="B296">
        <f>Data!G297</f>
        <v>0.36</v>
      </c>
      <c r="C296">
        <f>Data!H297</f>
        <v>0.44</v>
      </c>
      <c r="D296">
        <f>Data!I297</f>
        <v>0.63</v>
      </c>
      <c r="E296">
        <f>Data!J297</f>
        <v>0.86</v>
      </c>
      <c r="F296">
        <f>Data!K297</f>
        <v>0.74</v>
      </c>
    </row>
    <row r="297" spans="1:6" x14ac:dyDescent="0.25">
      <c r="A297" s="3">
        <v>44372</v>
      </c>
      <c r="B297">
        <f>Data!G298</f>
        <v>-0.54</v>
      </c>
      <c r="C297">
        <f>Data!H298</f>
        <v>0.13</v>
      </c>
      <c r="D297">
        <f>Data!I298</f>
        <v>-0.12</v>
      </c>
      <c r="E297">
        <f>Data!J298</f>
        <v>0.53</v>
      </c>
      <c r="F297">
        <f>Data!K298</f>
        <v>0.81</v>
      </c>
    </row>
    <row r="298" spans="1:6" x14ac:dyDescent="0.25">
      <c r="A298" s="3">
        <v>44375</v>
      </c>
      <c r="B298">
        <f>Data!G299</f>
        <v>0.36</v>
      </c>
      <c r="C298">
        <f>Data!H299</f>
        <v>-1</v>
      </c>
      <c r="D298">
        <f>Data!I299</f>
        <v>1.05</v>
      </c>
      <c r="E298">
        <f>Data!J299</f>
        <v>-3.38</v>
      </c>
      <c r="F298">
        <f>Data!K299</f>
        <v>0.24</v>
      </c>
    </row>
    <row r="299" spans="1:6" x14ac:dyDescent="0.25">
      <c r="A299" s="3">
        <v>44376</v>
      </c>
      <c r="B299">
        <f>Data!G300</f>
        <v>-0.05</v>
      </c>
      <c r="C299">
        <f>Data!H300</f>
        <v>-1.91</v>
      </c>
      <c r="D299">
        <f>Data!I300</f>
        <v>0.73</v>
      </c>
      <c r="E299">
        <f>Data!J300</f>
        <v>-0.49</v>
      </c>
      <c r="F299">
        <f>Data!K300</f>
        <v>-7.0000000000000007E-2</v>
      </c>
    </row>
    <row r="300" spans="1:6" x14ac:dyDescent="0.25">
      <c r="A300" s="3">
        <v>44377</v>
      </c>
      <c r="B300">
        <f>Data!G301</f>
        <v>0.15</v>
      </c>
      <c r="C300">
        <f>Data!H301</f>
        <v>-1.46</v>
      </c>
      <c r="D300">
        <f>Data!I301</f>
        <v>-0.11</v>
      </c>
      <c r="E300">
        <f>Data!J301</f>
        <v>1.24</v>
      </c>
      <c r="F300">
        <f>Data!K301</f>
        <v>-0.62</v>
      </c>
    </row>
    <row r="301" spans="1:6" x14ac:dyDescent="0.25">
      <c r="A301" s="3">
        <v>44378</v>
      </c>
      <c r="B301">
        <f>Data!G302</f>
        <v>1.02</v>
      </c>
      <c r="C301">
        <f>Data!H302</f>
        <v>1.87</v>
      </c>
      <c r="D301">
        <f>Data!I302</f>
        <v>0.17</v>
      </c>
      <c r="E301">
        <f>Data!J302</f>
        <v>1.74</v>
      </c>
      <c r="F301">
        <f>Data!K302</f>
        <v>-0.53</v>
      </c>
    </row>
    <row r="302" spans="1:6" x14ac:dyDescent="0.25">
      <c r="A302" s="3">
        <v>44379</v>
      </c>
      <c r="B302">
        <f>Data!G303</f>
        <v>0.43</v>
      </c>
      <c r="C302">
        <f>Data!H303</f>
        <v>-2.31</v>
      </c>
      <c r="D302">
        <f>Data!I303</f>
        <v>1.32</v>
      </c>
      <c r="E302">
        <f>Data!J303</f>
        <v>-0.22</v>
      </c>
      <c r="F302">
        <f>Data!K303</f>
        <v>-0.11</v>
      </c>
    </row>
    <row r="303" spans="1:6" x14ac:dyDescent="0.25">
      <c r="A303" s="3">
        <v>44383</v>
      </c>
      <c r="B303">
        <f>Data!G304</f>
        <v>-1.1100000000000001</v>
      </c>
      <c r="C303">
        <f>Data!H304</f>
        <v>-2.0099999999999998</v>
      </c>
      <c r="D303">
        <f>Data!I304</f>
        <v>0.38</v>
      </c>
      <c r="E303">
        <f>Data!J304</f>
        <v>-3.25</v>
      </c>
      <c r="F303">
        <f>Data!K304</f>
        <v>-1.8</v>
      </c>
    </row>
    <row r="304" spans="1:6" x14ac:dyDescent="0.25">
      <c r="A304" s="3">
        <v>44384</v>
      </c>
      <c r="B304">
        <f>Data!G305</f>
        <v>0.15</v>
      </c>
      <c r="C304">
        <f>Data!H305</f>
        <v>-0.18</v>
      </c>
      <c r="D304">
        <f>Data!I305</f>
        <v>0.55000000000000004</v>
      </c>
      <c r="E304">
        <f>Data!J305</f>
        <v>-1.63</v>
      </c>
      <c r="F304">
        <f>Data!K305</f>
        <v>0.09</v>
      </c>
    </row>
    <row r="305" spans="1:6" x14ac:dyDescent="0.25">
      <c r="A305" s="3">
        <v>44385</v>
      </c>
      <c r="B305">
        <f>Data!G306</f>
        <v>-0.25</v>
      </c>
      <c r="C305">
        <f>Data!H306</f>
        <v>0.23</v>
      </c>
      <c r="D305">
        <f>Data!I306</f>
        <v>-0.95</v>
      </c>
      <c r="E305">
        <f>Data!J306</f>
        <v>-0.57999999999999996</v>
      </c>
      <c r="F305">
        <f>Data!K306</f>
        <v>-1.9</v>
      </c>
    </row>
    <row r="306" spans="1:6" x14ac:dyDescent="0.25">
      <c r="A306" s="3">
        <v>44386</v>
      </c>
      <c r="B306">
        <f>Data!G307</f>
        <v>0.92</v>
      </c>
      <c r="C306">
        <f>Data!H307</f>
        <v>1.8</v>
      </c>
      <c r="D306">
        <f>Data!I307</f>
        <v>0.92</v>
      </c>
      <c r="E306">
        <f>Data!J307</f>
        <v>2.13</v>
      </c>
      <c r="F306">
        <f>Data!K307</f>
        <v>1.83</v>
      </c>
    </row>
    <row r="307" spans="1:6" x14ac:dyDescent="0.25">
      <c r="A307" s="3">
        <v>44389</v>
      </c>
      <c r="B307">
        <f>Data!G308</f>
        <v>0.38</v>
      </c>
      <c r="C307">
        <f>Data!H308</f>
        <v>0.45</v>
      </c>
      <c r="D307">
        <f>Data!I308</f>
        <v>0.08</v>
      </c>
      <c r="E307">
        <f>Data!J308</f>
        <v>-0.15</v>
      </c>
      <c r="F307">
        <f>Data!K308</f>
        <v>0.06</v>
      </c>
    </row>
    <row r="308" spans="1:6" x14ac:dyDescent="0.25">
      <c r="A308" s="3">
        <v>44390</v>
      </c>
      <c r="B308">
        <f>Data!G309</f>
        <v>-0.28000000000000003</v>
      </c>
      <c r="C308">
        <f>Data!H309</f>
        <v>-2.1</v>
      </c>
      <c r="D308">
        <f>Data!I309</f>
        <v>0.41</v>
      </c>
      <c r="E308">
        <f>Data!J309</f>
        <v>-0.76</v>
      </c>
      <c r="F308">
        <f>Data!K309</f>
        <v>0.06</v>
      </c>
    </row>
    <row r="309" spans="1:6" x14ac:dyDescent="0.25">
      <c r="A309" s="3">
        <v>44391</v>
      </c>
      <c r="B309">
        <f>Data!G310</f>
        <v>0.76</v>
      </c>
      <c r="C309">
        <f>Data!H310</f>
        <v>1.26</v>
      </c>
      <c r="D309">
        <f>Data!I310</f>
        <v>0.74</v>
      </c>
      <c r="E309">
        <f>Data!J310</f>
        <v>-2.98</v>
      </c>
      <c r="F309">
        <f>Data!K310</f>
        <v>0.49</v>
      </c>
    </row>
    <row r="310" spans="1:6" x14ac:dyDescent="0.25">
      <c r="A310" s="3">
        <v>44392</v>
      </c>
      <c r="B310">
        <f>Data!G311</f>
        <v>0.35</v>
      </c>
      <c r="C310">
        <f>Data!H311</f>
        <v>-0.26</v>
      </c>
      <c r="D310">
        <f>Data!I311</f>
        <v>-0.82</v>
      </c>
      <c r="E310">
        <f>Data!J311</f>
        <v>-1.4</v>
      </c>
      <c r="F310">
        <f>Data!K311</f>
        <v>0.09</v>
      </c>
    </row>
    <row r="311" spans="1:6" x14ac:dyDescent="0.25">
      <c r="A311" s="3">
        <v>44393</v>
      </c>
      <c r="B311">
        <f>Data!G312</f>
        <v>0.65</v>
      </c>
      <c r="C311">
        <f>Data!H312</f>
        <v>-0.54</v>
      </c>
      <c r="D311">
        <f>Data!I312</f>
        <v>-0.99</v>
      </c>
      <c r="E311">
        <f>Data!J312</f>
        <v>-2.83</v>
      </c>
      <c r="F311">
        <f>Data!K312</f>
        <v>-0.67</v>
      </c>
    </row>
    <row r="312" spans="1:6" x14ac:dyDescent="0.25">
      <c r="A312" s="3">
        <v>44396</v>
      </c>
      <c r="B312">
        <f>Data!G313</f>
        <v>-0.5</v>
      </c>
      <c r="C312">
        <f>Data!H313</f>
        <v>-3.49</v>
      </c>
      <c r="D312">
        <f>Data!I313</f>
        <v>-1.38</v>
      </c>
      <c r="E312">
        <f>Data!J313</f>
        <v>-3.53</v>
      </c>
      <c r="F312">
        <f>Data!K313</f>
        <v>-1.47</v>
      </c>
    </row>
    <row r="313" spans="1:6" x14ac:dyDescent="0.25">
      <c r="A313" s="3">
        <v>44397</v>
      </c>
      <c r="B313">
        <f>Data!G314</f>
        <v>2.2400000000000002</v>
      </c>
      <c r="C313">
        <f>Data!H314</f>
        <v>5.21</v>
      </c>
      <c r="D313">
        <f>Data!I314</f>
        <v>1.48</v>
      </c>
      <c r="E313">
        <f>Data!J314</f>
        <v>1.34</v>
      </c>
      <c r="F313">
        <f>Data!K314</f>
        <v>0.08</v>
      </c>
    </row>
    <row r="314" spans="1:6" x14ac:dyDescent="0.25">
      <c r="A314" s="3">
        <v>44398</v>
      </c>
      <c r="B314">
        <f>Data!G315</f>
        <v>-7.0000000000000007E-2</v>
      </c>
      <c r="C314">
        <f>Data!H315</f>
        <v>3.24</v>
      </c>
      <c r="D314">
        <f>Data!I315</f>
        <v>0.96</v>
      </c>
      <c r="E314">
        <f>Data!J315</f>
        <v>3.49</v>
      </c>
      <c r="F314">
        <f>Data!K315</f>
        <v>0.86</v>
      </c>
    </row>
    <row r="315" spans="1:6" x14ac:dyDescent="0.25">
      <c r="A315" s="3">
        <v>44399</v>
      </c>
      <c r="B315">
        <f>Data!G316</f>
        <v>1.1000000000000001</v>
      </c>
      <c r="C315">
        <f>Data!H316</f>
        <v>7.0000000000000007E-2</v>
      </c>
      <c r="D315">
        <f>Data!I316</f>
        <v>0.74</v>
      </c>
      <c r="E315">
        <f>Data!J316</f>
        <v>-1.1200000000000001</v>
      </c>
      <c r="F315">
        <f>Data!K316</f>
        <v>0.15</v>
      </c>
    </row>
    <row r="316" spans="1:6" x14ac:dyDescent="0.25">
      <c r="A316" s="3">
        <v>44400</v>
      </c>
      <c r="B316">
        <f>Data!G317</f>
        <v>0.51</v>
      </c>
      <c r="C316">
        <f>Data!H317</f>
        <v>1.56</v>
      </c>
      <c r="D316">
        <f>Data!I317</f>
        <v>0.99</v>
      </c>
      <c r="E316">
        <f>Data!J317</f>
        <v>-0.37</v>
      </c>
      <c r="F316">
        <f>Data!K317</f>
        <v>-1.55</v>
      </c>
    </row>
    <row r="317" spans="1:6" x14ac:dyDescent="0.25">
      <c r="A317" s="3">
        <v>44403</v>
      </c>
      <c r="B317">
        <f>Data!G318</f>
        <v>0.31</v>
      </c>
      <c r="C317">
        <f>Data!H318</f>
        <v>2.38</v>
      </c>
      <c r="D317">
        <f>Data!I318</f>
        <v>-0.05</v>
      </c>
      <c r="E317">
        <f>Data!J318</f>
        <v>2.4700000000000002</v>
      </c>
      <c r="F317">
        <f>Data!K318</f>
        <v>-1.91</v>
      </c>
    </row>
    <row r="318" spans="1:6" x14ac:dyDescent="0.25">
      <c r="A318" s="3">
        <v>44404</v>
      </c>
      <c r="B318">
        <f>Data!G319</f>
        <v>0.69</v>
      </c>
      <c r="C318">
        <f>Data!H319</f>
        <v>1.57</v>
      </c>
      <c r="D318">
        <f>Data!I319</f>
        <v>-0.95</v>
      </c>
      <c r="E318">
        <f>Data!J319</f>
        <v>-0.93</v>
      </c>
      <c r="F318">
        <f>Data!K319</f>
        <v>-2.16</v>
      </c>
    </row>
    <row r="319" spans="1:6" x14ac:dyDescent="0.25">
      <c r="A319" s="3">
        <v>44405</v>
      </c>
      <c r="B319">
        <f>Data!G320</f>
        <v>3.21</v>
      </c>
      <c r="C319">
        <f>Data!H320</f>
        <v>2.34</v>
      </c>
      <c r="D319">
        <f>Data!I320</f>
        <v>-0.12</v>
      </c>
      <c r="E319">
        <f>Data!J320</f>
        <v>0.91</v>
      </c>
      <c r="F319">
        <f>Data!K320</f>
        <v>2.83</v>
      </c>
    </row>
    <row r="320" spans="1:6" x14ac:dyDescent="0.25">
      <c r="A320" s="3">
        <v>44406</v>
      </c>
      <c r="B320">
        <f>Data!G321</f>
        <v>-1.52</v>
      </c>
      <c r="C320">
        <f>Data!H321</f>
        <v>1.94</v>
      </c>
      <c r="D320">
        <f>Data!I321</f>
        <v>0.46</v>
      </c>
      <c r="E320">
        <f>Data!J321</f>
        <v>0.97</v>
      </c>
      <c r="F320">
        <f>Data!K321</f>
        <v>0.35</v>
      </c>
    </row>
    <row r="321" spans="1:6" x14ac:dyDescent="0.25">
      <c r="A321" s="3">
        <v>44407</v>
      </c>
      <c r="B321">
        <f>Data!G322</f>
        <v>0.05</v>
      </c>
      <c r="C321">
        <f>Data!H322</f>
        <v>0.41</v>
      </c>
      <c r="D321">
        <f>Data!I322</f>
        <v>-7.0000000000000007E-2</v>
      </c>
      <c r="E321">
        <f>Data!J322</f>
        <v>-1.59</v>
      </c>
      <c r="F321">
        <f>Data!K322</f>
        <v>-0.68</v>
      </c>
    </row>
    <row r="322" spans="1:6" x14ac:dyDescent="0.25">
      <c r="A322" s="3">
        <v>44410</v>
      </c>
      <c r="B322">
        <f>Data!G323</f>
        <v>2.69</v>
      </c>
      <c r="C322">
        <f>Data!H323</f>
        <v>-1.84</v>
      </c>
      <c r="D322">
        <f>Data!I323</f>
        <v>-0.36</v>
      </c>
      <c r="E322">
        <f>Data!J323</f>
        <v>-0.75</v>
      </c>
      <c r="F322">
        <f>Data!K323</f>
        <v>0.8</v>
      </c>
    </row>
    <row r="323" spans="1:6" x14ac:dyDescent="0.25">
      <c r="A323" s="3">
        <v>44411</v>
      </c>
      <c r="B323">
        <f>Data!G324</f>
        <v>3.91</v>
      </c>
      <c r="C323">
        <f>Data!H324</f>
        <v>1.31</v>
      </c>
      <c r="D323">
        <f>Data!I324</f>
        <v>0.64</v>
      </c>
      <c r="E323">
        <f>Data!J324</f>
        <v>1.71</v>
      </c>
      <c r="F323">
        <f>Data!K324</f>
        <v>0.25</v>
      </c>
    </row>
    <row r="324" spans="1:6" x14ac:dyDescent="0.25">
      <c r="A324" s="3">
        <v>44412</v>
      </c>
      <c r="B324">
        <f>Data!G325</f>
        <v>-1.07</v>
      </c>
      <c r="C324">
        <f>Data!H325</f>
        <v>9.48</v>
      </c>
      <c r="D324">
        <f>Data!I325</f>
        <v>0.2</v>
      </c>
      <c r="E324">
        <f>Data!J325</f>
        <v>-2.71</v>
      </c>
      <c r="F324">
        <f>Data!K325</f>
        <v>0.25</v>
      </c>
    </row>
    <row r="325" spans="1:6" x14ac:dyDescent="0.25">
      <c r="A325" s="3">
        <v>44413</v>
      </c>
      <c r="B325">
        <f>Data!G326</f>
        <v>-0.28999999999999998</v>
      </c>
      <c r="C325">
        <f>Data!H326</f>
        <v>2.72</v>
      </c>
      <c r="D325">
        <f>Data!I326</f>
        <v>0.55000000000000004</v>
      </c>
      <c r="E325">
        <f>Data!J326</f>
        <v>1.1299999999999999</v>
      </c>
      <c r="F325">
        <f>Data!K326</f>
        <v>-0.31</v>
      </c>
    </row>
    <row r="326" spans="1:6" x14ac:dyDescent="0.25">
      <c r="A326" s="3">
        <v>44414</v>
      </c>
      <c r="B326">
        <f>Data!G327</f>
        <v>0.02</v>
      </c>
      <c r="C326">
        <f>Data!H327</f>
        <v>1.1299999999999999</v>
      </c>
      <c r="D326">
        <f>Data!I327</f>
        <v>-0.08</v>
      </c>
      <c r="E326">
        <f>Data!J327</f>
        <v>0.92</v>
      </c>
      <c r="F326">
        <f>Data!K327</f>
        <v>-0.68</v>
      </c>
    </row>
    <row r="327" spans="1:6" x14ac:dyDescent="0.25">
      <c r="A327" s="3">
        <v>44417</v>
      </c>
      <c r="B327">
        <f>Data!G328</f>
        <v>2.02</v>
      </c>
      <c r="C327">
        <f>Data!H328</f>
        <v>-1.33</v>
      </c>
      <c r="D327">
        <f>Data!I328</f>
        <v>-0.32</v>
      </c>
      <c r="E327">
        <f>Data!J328</f>
        <v>-1.41</v>
      </c>
      <c r="F327">
        <f>Data!K328</f>
        <v>0.35</v>
      </c>
    </row>
    <row r="328" spans="1:6" x14ac:dyDescent="0.25">
      <c r="A328" s="3">
        <v>44418</v>
      </c>
      <c r="B328">
        <f>Data!G329</f>
        <v>4.8099999999999996</v>
      </c>
      <c r="C328">
        <f>Data!H329</f>
        <v>0.57999999999999996</v>
      </c>
      <c r="D328">
        <f>Data!I329</f>
        <v>-0.72</v>
      </c>
      <c r="E328">
        <f>Data!J329</f>
        <v>1.76</v>
      </c>
      <c r="F328">
        <f>Data!K329</f>
        <v>0.37</v>
      </c>
    </row>
    <row r="329" spans="1:6" x14ac:dyDescent="0.25">
      <c r="A329" s="3">
        <v>44419</v>
      </c>
      <c r="B329">
        <f>Data!G330</f>
        <v>-3.9</v>
      </c>
      <c r="C329">
        <f>Data!H330</f>
        <v>1.3</v>
      </c>
      <c r="D329">
        <f>Data!I330</f>
        <v>0.01</v>
      </c>
      <c r="E329">
        <f>Data!J330</f>
        <v>0.79</v>
      </c>
      <c r="F329">
        <f>Data!K330</f>
        <v>0.37</v>
      </c>
    </row>
    <row r="330" spans="1:6" x14ac:dyDescent="0.25">
      <c r="A330" s="3">
        <v>44420</v>
      </c>
      <c r="B330">
        <f>Data!G331</f>
        <v>2.0099999999999998</v>
      </c>
      <c r="C330">
        <f>Data!H331</f>
        <v>-1.02</v>
      </c>
      <c r="D330">
        <f>Data!I331</f>
        <v>0.56999999999999995</v>
      </c>
      <c r="E330">
        <f>Data!J331</f>
        <v>-0.1</v>
      </c>
      <c r="F330">
        <f>Data!K331</f>
        <v>-0.66</v>
      </c>
    </row>
    <row r="331" spans="1:6" x14ac:dyDescent="0.25">
      <c r="A331" s="3">
        <v>44421</v>
      </c>
      <c r="B331">
        <f>Data!G332</f>
        <v>2.62</v>
      </c>
      <c r="C331">
        <f>Data!H332</f>
        <v>-0.36</v>
      </c>
      <c r="D331">
        <f>Data!I332</f>
        <v>0.54</v>
      </c>
      <c r="E331">
        <f>Data!J332</f>
        <v>-1.18</v>
      </c>
      <c r="F331">
        <f>Data!K332</f>
        <v>-0.19</v>
      </c>
    </row>
    <row r="332" spans="1:6" x14ac:dyDescent="0.25">
      <c r="A332" s="3">
        <v>44424</v>
      </c>
      <c r="B332">
        <f>Data!G333</f>
        <v>0.89</v>
      </c>
      <c r="C332">
        <f>Data!H333</f>
        <v>-2.0099999999999998</v>
      </c>
      <c r="D332">
        <f>Data!I333</f>
        <v>0.45</v>
      </c>
      <c r="E332">
        <f>Data!J333</f>
        <v>-1.84</v>
      </c>
      <c r="F332">
        <f>Data!K333</f>
        <v>-0.8</v>
      </c>
    </row>
    <row r="333" spans="1:6" x14ac:dyDescent="0.25">
      <c r="A333" s="3">
        <v>44425</v>
      </c>
      <c r="B333">
        <f>Data!G334</f>
        <v>3.09</v>
      </c>
      <c r="C333">
        <f>Data!H334</f>
        <v>-1.21</v>
      </c>
      <c r="D333">
        <f>Data!I334</f>
        <v>-0.83</v>
      </c>
      <c r="E333">
        <f>Data!J334</f>
        <v>-1.03</v>
      </c>
      <c r="F333">
        <f>Data!K334</f>
        <v>-1.8</v>
      </c>
    </row>
    <row r="334" spans="1:6" x14ac:dyDescent="0.25">
      <c r="A334" s="3">
        <v>44426</v>
      </c>
      <c r="B334">
        <f>Data!G335</f>
        <v>-2.2000000000000002</v>
      </c>
      <c r="C334">
        <f>Data!H335</f>
        <v>-1.71</v>
      </c>
      <c r="D334">
        <f>Data!I335</f>
        <v>-1.38</v>
      </c>
      <c r="E334">
        <f>Data!J335</f>
        <v>-2.08</v>
      </c>
      <c r="F334">
        <f>Data!K335</f>
        <v>0.12</v>
      </c>
    </row>
    <row r="335" spans="1:6" x14ac:dyDescent="0.25">
      <c r="A335" s="3">
        <v>44427</v>
      </c>
      <c r="B335">
        <f>Data!G336</f>
        <v>-1.03</v>
      </c>
      <c r="C335">
        <f>Data!H336</f>
        <v>-0.8</v>
      </c>
      <c r="D335">
        <f>Data!I336</f>
        <v>0.98</v>
      </c>
      <c r="E335">
        <f>Data!J336</f>
        <v>-2.6</v>
      </c>
      <c r="F335">
        <f>Data!K336</f>
        <v>-1.54</v>
      </c>
    </row>
    <row r="336" spans="1:6" x14ac:dyDescent="0.25">
      <c r="A336" s="3">
        <v>44428</v>
      </c>
      <c r="B336">
        <f>Data!G337</f>
        <v>-0.16</v>
      </c>
      <c r="C336">
        <f>Data!H337</f>
        <v>0.46</v>
      </c>
      <c r="D336">
        <f>Data!I337</f>
        <v>1.29</v>
      </c>
      <c r="E336">
        <f>Data!J337</f>
        <v>0.22</v>
      </c>
      <c r="F336">
        <f>Data!K337</f>
        <v>0</v>
      </c>
    </row>
    <row r="337" spans="1:6" x14ac:dyDescent="0.25">
      <c r="A337" s="3">
        <v>44431</v>
      </c>
      <c r="B337">
        <f>Data!G338</f>
        <v>2.48</v>
      </c>
      <c r="C337">
        <f>Data!H338</f>
        <v>1.23</v>
      </c>
      <c r="D337">
        <f>Data!I338</f>
        <v>1.29</v>
      </c>
      <c r="E337">
        <f>Data!J338</f>
        <v>3.75</v>
      </c>
      <c r="F337">
        <f>Data!K338</f>
        <v>1.44</v>
      </c>
    </row>
    <row r="338" spans="1:6" x14ac:dyDescent="0.25">
      <c r="A338" s="3">
        <v>44432</v>
      </c>
      <c r="B338">
        <f>Data!G339</f>
        <v>-3.1</v>
      </c>
      <c r="C338">
        <f>Data!H339</f>
        <v>0.13</v>
      </c>
      <c r="D338">
        <f>Data!I339</f>
        <v>-0.11</v>
      </c>
      <c r="E338">
        <f>Data!J339</f>
        <v>1.66</v>
      </c>
      <c r="F338">
        <f>Data!K339</f>
        <v>2.2400000000000002</v>
      </c>
    </row>
    <row r="339" spans="1:6" x14ac:dyDescent="0.25">
      <c r="A339" s="3">
        <v>44433</v>
      </c>
      <c r="B339">
        <f>Data!G340</f>
        <v>-1.8</v>
      </c>
      <c r="C339">
        <f>Data!H340</f>
        <v>0.61</v>
      </c>
      <c r="D339">
        <f>Data!I340</f>
        <v>-0.06</v>
      </c>
      <c r="E339">
        <f>Data!J340</f>
        <v>0.76</v>
      </c>
      <c r="F339">
        <f>Data!K340</f>
        <v>0.1</v>
      </c>
    </row>
    <row r="340" spans="1:6" x14ac:dyDescent="0.25">
      <c r="A340" s="3">
        <v>44434</v>
      </c>
      <c r="B340">
        <f>Data!G341</f>
        <v>-0.27</v>
      </c>
      <c r="C340">
        <f>Data!H341</f>
        <v>-1.48</v>
      </c>
      <c r="D340">
        <f>Data!I341</f>
        <v>-0.63</v>
      </c>
      <c r="E340">
        <f>Data!J341</f>
        <v>-1.52</v>
      </c>
      <c r="F340">
        <f>Data!K341</f>
        <v>-0.82</v>
      </c>
    </row>
    <row r="341" spans="1:6" x14ac:dyDescent="0.25">
      <c r="A341" s="3">
        <v>44435</v>
      </c>
      <c r="B341">
        <f>Data!G342</f>
        <v>-1.65</v>
      </c>
      <c r="C341">
        <f>Data!H342</f>
        <v>3.01</v>
      </c>
      <c r="D341">
        <f>Data!I342</f>
        <v>0.96</v>
      </c>
      <c r="E341">
        <f>Data!J342</f>
        <v>2.67</v>
      </c>
      <c r="F341">
        <f>Data!K342</f>
        <v>1.26</v>
      </c>
    </row>
    <row r="342" spans="1:6" x14ac:dyDescent="0.25">
      <c r="A342" s="3">
        <v>44438</v>
      </c>
      <c r="B342">
        <f>Data!G343</f>
        <v>0.34</v>
      </c>
      <c r="C342">
        <f>Data!H343</f>
        <v>-0.83</v>
      </c>
      <c r="D342">
        <f>Data!I343</f>
        <v>1.08</v>
      </c>
      <c r="E342">
        <f>Data!J343</f>
        <v>-1.18</v>
      </c>
      <c r="F342">
        <f>Data!K343</f>
        <v>0.28999999999999998</v>
      </c>
    </row>
    <row r="343" spans="1:6" x14ac:dyDescent="0.25">
      <c r="A343" s="3">
        <v>44439</v>
      </c>
      <c r="B343">
        <f>Data!G344</f>
        <v>-1.48</v>
      </c>
      <c r="C343">
        <f>Data!H344</f>
        <v>-0.19</v>
      </c>
      <c r="D343">
        <f>Data!I344</f>
        <v>-0.53</v>
      </c>
      <c r="E343">
        <f>Data!J344</f>
        <v>-0.68</v>
      </c>
      <c r="F343">
        <f>Data!K344</f>
        <v>1.22</v>
      </c>
    </row>
    <row r="344" spans="1:6" x14ac:dyDescent="0.25">
      <c r="A344" s="3">
        <v>44440</v>
      </c>
      <c r="B344">
        <f>Data!G345</f>
        <v>-7.0000000000000007E-2</v>
      </c>
      <c r="C344">
        <f>Data!H345</f>
        <v>1.51</v>
      </c>
      <c r="D344">
        <f>Data!I345</f>
        <v>0.03</v>
      </c>
      <c r="E344">
        <f>Data!J345</f>
        <v>-1.47</v>
      </c>
      <c r="F344">
        <f>Data!K345</f>
        <v>1.21</v>
      </c>
    </row>
    <row r="345" spans="1:6" x14ac:dyDescent="0.25">
      <c r="A345" s="3">
        <v>44441</v>
      </c>
      <c r="B345">
        <f>Data!G346</f>
        <v>1.74</v>
      </c>
      <c r="C345">
        <f>Data!H346</f>
        <v>-1.1599999999999999</v>
      </c>
      <c r="D345">
        <f>Data!I346</f>
        <v>-0.11</v>
      </c>
      <c r="E345">
        <f>Data!J346</f>
        <v>2.54</v>
      </c>
      <c r="F345">
        <f>Data!K346</f>
        <v>-0.4</v>
      </c>
    </row>
    <row r="346" spans="1:6" x14ac:dyDescent="0.25">
      <c r="A346" s="3">
        <v>44442</v>
      </c>
      <c r="B346">
        <f>Data!G347</f>
        <v>0</v>
      </c>
      <c r="C346">
        <f>Data!H347</f>
        <v>0.32</v>
      </c>
      <c r="D346">
        <f>Data!I347</f>
        <v>0.4</v>
      </c>
      <c r="E346">
        <f>Data!J347</f>
        <v>-0.56999999999999995</v>
      </c>
      <c r="F346">
        <f>Data!K347</f>
        <v>0.46</v>
      </c>
    </row>
    <row r="347" spans="1:6" x14ac:dyDescent="0.25">
      <c r="A347" s="3">
        <v>44446</v>
      </c>
      <c r="B347">
        <f>Data!G348</f>
        <v>-0.19</v>
      </c>
      <c r="C347">
        <f>Data!H348</f>
        <v>-0.82</v>
      </c>
      <c r="D347">
        <f>Data!I348</f>
        <v>0.03</v>
      </c>
      <c r="E347">
        <f>Data!J348</f>
        <v>-0.6</v>
      </c>
      <c r="F347">
        <f>Data!K348</f>
        <v>0.83</v>
      </c>
    </row>
    <row r="348" spans="1:6" x14ac:dyDescent="0.25">
      <c r="A348" s="3">
        <v>44447</v>
      </c>
      <c r="B348">
        <f>Data!G349</f>
        <v>-0.51</v>
      </c>
      <c r="C348">
        <f>Data!H349</f>
        <v>0.39</v>
      </c>
      <c r="D348">
        <f>Data!I349</f>
        <v>-0.38</v>
      </c>
      <c r="E348">
        <f>Data!J349</f>
        <v>-1.28</v>
      </c>
      <c r="F348">
        <f>Data!K349</f>
        <v>-1.48</v>
      </c>
    </row>
    <row r="349" spans="1:6" x14ac:dyDescent="0.25">
      <c r="A349" s="3">
        <v>44448</v>
      </c>
      <c r="B349">
        <f>Data!G350</f>
        <v>-1.03</v>
      </c>
      <c r="C349">
        <f>Data!H350</f>
        <v>-0.47</v>
      </c>
      <c r="D349">
        <f>Data!I350</f>
        <v>-0.38</v>
      </c>
      <c r="E349">
        <f>Data!J350</f>
        <v>0.21</v>
      </c>
      <c r="F349">
        <f>Data!K350</f>
        <v>0.13</v>
      </c>
    </row>
    <row r="350" spans="1:6" x14ac:dyDescent="0.25">
      <c r="A350" s="3">
        <v>44449</v>
      </c>
      <c r="B350">
        <f>Data!G351</f>
        <v>-0.96</v>
      </c>
      <c r="C350">
        <f>Data!H351</f>
        <v>-2.64</v>
      </c>
      <c r="D350">
        <f>Data!I351</f>
        <v>-0.99</v>
      </c>
      <c r="E350">
        <f>Data!J351</f>
        <v>-0.04</v>
      </c>
      <c r="F350">
        <f>Data!K351</f>
        <v>-0.15</v>
      </c>
    </row>
    <row r="351" spans="1:6" x14ac:dyDescent="0.25">
      <c r="A351" s="3">
        <v>44452</v>
      </c>
      <c r="B351">
        <f>Data!G352</f>
        <v>-2.2200000000000002</v>
      </c>
      <c r="C351">
        <f>Data!H352</f>
        <v>1.94</v>
      </c>
      <c r="D351">
        <f>Data!I352</f>
        <v>0.03</v>
      </c>
      <c r="E351">
        <f>Data!J352</f>
        <v>2.87</v>
      </c>
      <c r="F351">
        <f>Data!K352</f>
        <v>0.32</v>
      </c>
    </row>
    <row r="352" spans="1:6" x14ac:dyDescent="0.25">
      <c r="A352" s="3">
        <v>44453</v>
      </c>
      <c r="B352">
        <f>Data!G353</f>
        <v>0.28999999999999998</v>
      </c>
      <c r="C352">
        <f>Data!H353</f>
        <v>-1.01</v>
      </c>
      <c r="D352">
        <f>Data!I353</f>
        <v>-0.13</v>
      </c>
      <c r="E352">
        <f>Data!J353</f>
        <v>-1.44</v>
      </c>
      <c r="F352">
        <f>Data!K353</f>
        <v>-0.93</v>
      </c>
    </row>
    <row r="353" spans="1:6" x14ac:dyDescent="0.25">
      <c r="A353" s="3">
        <v>44454</v>
      </c>
      <c r="B353">
        <f>Data!G354</f>
        <v>0.13</v>
      </c>
      <c r="C353">
        <f>Data!H354</f>
        <v>1.38</v>
      </c>
      <c r="D353">
        <f>Data!I354</f>
        <v>0.88</v>
      </c>
      <c r="E353">
        <f>Data!J354</f>
        <v>3.74</v>
      </c>
      <c r="F353">
        <f>Data!K354</f>
        <v>-0.04</v>
      </c>
    </row>
    <row r="354" spans="1:6" x14ac:dyDescent="0.25">
      <c r="A354" s="3">
        <v>44455</v>
      </c>
      <c r="B354">
        <f>Data!G355</f>
        <v>-0.67</v>
      </c>
      <c r="C354">
        <f>Data!H355</f>
        <v>0.21</v>
      </c>
      <c r="D354">
        <f>Data!I355</f>
        <v>0.06</v>
      </c>
      <c r="E354">
        <f>Data!J355</f>
        <v>-1.1299999999999999</v>
      </c>
      <c r="F354">
        <f>Data!K355</f>
        <v>-1.03</v>
      </c>
    </row>
    <row r="355" spans="1:6" x14ac:dyDescent="0.25">
      <c r="A355" s="3">
        <v>44456</v>
      </c>
      <c r="B355">
        <f>Data!G356</f>
        <v>-1.3</v>
      </c>
      <c r="C355">
        <f>Data!H356</f>
        <v>-0.92</v>
      </c>
      <c r="D355">
        <f>Data!I356</f>
        <v>-1.56</v>
      </c>
      <c r="E355">
        <f>Data!J356</f>
        <v>-0.74</v>
      </c>
      <c r="F355">
        <f>Data!K356</f>
        <v>-0.39</v>
      </c>
    </row>
    <row r="356" spans="1:6" x14ac:dyDescent="0.25">
      <c r="A356" s="3">
        <v>44459</v>
      </c>
      <c r="B356">
        <f>Data!G357</f>
        <v>0.71</v>
      </c>
      <c r="C356">
        <f>Data!H357</f>
        <v>-0.95</v>
      </c>
      <c r="D356">
        <f>Data!I357</f>
        <v>-1.99</v>
      </c>
      <c r="E356">
        <f>Data!J357</f>
        <v>-4.22</v>
      </c>
      <c r="F356">
        <f>Data!K357</f>
        <v>-3.62</v>
      </c>
    </row>
    <row r="357" spans="1:6" x14ac:dyDescent="0.25">
      <c r="A357" s="3">
        <v>44460</v>
      </c>
      <c r="B357">
        <f>Data!G358</f>
        <v>-0.63</v>
      </c>
      <c r="C357">
        <f>Data!H358</f>
        <v>-0.88</v>
      </c>
      <c r="D357">
        <f>Data!I358</f>
        <v>0.04</v>
      </c>
      <c r="E357">
        <f>Data!J358</f>
        <v>0.23</v>
      </c>
      <c r="F357">
        <f>Data!K358</f>
        <v>0.81</v>
      </c>
    </row>
    <row r="358" spans="1:6" x14ac:dyDescent="0.25">
      <c r="A358" s="3">
        <v>44461</v>
      </c>
      <c r="B358">
        <f>Data!G359</f>
        <v>7.0000000000000007E-2</v>
      </c>
      <c r="C358">
        <f>Data!H359</f>
        <v>2.83</v>
      </c>
      <c r="D358">
        <f>Data!I359</f>
        <v>1.37</v>
      </c>
      <c r="E358">
        <f>Data!J359</f>
        <v>3.08</v>
      </c>
      <c r="F358">
        <f>Data!K359</f>
        <v>1.44</v>
      </c>
    </row>
    <row r="359" spans="1:6" x14ac:dyDescent="0.25">
      <c r="A359" s="3">
        <v>44462</v>
      </c>
      <c r="B359">
        <f>Data!G360</f>
        <v>0.55000000000000004</v>
      </c>
      <c r="C359">
        <f>Data!H360</f>
        <v>2.33</v>
      </c>
      <c r="D359">
        <f>Data!I360</f>
        <v>1.34</v>
      </c>
      <c r="E359">
        <f>Data!J360</f>
        <v>3.5</v>
      </c>
      <c r="F359">
        <f>Data!K360</f>
        <v>0.47</v>
      </c>
    </row>
    <row r="360" spans="1:6" x14ac:dyDescent="0.25">
      <c r="A360" s="3">
        <v>44463</v>
      </c>
      <c r="B360">
        <f>Data!G361</f>
        <v>-0.56999999999999995</v>
      </c>
      <c r="C360">
        <f>Data!H361</f>
        <v>0.99</v>
      </c>
      <c r="D360">
        <f>Data!I361</f>
        <v>7.0000000000000007E-2</v>
      </c>
      <c r="E360">
        <f>Data!J361</f>
        <v>0.75</v>
      </c>
      <c r="F360">
        <f>Data!K361</f>
        <v>-1.1000000000000001</v>
      </c>
    </row>
    <row r="361" spans="1:6" x14ac:dyDescent="0.25">
      <c r="A361" s="3">
        <v>44466</v>
      </c>
      <c r="B361">
        <f>Data!G362</f>
        <v>-0.84</v>
      </c>
      <c r="C361">
        <f>Data!H362</f>
        <v>-0.33</v>
      </c>
      <c r="D361">
        <f>Data!I362</f>
        <v>-0.97</v>
      </c>
      <c r="E361">
        <f>Data!J362</f>
        <v>3.56</v>
      </c>
      <c r="F361">
        <f>Data!K362</f>
        <v>0.54</v>
      </c>
    </row>
    <row r="362" spans="1:6" x14ac:dyDescent="0.25">
      <c r="A362" s="3">
        <v>44467</v>
      </c>
      <c r="B362">
        <f>Data!G363</f>
        <v>-1.22</v>
      </c>
      <c r="C362">
        <f>Data!H363</f>
        <v>0.25</v>
      </c>
      <c r="D362">
        <f>Data!I363</f>
        <v>-2.96</v>
      </c>
      <c r="E362">
        <f>Data!J363</f>
        <v>0.34</v>
      </c>
      <c r="F362">
        <f>Data!K363</f>
        <v>-1.1599999999999999</v>
      </c>
    </row>
    <row r="363" spans="1:6" x14ac:dyDescent="0.25">
      <c r="A363" s="3">
        <v>44468</v>
      </c>
      <c r="B363">
        <f>Data!G364</f>
        <v>1.1399999999999999</v>
      </c>
      <c r="C363">
        <f>Data!H364</f>
        <v>-0.08</v>
      </c>
      <c r="D363">
        <f>Data!I364</f>
        <v>-0.13</v>
      </c>
      <c r="E363">
        <f>Data!J364</f>
        <v>0</v>
      </c>
      <c r="F363">
        <f>Data!K364</f>
        <v>-0.8</v>
      </c>
    </row>
    <row r="364" spans="1:6" x14ac:dyDescent="0.25">
      <c r="A364" s="3">
        <v>44469</v>
      </c>
      <c r="B364">
        <f>Data!G365</f>
        <v>-1.19</v>
      </c>
      <c r="C364">
        <f>Data!H365</f>
        <v>-0.4</v>
      </c>
      <c r="D364">
        <f>Data!I365</f>
        <v>-0.72</v>
      </c>
      <c r="E364">
        <f>Data!J365</f>
        <v>-1.51</v>
      </c>
      <c r="F364">
        <f>Data!K365</f>
        <v>0.68</v>
      </c>
    </row>
    <row r="365" spans="1:6" x14ac:dyDescent="0.25">
      <c r="A365" s="3">
        <v>44470</v>
      </c>
      <c r="B365">
        <f>Data!G366</f>
        <v>-0.19</v>
      </c>
      <c r="C365">
        <f>Data!H366</f>
        <v>4</v>
      </c>
      <c r="D365">
        <f>Data!I366</f>
        <v>1.51</v>
      </c>
      <c r="E365">
        <f>Data!J366</f>
        <v>3.36</v>
      </c>
      <c r="F365">
        <f>Data!K366</f>
        <v>0.06</v>
      </c>
    </row>
    <row r="366" spans="1:6" x14ac:dyDescent="0.25">
      <c r="A366" s="3">
        <v>44473</v>
      </c>
      <c r="B366">
        <f>Data!G367</f>
        <v>-1.19</v>
      </c>
      <c r="C366">
        <f>Data!H367</f>
        <v>-2.0099999999999998</v>
      </c>
      <c r="D366">
        <f>Data!I367</f>
        <v>-2.3199999999999998</v>
      </c>
      <c r="E366">
        <f>Data!J367</f>
        <v>1.63</v>
      </c>
      <c r="F366">
        <f>Data!K367</f>
        <v>-1.38</v>
      </c>
    </row>
    <row r="367" spans="1:6" x14ac:dyDescent="0.25">
      <c r="A367" s="3">
        <v>44474</v>
      </c>
      <c r="B367">
        <f>Data!G368</f>
        <v>-0.24</v>
      </c>
      <c r="C367">
        <f>Data!H368</f>
        <v>1.04</v>
      </c>
      <c r="D367">
        <f>Data!I368</f>
        <v>1.43</v>
      </c>
      <c r="E367">
        <f>Data!J368</f>
        <v>0.57999999999999996</v>
      </c>
      <c r="F367">
        <f>Data!K368</f>
        <v>0.95</v>
      </c>
    </row>
    <row r="368" spans="1:6" x14ac:dyDescent="0.25">
      <c r="A368" s="3">
        <v>44475</v>
      </c>
      <c r="B368">
        <f>Data!G369</f>
        <v>-0.71</v>
      </c>
      <c r="C368">
        <f>Data!H369</f>
        <v>-1.36</v>
      </c>
      <c r="D368">
        <f>Data!I369</f>
        <v>0.65</v>
      </c>
      <c r="E368">
        <f>Data!J369</f>
        <v>-1.05</v>
      </c>
      <c r="F368">
        <f>Data!K369</f>
        <v>-0.38</v>
      </c>
    </row>
    <row r="369" spans="1:6" x14ac:dyDescent="0.25">
      <c r="A369" s="3">
        <v>44476</v>
      </c>
      <c r="B369">
        <f>Data!G370</f>
        <v>1.71</v>
      </c>
      <c r="C369">
        <f>Data!H370</f>
        <v>0.5</v>
      </c>
      <c r="D369">
        <f>Data!I370</f>
        <v>0.91</v>
      </c>
      <c r="E369">
        <f>Data!J370</f>
        <v>0.77</v>
      </c>
      <c r="F369">
        <f>Data!K370</f>
        <v>1.95</v>
      </c>
    </row>
    <row r="370" spans="1:6" x14ac:dyDescent="0.25">
      <c r="A370" s="3">
        <v>44477</v>
      </c>
      <c r="B370">
        <f>Data!G371</f>
        <v>-0.68</v>
      </c>
      <c r="C370">
        <f>Data!H371</f>
        <v>-0.66</v>
      </c>
      <c r="D370">
        <f>Data!I371</f>
        <v>-0.37</v>
      </c>
      <c r="E370">
        <f>Data!J371</f>
        <v>3.08</v>
      </c>
      <c r="F370">
        <f>Data!K371</f>
        <v>0.38</v>
      </c>
    </row>
    <row r="371" spans="1:6" x14ac:dyDescent="0.25">
      <c r="A371" s="3">
        <v>44480</v>
      </c>
      <c r="B371">
        <f>Data!G372</f>
        <v>-0.92</v>
      </c>
      <c r="C371">
        <f>Data!H372</f>
        <v>1.36</v>
      </c>
      <c r="D371">
        <f>Data!I372</f>
        <v>-0.55000000000000004</v>
      </c>
      <c r="E371">
        <f>Data!J372</f>
        <v>-0.37</v>
      </c>
      <c r="F371">
        <f>Data!K372</f>
        <v>-0.28000000000000003</v>
      </c>
    </row>
    <row r="372" spans="1:6" x14ac:dyDescent="0.25">
      <c r="A372" s="3">
        <v>44481</v>
      </c>
      <c r="B372">
        <f>Data!G373</f>
        <v>-0.5</v>
      </c>
      <c r="C372">
        <f>Data!H373</f>
        <v>0.02</v>
      </c>
      <c r="D372">
        <f>Data!I373</f>
        <v>-0.52</v>
      </c>
      <c r="E372">
        <f>Data!J373</f>
        <v>0.09</v>
      </c>
      <c r="F372">
        <f>Data!K373</f>
        <v>-0.28000000000000003</v>
      </c>
    </row>
    <row r="373" spans="1:6" x14ac:dyDescent="0.25">
      <c r="A373" s="3">
        <v>44482</v>
      </c>
      <c r="B373">
        <f>Data!G374</f>
        <v>-1.03</v>
      </c>
      <c r="C373">
        <f>Data!H374</f>
        <v>0.53</v>
      </c>
      <c r="D373">
        <f>Data!I374</f>
        <v>0.61</v>
      </c>
      <c r="E373">
        <f>Data!J374</f>
        <v>-0.09</v>
      </c>
      <c r="F373">
        <f>Data!K374</f>
        <v>1.31</v>
      </c>
    </row>
    <row r="374" spans="1:6" x14ac:dyDescent="0.25">
      <c r="A374" s="3">
        <v>44483</v>
      </c>
      <c r="B374">
        <f>Data!G375</f>
        <v>0.6</v>
      </c>
      <c r="C374">
        <f>Data!H375</f>
        <v>-0.16</v>
      </c>
      <c r="D374">
        <f>Data!I375</f>
        <v>2.25</v>
      </c>
      <c r="E374">
        <f>Data!J375</f>
        <v>1.22</v>
      </c>
      <c r="F374">
        <f>Data!K375</f>
        <v>0.16</v>
      </c>
    </row>
    <row r="375" spans="1:6" x14ac:dyDescent="0.25">
      <c r="A375" s="3">
        <v>44484</v>
      </c>
      <c r="B375">
        <f>Data!G376</f>
        <v>-0.43</v>
      </c>
      <c r="C375">
        <f>Data!H376</f>
        <v>-0.92</v>
      </c>
      <c r="D375">
        <f>Data!I376</f>
        <v>0.8</v>
      </c>
      <c r="E375">
        <f>Data!J376</f>
        <v>0.49</v>
      </c>
      <c r="F375">
        <f>Data!K376</f>
        <v>1.07</v>
      </c>
    </row>
    <row r="376" spans="1:6" x14ac:dyDescent="0.25">
      <c r="A376" s="3">
        <v>44487</v>
      </c>
      <c r="B376">
        <f>Data!G377</f>
        <v>-0.41</v>
      </c>
      <c r="C376">
        <f>Data!H377</f>
        <v>0.32</v>
      </c>
      <c r="D376">
        <f>Data!I377</f>
        <v>0.85</v>
      </c>
      <c r="E376">
        <f>Data!J377</f>
        <v>7.0000000000000007E-2</v>
      </c>
      <c r="F376">
        <f>Data!K377</f>
        <v>-0.14000000000000001</v>
      </c>
    </row>
    <row r="377" spans="1:6" x14ac:dyDescent="0.25">
      <c r="A377" s="3">
        <v>44488</v>
      </c>
      <c r="B377">
        <f>Data!G378</f>
        <v>1.86</v>
      </c>
      <c r="C377">
        <f>Data!H378</f>
        <v>-1.03</v>
      </c>
      <c r="D377">
        <f>Data!I378</f>
        <v>0.99</v>
      </c>
      <c r="E377">
        <f>Data!J378</f>
        <v>1.1299999999999999</v>
      </c>
      <c r="F377">
        <f>Data!K378</f>
        <v>1.1399999999999999</v>
      </c>
    </row>
    <row r="378" spans="1:6" x14ac:dyDescent="0.25">
      <c r="A378" s="3">
        <v>44489</v>
      </c>
      <c r="B378">
        <f>Data!G379</f>
        <v>1.69</v>
      </c>
      <c r="C378">
        <f>Data!H379</f>
        <v>0.99</v>
      </c>
      <c r="D378">
        <f>Data!I379</f>
        <v>-0.28000000000000003</v>
      </c>
      <c r="E378">
        <f>Data!J379</f>
        <v>0.81</v>
      </c>
      <c r="F378">
        <f>Data!K379</f>
        <v>0.02</v>
      </c>
    </row>
    <row r="379" spans="1:6" x14ac:dyDescent="0.25">
      <c r="A379" s="3">
        <v>44490</v>
      </c>
      <c r="B379">
        <f>Data!G380</f>
        <v>0.14000000000000001</v>
      </c>
      <c r="C379">
        <f>Data!H380</f>
        <v>0.23</v>
      </c>
      <c r="D379">
        <f>Data!I380</f>
        <v>0.39</v>
      </c>
      <c r="E379">
        <f>Data!J380</f>
        <v>-1.85</v>
      </c>
      <c r="F379">
        <f>Data!K380</f>
        <v>-0.8</v>
      </c>
    </row>
    <row r="380" spans="1:6" x14ac:dyDescent="0.25">
      <c r="A380" s="3">
        <v>44491</v>
      </c>
      <c r="B380">
        <f>Data!G381</f>
        <v>0.7</v>
      </c>
      <c r="C380">
        <f>Data!H381</f>
        <v>3.25</v>
      </c>
      <c r="D380">
        <f>Data!I381</f>
        <v>-0.35</v>
      </c>
      <c r="E380">
        <f>Data!J381</f>
        <v>0.94</v>
      </c>
      <c r="F380">
        <f>Data!K381</f>
        <v>-0.25</v>
      </c>
    </row>
    <row r="381" spans="1:6" x14ac:dyDescent="0.25">
      <c r="A381" s="3">
        <v>44494</v>
      </c>
      <c r="B381">
        <f>Data!G382</f>
        <v>-0.02</v>
      </c>
      <c r="C381">
        <f>Data!H382</f>
        <v>1.07</v>
      </c>
      <c r="D381">
        <f>Data!I382</f>
        <v>0.33</v>
      </c>
      <c r="E381">
        <f>Data!J382</f>
        <v>1.47</v>
      </c>
      <c r="F381">
        <f>Data!K382</f>
        <v>0.37</v>
      </c>
    </row>
    <row r="382" spans="1:6" x14ac:dyDescent="0.25">
      <c r="A382" s="3">
        <v>44495</v>
      </c>
      <c r="B382">
        <f>Data!G383</f>
        <v>0.95</v>
      </c>
      <c r="C382">
        <f>Data!H383</f>
        <v>-0.97</v>
      </c>
      <c r="D382">
        <f>Data!I383</f>
        <v>0.28000000000000003</v>
      </c>
      <c r="E382">
        <f>Data!J383</f>
        <v>0.57999999999999996</v>
      </c>
      <c r="F382">
        <f>Data!K383</f>
        <v>-0.67</v>
      </c>
    </row>
    <row r="383" spans="1:6" x14ac:dyDescent="0.25">
      <c r="A383" s="3">
        <v>44496</v>
      </c>
      <c r="B383">
        <f>Data!G384</f>
        <v>-1.35</v>
      </c>
      <c r="C383">
        <f>Data!H384</f>
        <v>-1.0900000000000001</v>
      </c>
      <c r="D383">
        <f>Data!I384</f>
        <v>-0.09</v>
      </c>
      <c r="E383">
        <f>Data!J384</f>
        <v>-2.87</v>
      </c>
      <c r="F383">
        <f>Data!K384</f>
        <v>-0.52</v>
      </c>
    </row>
    <row r="384" spans="1:6" x14ac:dyDescent="0.25">
      <c r="A384" s="3">
        <v>44497</v>
      </c>
      <c r="B384">
        <f>Data!G385</f>
        <v>0.49</v>
      </c>
      <c r="C384">
        <f>Data!H385</f>
        <v>1.46</v>
      </c>
      <c r="D384">
        <f>Data!I385</f>
        <v>1</v>
      </c>
      <c r="E384">
        <f>Data!J385</f>
        <v>0.71</v>
      </c>
      <c r="F384">
        <f>Data!K385</f>
        <v>-0.1</v>
      </c>
    </row>
    <row r="385" spans="1:6" x14ac:dyDescent="0.25">
      <c r="A385" s="3">
        <v>44498</v>
      </c>
      <c r="B385">
        <f>Data!G386</f>
        <v>1.3</v>
      </c>
      <c r="C385">
        <f>Data!H386</f>
        <v>-2.3199999999999998</v>
      </c>
      <c r="D385">
        <f>Data!I386</f>
        <v>0.43</v>
      </c>
      <c r="E385">
        <f>Data!J386</f>
        <v>-0.66</v>
      </c>
      <c r="F385">
        <f>Data!K386</f>
        <v>-1.25</v>
      </c>
    </row>
    <row r="386" spans="1:6" x14ac:dyDescent="0.25">
      <c r="A386" s="3">
        <v>44501</v>
      </c>
      <c r="B386">
        <f>Data!G387</f>
        <v>-0.23</v>
      </c>
      <c r="C386">
        <f>Data!H387</f>
        <v>-0.17</v>
      </c>
      <c r="D386">
        <f>Data!I387</f>
        <v>-0.15</v>
      </c>
      <c r="E386">
        <f>Data!J387</f>
        <v>1.72</v>
      </c>
      <c r="F386">
        <f>Data!K387</f>
        <v>0.97</v>
      </c>
    </row>
    <row r="387" spans="1:6" x14ac:dyDescent="0.25">
      <c r="A387" s="3">
        <v>44502</v>
      </c>
      <c r="B387">
        <f>Data!G388</f>
        <v>4.1500000000000004</v>
      </c>
      <c r="C387">
        <f>Data!H388</f>
        <v>0.09</v>
      </c>
      <c r="D387">
        <f>Data!I388</f>
        <v>0.88</v>
      </c>
      <c r="E387">
        <f>Data!J388</f>
        <v>-0.94</v>
      </c>
      <c r="F387">
        <f>Data!K388</f>
        <v>-1.06</v>
      </c>
    </row>
    <row r="388" spans="1:6" x14ac:dyDescent="0.25">
      <c r="A388" s="3">
        <v>44503</v>
      </c>
      <c r="B388">
        <f>Data!G389</f>
        <v>-1.39</v>
      </c>
      <c r="C388">
        <f>Data!H389</f>
        <v>2.5</v>
      </c>
      <c r="D388">
        <f>Data!I389</f>
        <v>0.57999999999999996</v>
      </c>
      <c r="E388">
        <f>Data!J389</f>
        <v>-0.83</v>
      </c>
      <c r="F388">
        <f>Data!K389</f>
        <v>0.73</v>
      </c>
    </row>
    <row r="389" spans="1:6" x14ac:dyDescent="0.25">
      <c r="A389" s="3">
        <v>44504</v>
      </c>
      <c r="B389">
        <f>Data!G390</f>
        <v>-2.16</v>
      </c>
      <c r="C389">
        <f>Data!H390</f>
        <v>-0.56000000000000005</v>
      </c>
      <c r="D389">
        <f>Data!I390</f>
        <v>1.56</v>
      </c>
      <c r="E389">
        <f>Data!J390</f>
        <v>0.14000000000000001</v>
      </c>
      <c r="F389">
        <f>Data!K390</f>
        <v>-0.22</v>
      </c>
    </row>
    <row r="390" spans="1:6" x14ac:dyDescent="0.25">
      <c r="A390" s="3">
        <v>44505</v>
      </c>
      <c r="B390">
        <f>Data!G391</f>
        <v>10.86</v>
      </c>
      <c r="C390">
        <f>Data!H391</f>
        <v>1.76</v>
      </c>
      <c r="D390">
        <f>Data!I391</f>
        <v>0.52</v>
      </c>
      <c r="E390">
        <f>Data!J391</f>
        <v>1.3</v>
      </c>
      <c r="F390">
        <f>Data!K391</f>
        <v>0.04</v>
      </c>
    </row>
    <row r="391" spans="1:6" x14ac:dyDescent="0.25">
      <c r="A391" s="3">
        <v>44508</v>
      </c>
      <c r="B391">
        <f>Data!G392</f>
        <v>-0.57999999999999996</v>
      </c>
      <c r="C391">
        <f>Data!H392</f>
        <v>0.53</v>
      </c>
      <c r="D391">
        <f>Data!I392</f>
        <v>0.54</v>
      </c>
      <c r="E391">
        <f>Data!J392</f>
        <v>0.91</v>
      </c>
      <c r="F391">
        <f>Data!K392</f>
        <v>1.04</v>
      </c>
    </row>
    <row r="392" spans="1:6" x14ac:dyDescent="0.25">
      <c r="A392" s="3">
        <v>44509</v>
      </c>
      <c r="B392">
        <f>Data!G393</f>
        <v>-2.13</v>
      </c>
      <c r="C392">
        <f>Data!H393</f>
        <v>0.4</v>
      </c>
      <c r="D392">
        <f>Data!I393</f>
        <v>-0.41</v>
      </c>
      <c r="E392">
        <f>Data!J393</f>
        <v>0.41</v>
      </c>
      <c r="F392">
        <f>Data!K393</f>
        <v>-0.23</v>
      </c>
    </row>
    <row r="393" spans="1:6" x14ac:dyDescent="0.25">
      <c r="A393" s="3">
        <v>44510</v>
      </c>
      <c r="B393">
        <f>Data!G394</f>
        <v>3.64</v>
      </c>
      <c r="C393">
        <f>Data!H394</f>
        <v>-1.82</v>
      </c>
      <c r="D393">
        <f>Data!I394</f>
        <v>-1.65</v>
      </c>
      <c r="E393">
        <f>Data!J394</f>
        <v>-2.64</v>
      </c>
      <c r="F393">
        <f>Data!K394</f>
        <v>-0.27</v>
      </c>
    </row>
    <row r="394" spans="1:6" x14ac:dyDescent="0.25">
      <c r="A394" s="3">
        <v>44511</v>
      </c>
      <c r="B394">
        <f>Data!G395</f>
        <v>2.37</v>
      </c>
      <c r="C394">
        <f>Data!H395</f>
        <v>0.61</v>
      </c>
      <c r="D394">
        <f>Data!I395</f>
        <v>0.47</v>
      </c>
      <c r="E394">
        <f>Data!J395</f>
        <v>0.38</v>
      </c>
      <c r="F394">
        <f>Data!K395</f>
        <v>1.72</v>
      </c>
    </row>
    <row r="395" spans="1:6" x14ac:dyDescent="0.25">
      <c r="A395" s="3">
        <v>44512</v>
      </c>
      <c r="B395">
        <f>Data!G396</f>
        <v>-0.9</v>
      </c>
      <c r="C395">
        <f>Data!H396</f>
        <v>-0.92</v>
      </c>
      <c r="D395">
        <f>Data!I396</f>
        <v>1.22</v>
      </c>
      <c r="E395">
        <f>Data!J396</f>
        <v>-0.24</v>
      </c>
      <c r="F395">
        <f>Data!K396</f>
        <v>0.08</v>
      </c>
    </row>
    <row r="396" spans="1:6" x14ac:dyDescent="0.25">
      <c r="A396" s="3">
        <v>44515</v>
      </c>
      <c r="B396">
        <f>Data!G397</f>
        <v>-0.16</v>
      </c>
      <c r="C396">
        <f>Data!H397</f>
        <v>0.69</v>
      </c>
      <c r="D396">
        <f>Data!I397</f>
        <v>-0.1</v>
      </c>
      <c r="E396">
        <f>Data!J397</f>
        <v>0.83</v>
      </c>
      <c r="F396">
        <f>Data!K397</f>
        <v>-0.19</v>
      </c>
    </row>
    <row r="397" spans="1:6" x14ac:dyDescent="0.25">
      <c r="A397" s="3">
        <v>44516</v>
      </c>
      <c r="B397">
        <f>Data!G398</f>
        <v>-0.1</v>
      </c>
      <c r="C397">
        <f>Data!H398</f>
        <v>-0.1</v>
      </c>
      <c r="D397">
        <f>Data!I398</f>
        <v>1.05</v>
      </c>
      <c r="E397">
        <f>Data!J398</f>
        <v>0.16</v>
      </c>
      <c r="F397">
        <f>Data!K398</f>
        <v>-0.04</v>
      </c>
    </row>
    <row r="398" spans="1:6" x14ac:dyDescent="0.25">
      <c r="A398" s="3">
        <v>44517</v>
      </c>
      <c r="B398">
        <f>Data!G399</f>
        <v>2.56</v>
      </c>
      <c r="C398">
        <f>Data!H399</f>
        <v>-1.87</v>
      </c>
      <c r="D398">
        <f>Data!I399</f>
        <v>-0.3</v>
      </c>
      <c r="E398">
        <f>Data!J399</f>
        <v>-1.53</v>
      </c>
      <c r="F398">
        <f>Data!K399</f>
        <v>-0.37</v>
      </c>
    </row>
    <row r="399" spans="1:6" x14ac:dyDescent="0.25">
      <c r="A399" s="3">
        <v>44518</v>
      </c>
      <c r="B399">
        <f>Data!G400</f>
        <v>1.06</v>
      </c>
      <c r="C399">
        <f>Data!H400</f>
        <v>-0.49</v>
      </c>
      <c r="D399">
        <f>Data!I400</f>
        <v>1</v>
      </c>
      <c r="E399">
        <f>Data!J400</f>
        <v>-0.59</v>
      </c>
      <c r="F399">
        <f>Data!K400</f>
        <v>-1.2</v>
      </c>
    </row>
    <row r="400" spans="1:6" x14ac:dyDescent="0.25">
      <c r="A400" s="3">
        <v>44519</v>
      </c>
      <c r="B400">
        <f>Data!G401</f>
        <v>-1.19</v>
      </c>
      <c r="C400">
        <f>Data!H401</f>
        <v>0.18</v>
      </c>
      <c r="D400">
        <f>Data!I401</f>
        <v>0.73</v>
      </c>
      <c r="E400">
        <f>Data!J401</f>
        <v>-3.9</v>
      </c>
      <c r="F400">
        <f>Data!K401</f>
        <v>-0.18</v>
      </c>
    </row>
    <row r="401" spans="1:6" x14ac:dyDescent="0.25">
      <c r="A401" s="3">
        <v>44522</v>
      </c>
      <c r="B401">
        <f>Data!G402</f>
        <v>0.79</v>
      </c>
      <c r="C401">
        <f>Data!H402</f>
        <v>-0.9</v>
      </c>
      <c r="D401">
        <f>Data!I402</f>
        <v>-1.1100000000000001</v>
      </c>
      <c r="E401">
        <f>Data!J402</f>
        <v>1.77</v>
      </c>
      <c r="F401">
        <f>Data!K402</f>
        <v>-1.04</v>
      </c>
    </row>
    <row r="402" spans="1:6" x14ac:dyDescent="0.25">
      <c r="A402" s="3">
        <v>44523</v>
      </c>
      <c r="B402">
        <f>Data!G403</f>
        <v>-0.23</v>
      </c>
      <c r="C402">
        <f>Data!H403</f>
        <v>1.18</v>
      </c>
      <c r="D402">
        <f>Data!I403</f>
        <v>-0.23</v>
      </c>
      <c r="E402">
        <f>Data!J403</f>
        <v>3.07</v>
      </c>
      <c r="F402">
        <f>Data!K403</f>
        <v>0.1</v>
      </c>
    </row>
    <row r="403" spans="1:6" x14ac:dyDescent="0.25">
      <c r="A403" s="3">
        <v>44524</v>
      </c>
      <c r="B403">
        <f>Data!G404</f>
        <v>-0.37</v>
      </c>
      <c r="C403">
        <f>Data!H404</f>
        <v>1.64</v>
      </c>
      <c r="D403">
        <f>Data!I404</f>
        <v>0.73</v>
      </c>
      <c r="E403">
        <f>Data!J404</f>
        <v>0.98</v>
      </c>
      <c r="F403">
        <f>Data!K404</f>
        <v>-0.12</v>
      </c>
    </row>
    <row r="404" spans="1:6" x14ac:dyDescent="0.25">
      <c r="A404" s="3">
        <v>44526</v>
      </c>
      <c r="B404">
        <f>Data!G405</f>
        <v>6.11</v>
      </c>
      <c r="C404">
        <f>Data!H405</f>
        <v>-6.63</v>
      </c>
      <c r="D404">
        <f>Data!I405</f>
        <v>-2.5</v>
      </c>
      <c r="E404">
        <f>Data!J405</f>
        <v>-4.0199999999999996</v>
      </c>
      <c r="F404">
        <f>Data!K405</f>
        <v>-2.93</v>
      </c>
    </row>
    <row r="405" spans="1:6" x14ac:dyDescent="0.25">
      <c r="A405" s="3">
        <v>44529</v>
      </c>
      <c r="B405">
        <f>Data!G406</f>
        <v>-2.96</v>
      </c>
      <c r="C405">
        <f>Data!H406</f>
        <v>0.51</v>
      </c>
      <c r="D405">
        <f>Data!I406</f>
        <v>2.5</v>
      </c>
      <c r="E405">
        <f>Data!J406</f>
        <v>0.57999999999999996</v>
      </c>
      <c r="F405">
        <f>Data!K406</f>
        <v>0.14000000000000001</v>
      </c>
    </row>
    <row r="406" spans="1:6" x14ac:dyDescent="0.25">
      <c r="A406" s="3">
        <v>44530</v>
      </c>
      <c r="B406">
        <f>Data!G407</f>
        <v>2.54</v>
      </c>
      <c r="C406">
        <f>Data!H407</f>
        <v>-5.59</v>
      </c>
      <c r="D406">
        <f>Data!I407</f>
        <v>-0.83</v>
      </c>
      <c r="E406">
        <f>Data!J407</f>
        <v>-2.34</v>
      </c>
      <c r="F406">
        <f>Data!K407</f>
        <v>0.16</v>
      </c>
    </row>
    <row r="407" spans="1:6" x14ac:dyDescent="0.25">
      <c r="A407" s="3">
        <v>44531</v>
      </c>
      <c r="B407">
        <f>Data!G408</f>
        <v>1.77</v>
      </c>
      <c r="C407">
        <f>Data!H408</f>
        <v>-2.41</v>
      </c>
      <c r="D407">
        <f>Data!I408</f>
        <v>-1.37</v>
      </c>
      <c r="E407">
        <f>Data!J408</f>
        <v>-1.06</v>
      </c>
      <c r="F407">
        <f>Data!K408</f>
        <v>-0.06</v>
      </c>
    </row>
    <row r="408" spans="1:6" x14ac:dyDescent="0.25">
      <c r="A408" s="3">
        <v>44532</v>
      </c>
      <c r="B408">
        <f>Data!G409</f>
        <v>-3</v>
      </c>
      <c r="C408">
        <f>Data!H409</f>
        <v>5.39</v>
      </c>
      <c r="D408">
        <f>Data!I409</f>
        <v>0.92</v>
      </c>
      <c r="E408">
        <f>Data!J409</f>
        <v>2.91</v>
      </c>
      <c r="F408">
        <f>Data!K409</f>
        <v>1.18</v>
      </c>
    </row>
    <row r="409" spans="1:6" x14ac:dyDescent="0.25">
      <c r="A409" s="3">
        <v>44533</v>
      </c>
      <c r="B409">
        <f>Data!G410</f>
        <v>2.3199999999999998</v>
      </c>
      <c r="C409">
        <f>Data!H410</f>
        <v>-0.47</v>
      </c>
      <c r="D409">
        <f>Data!I410</f>
        <v>-1.67</v>
      </c>
      <c r="E409">
        <f>Data!J410</f>
        <v>-0.79</v>
      </c>
      <c r="F409">
        <f>Data!K410</f>
        <v>-1.39</v>
      </c>
    </row>
    <row r="410" spans="1:6" x14ac:dyDescent="0.25">
      <c r="A410" s="3">
        <v>44536</v>
      </c>
      <c r="B410">
        <f>Data!G411</f>
        <v>-5.14</v>
      </c>
      <c r="C410">
        <f>Data!H411</f>
        <v>4.6900000000000004</v>
      </c>
      <c r="D410">
        <f>Data!I411</f>
        <v>0.95</v>
      </c>
      <c r="E410">
        <f>Data!J411</f>
        <v>1.49</v>
      </c>
      <c r="F410">
        <f>Data!K411</f>
        <v>0.65</v>
      </c>
    </row>
    <row r="411" spans="1:6" x14ac:dyDescent="0.25">
      <c r="A411" s="3">
        <v>44537</v>
      </c>
      <c r="B411">
        <f>Data!G412</f>
        <v>0.47</v>
      </c>
      <c r="C411">
        <f>Data!H412</f>
        <v>1.95</v>
      </c>
      <c r="D411">
        <f>Data!I412</f>
        <v>3.49</v>
      </c>
      <c r="E411">
        <f>Data!J412</f>
        <v>2.34</v>
      </c>
      <c r="F411">
        <f>Data!K412</f>
        <v>1.46</v>
      </c>
    </row>
    <row r="412" spans="1:6" x14ac:dyDescent="0.25">
      <c r="A412" s="3">
        <v>44538</v>
      </c>
      <c r="B412">
        <f>Data!G413</f>
        <v>-0.62</v>
      </c>
      <c r="C412">
        <f>Data!H413</f>
        <v>1.47</v>
      </c>
      <c r="D412">
        <f>Data!I413</f>
        <v>0.46</v>
      </c>
      <c r="E412">
        <f>Data!J413</f>
        <v>-0.02</v>
      </c>
      <c r="F412">
        <f>Data!K413</f>
        <v>0.6</v>
      </c>
    </row>
    <row r="413" spans="1:6" x14ac:dyDescent="0.25">
      <c r="A413" s="3">
        <v>44539</v>
      </c>
      <c r="B413">
        <f>Data!G414</f>
        <v>1.32</v>
      </c>
      <c r="C413">
        <f>Data!H414</f>
        <v>-0.48</v>
      </c>
      <c r="D413">
        <f>Data!I414</f>
        <v>-1.08</v>
      </c>
      <c r="E413">
        <f>Data!J414</f>
        <v>-0.77</v>
      </c>
      <c r="F413">
        <f>Data!K414</f>
        <v>-0.5</v>
      </c>
    </row>
    <row r="414" spans="1:6" x14ac:dyDescent="0.25">
      <c r="A414" s="3">
        <v>44540</v>
      </c>
      <c r="B414">
        <f>Data!G415</f>
        <v>1.34</v>
      </c>
      <c r="C414">
        <f>Data!H415</f>
        <v>0.34</v>
      </c>
      <c r="D414">
        <f>Data!I415</f>
        <v>2.0099999999999998</v>
      </c>
      <c r="E414">
        <f>Data!J415</f>
        <v>0.74</v>
      </c>
      <c r="F414">
        <f>Data!K415</f>
        <v>0.18</v>
      </c>
    </row>
    <row r="415" spans="1:6" x14ac:dyDescent="0.25">
      <c r="A415" s="3">
        <v>44543</v>
      </c>
      <c r="B415">
        <f>Data!G416</f>
        <v>4.59</v>
      </c>
      <c r="C415">
        <f>Data!H416</f>
        <v>-0.97</v>
      </c>
      <c r="D415">
        <f>Data!I416</f>
        <v>-1.49</v>
      </c>
      <c r="E415">
        <f>Data!J416</f>
        <v>-2.78</v>
      </c>
      <c r="F415">
        <f>Data!K416</f>
        <v>-1.53</v>
      </c>
    </row>
    <row r="416" spans="1:6" x14ac:dyDescent="0.25">
      <c r="A416" s="3">
        <v>44544</v>
      </c>
      <c r="B416">
        <f>Data!G417</f>
        <v>0.62</v>
      </c>
      <c r="C416">
        <f>Data!H417</f>
        <v>-1.1000000000000001</v>
      </c>
      <c r="D416">
        <f>Data!I417</f>
        <v>-1.64</v>
      </c>
      <c r="E416">
        <f>Data!J417</f>
        <v>-0.41</v>
      </c>
      <c r="F416">
        <f>Data!K417</f>
        <v>-0.22</v>
      </c>
    </row>
    <row r="417" spans="1:6" x14ac:dyDescent="0.25">
      <c r="A417" s="3">
        <v>44545</v>
      </c>
      <c r="B417">
        <f>Data!G418</f>
        <v>5.87</v>
      </c>
      <c r="C417">
        <f>Data!H418</f>
        <v>0.81</v>
      </c>
      <c r="D417">
        <f>Data!I418</f>
        <v>2.65</v>
      </c>
      <c r="E417">
        <f>Data!J418</f>
        <v>-0.49</v>
      </c>
      <c r="F417">
        <f>Data!K418</f>
        <v>-0.36</v>
      </c>
    </row>
    <row r="418" spans="1:6" x14ac:dyDescent="0.25">
      <c r="A418" s="3">
        <v>44546</v>
      </c>
      <c r="B418">
        <f>Data!G419</f>
        <v>4.17</v>
      </c>
      <c r="C418">
        <f>Data!H419</f>
        <v>-0.85</v>
      </c>
      <c r="D418">
        <f>Data!I419</f>
        <v>-2.83</v>
      </c>
      <c r="E418">
        <f>Data!J419</f>
        <v>0.63</v>
      </c>
      <c r="F418">
        <f>Data!K419</f>
        <v>0.26</v>
      </c>
    </row>
    <row r="419" spans="1:6" x14ac:dyDescent="0.25">
      <c r="A419" s="3">
        <v>44547</v>
      </c>
      <c r="B419">
        <f>Data!G420</f>
        <v>-2.89</v>
      </c>
      <c r="C419">
        <f>Data!H420</f>
        <v>-2.17</v>
      </c>
      <c r="D419">
        <f>Data!I420</f>
        <v>-0.67</v>
      </c>
      <c r="E419">
        <f>Data!J420</f>
        <v>-2.04</v>
      </c>
      <c r="F419">
        <f>Data!K420</f>
        <v>-0.69</v>
      </c>
    </row>
    <row r="420" spans="1:6" x14ac:dyDescent="0.25">
      <c r="A420" s="3">
        <v>44550</v>
      </c>
      <c r="B420">
        <f>Data!G421</f>
        <v>2.59</v>
      </c>
      <c r="C420">
        <f>Data!H421</f>
        <v>-3.91</v>
      </c>
      <c r="D420">
        <f>Data!I421</f>
        <v>-1.38</v>
      </c>
      <c r="E420">
        <f>Data!J421</f>
        <v>-2.5</v>
      </c>
      <c r="F420">
        <f>Data!K421</f>
        <v>-2.35</v>
      </c>
    </row>
    <row r="421" spans="1:6" x14ac:dyDescent="0.25">
      <c r="A421" s="3">
        <v>44551</v>
      </c>
      <c r="B421">
        <f>Data!G422</f>
        <v>-3.39</v>
      </c>
      <c r="C421">
        <f>Data!H422</f>
        <v>6.05</v>
      </c>
      <c r="D421">
        <f>Data!I422</f>
        <v>2.5299999999999998</v>
      </c>
      <c r="E421">
        <f>Data!J422</f>
        <v>2.85</v>
      </c>
      <c r="F421">
        <f>Data!K422</f>
        <v>1.69</v>
      </c>
    </row>
    <row r="422" spans="1:6" x14ac:dyDescent="0.25">
      <c r="A422" s="3">
        <v>44552</v>
      </c>
      <c r="B422">
        <f>Data!G423</f>
        <v>1.02</v>
      </c>
      <c r="C422">
        <f>Data!H423</f>
        <v>2.4700000000000002</v>
      </c>
      <c r="D422">
        <f>Data!I423</f>
        <v>1.31</v>
      </c>
      <c r="E422">
        <f>Data!J423</f>
        <v>0.64</v>
      </c>
      <c r="F422">
        <f>Data!K423</f>
        <v>0.56000000000000005</v>
      </c>
    </row>
    <row r="423" spans="1:6" x14ac:dyDescent="0.25">
      <c r="A423" s="3">
        <v>44553</v>
      </c>
      <c r="B423">
        <f>Data!G424</f>
        <v>-1.41</v>
      </c>
      <c r="C423">
        <f>Data!H424</f>
        <v>1.85</v>
      </c>
      <c r="D423">
        <f>Data!I424</f>
        <v>0.56000000000000005</v>
      </c>
      <c r="E423">
        <f>Data!J424</f>
        <v>0.05</v>
      </c>
      <c r="F423">
        <f>Data!K424</f>
        <v>0.59</v>
      </c>
    </row>
    <row r="424" spans="1:6" x14ac:dyDescent="0.25">
      <c r="A424" s="3">
        <v>44557</v>
      </c>
      <c r="B424">
        <f>Data!G425</f>
        <v>0.83</v>
      </c>
      <c r="C424">
        <f>Data!H425</f>
        <v>1</v>
      </c>
      <c r="D424">
        <f>Data!I425</f>
        <v>2.15</v>
      </c>
      <c r="E424">
        <f>Data!J425</f>
        <v>2.19</v>
      </c>
      <c r="F424">
        <f>Data!K425</f>
        <v>0.33</v>
      </c>
    </row>
    <row r="425" spans="1:6" x14ac:dyDescent="0.25">
      <c r="A425" s="3">
        <v>44558</v>
      </c>
      <c r="B425">
        <f>Data!G426</f>
        <v>-2.0099999999999998</v>
      </c>
      <c r="C425">
        <f>Data!H426</f>
        <v>0.47</v>
      </c>
      <c r="D425">
        <f>Data!I426</f>
        <v>-0.52</v>
      </c>
      <c r="E425">
        <f>Data!J426</f>
        <v>-7.0000000000000007E-2</v>
      </c>
      <c r="F425">
        <f>Data!K426</f>
        <v>-0.34</v>
      </c>
    </row>
    <row r="426" spans="1:6" x14ac:dyDescent="0.25">
      <c r="A426" s="3">
        <v>44559</v>
      </c>
      <c r="B426">
        <f>Data!G427</f>
        <v>-0.74</v>
      </c>
      <c r="C426">
        <f>Data!H427</f>
        <v>1.52</v>
      </c>
      <c r="D426">
        <f>Data!I427</f>
        <v>0.09</v>
      </c>
      <c r="E426">
        <f>Data!J427</f>
        <v>-0.64</v>
      </c>
      <c r="F426">
        <f>Data!K427</f>
        <v>-0.43</v>
      </c>
    </row>
    <row r="427" spans="1:6" x14ac:dyDescent="0.25">
      <c r="A427" s="3">
        <v>44560</v>
      </c>
      <c r="B427">
        <f>Data!G428</f>
        <v>1.42</v>
      </c>
      <c r="C427">
        <f>Data!H428</f>
        <v>-0.38</v>
      </c>
      <c r="D427">
        <f>Data!I428</f>
        <v>-0.66</v>
      </c>
      <c r="E427">
        <f>Data!J428</f>
        <v>-0.61</v>
      </c>
      <c r="F427">
        <f>Data!K428</f>
        <v>1.29</v>
      </c>
    </row>
    <row r="428" spans="1:6" x14ac:dyDescent="0.25">
      <c r="A428" s="3">
        <v>44561</v>
      </c>
      <c r="B428">
        <f>Data!G429</f>
        <v>1.1100000000000001</v>
      </c>
      <c r="C428">
        <f>Data!H429</f>
        <v>-0.92</v>
      </c>
      <c r="D428">
        <f>Data!I429</f>
        <v>-0.49</v>
      </c>
      <c r="E428">
        <f>Data!J429</f>
        <v>0.25</v>
      </c>
      <c r="F428">
        <f>Data!K429</f>
        <v>-0.26</v>
      </c>
    </row>
    <row r="429" spans="1:6" x14ac:dyDescent="0.25">
      <c r="A429" s="3">
        <v>44564</v>
      </c>
      <c r="B429">
        <f>Data!G430</f>
        <v>-4.0599999999999996</v>
      </c>
      <c r="C429">
        <f>Data!H430</f>
        <v>-0.56000000000000005</v>
      </c>
      <c r="D429">
        <f>Data!I430</f>
        <v>0.95</v>
      </c>
      <c r="E429">
        <f>Data!J430</f>
        <v>3.1</v>
      </c>
      <c r="F429">
        <f>Data!K430</f>
        <v>0.71</v>
      </c>
    </row>
    <row r="430" spans="1:6" x14ac:dyDescent="0.25">
      <c r="A430" s="3">
        <v>44565</v>
      </c>
      <c r="B430">
        <f>Data!G431</f>
        <v>-3.74</v>
      </c>
      <c r="C430">
        <f>Data!H431</f>
        <v>2.44</v>
      </c>
      <c r="D430">
        <f>Data!I431</f>
        <v>-1.06</v>
      </c>
      <c r="E430">
        <f>Data!J431</f>
        <v>3.46</v>
      </c>
      <c r="F430">
        <f>Data!K431</f>
        <v>-0.4</v>
      </c>
    </row>
    <row r="431" spans="1:6" x14ac:dyDescent="0.25">
      <c r="A431" s="3">
        <v>44566</v>
      </c>
      <c r="B431">
        <f>Data!G432</f>
        <v>2.02</v>
      </c>
      <c r="C431">
        <f>Data!H432</f>
        <v>-4.49</v>
      </c>
      <c r="D431">
        <f>Data!I432</f>
        <v>-3.07</v>
      </c>
      <c r="E431">
        <f>Data!J432</f>
        <v>-0.02</v>
      </c>
      <c r="F431">
        <f>Data!K432</f>
        <v>-1.49</v>
      </c>
    </row>
    <row r="432" spans="1:6" x14ac:dyDescent="0.25">
      <c r="A432" s="3">
        <v>44567</v>
      </c>
      <c r="B432">
        <f>Data!G433</f>
        <v>-1.42</v>
      </c>
      <c r="C432">
        <f>Data!H433</f>
        <v>-1.1599999999999999</v>
      </c>
      <c r="D432">
        <f>Data!I433</f>
        <v>-0.5</v>
      </c>
      <c r="E432">
        <f>Data!J433</f>
        <v>2.23</v>
      </c>
      <c r="F432">
        <f>Data!K433</f>
        <v>0.56999999999999995</v>
      </c>
    </row>
    <row r="433" spans="1:6" x14ac:dyDescent="0.25">
      <c r="A433" s="3">
        <v>44568</v>
      </c>
      <c r="B433">
        <f>Data!G434</f>
        <v>1.6</v>
      </c>
      <c r="C433">
        <f>Data!H434</f>
        <v>-0.53</v>
      </c>
      <c r="D433">
        <f>Data!I434</f>
        <v>-0.92</v>
      </c>
      <c r="E433">
        <f>Data!J434</f>
        <v>1.37</v>
      </c>
      <c r="F433">
        <f>Data!K434</f>
        <v>0.51</v>
      </c>
    </row>
    <row r="434" spans="1:6" x14ac:dyDescent="0.25">
      <c r="A434" s="3">
        <v>44571</v>
      </c>
      <c r="B434">
        <f>Data!G435</f>
        <v>0.93</v>
      </c>
      <c r="C434">
        <f>Data!H435</f>
        <v>-1.84</v>
      </c>
      <c r="D434">
        <f>Data!I435</f>
        <v>0.02</v>
      </c>
      <c r="E434">
        <f>Data!J435</f>
        <v>-0.31</v>
      </c>
      <c r="F434">
        <f>Data!K435</f>
        <v>0.2</v>
      </c>
    </row>
    <row r="435" spans="1:6" x14ac:dyDescent="0.25">
      <c r="A435" s="3">
        <v>44572</v>
      </c>
      <c r="B435">
        <f>Data!G436</f>
        <v>0.8</v>
      </c>
      <c r="C435">
        <f>Data!H436</f>
        <v>2.8</v>
      </c>
      <c r="D435">
        <f>Data!I436</f>
        <v>1.2</v>
      </c>
      <c r="E435">
        <f>Data!J436</f>
        <v>3.4</v>
      </c>
      <c r="F435">
        <f>Data!K436</f>
        <v>1.94</v>
      </c>
    </row>
    <row r="436" spans="1:6" x14ac:dyDescent="0.25">
      <c r="A436" s="3">
        <v>44573</v>
      </c>
      <c r="B436">
        <f>Data!G437</f>
        <v>-7.0000000000000007E-2</v>
      </c>
      <c r="C436">
        <f>Data!H437</f>
        <v>0.95</v>
      </c>
      <c r="D436">
        <f>Data!I437</f>
        <v>0.47</v>
      </c>
      <c r="E436">
        <f>Data!J437</f>
        <v>0.19</v>
      </c>
      <c r="F436">
        <f>Data!K437</f>
        <v>1.53</v>
      </c>
    </row>
    <row r="437" spans="1:6" x14ac:dyDescent="0.25">
      <c r="A437" s="3">
        <v>44574</v>
      </c>
      <c r="B437">
        <f>Data!G438</f>
        <v>-1.96</v>
      </c>
      <c r="C437">
        <f>Data!H438</f>
        <v>-0.57999999999999996</v>
      </c>
      <c r="D437">
        <f>Data!I438</f>
        <v>-2.59</v>
      </c>
      <c r="E437">
        <f>Data!J438</f>
        <v>-0.51</v>
      </c>
      <c r="F437">
        <f>Data!K438</f>
        <v>-1.25</v>
      </c>
    </row>
    <row r="438" spans="1:6" x14ac:dyDescent="0.25">
      <c r="A438" s="3">
        <v>44575</v>
      </c>
      <c r="B438">
        <f>Data!G439</f>
        <v>-1.06</v>
      </c>
      <c r="C438">
        <f>Data!H439</f>
        <v>-2.39</v>
      </c>
      <c r="D438">
        <f>Data!I439</f>
        <v>0.85</v>
      </c>
      <c r="E438">
        <f>Data!J439</f>
        <v>2.35</v>
      </c>
      <c r="F438">
        <f>Data!K439</f>
        <v>0.2</v>
      </c>
    </row>
    <row r="439" spans="1:6" x14ac:dyDescent="0.25">
      <c r="A439" s="3">
        <v>44579</v>
      </c>
      <c r="B439">
        <f>Data!G440</f>
        <v>-1.53</v>
      </c>
      <c r="C439">
        <f>Data!H440</f>
        <v>-1.9</v>
      </c>
      <c r="D439">
        <f>Data!I440</f>
        <v>-2.4</v>
      </c>
      <c r="E439">
        <f>Data!J440</f>
        <v>0.4</v>
      </c>
      <c r="F439">
        <f>Data!K440</f>
        <v>-1.48</v>
      </c>
    </row>
    <row r="440" spans="1:6" x14ac:dyDescent="0.25">
      <c r="A440" s="3">
        <v>44580</v>
      </c>
      <c r="B440">
        <f>Data!G441</f>
        <v>-1.05</v>
      </c>
      <c r="C440">
        <f>Data!H441</f>
        <v>-2.63</v>
      </c>
      <c r="D440">
        <f>Data!I441</f>
        <v>-1.4</v>
      </c>
      <c r="E440">
        <f>Data!J441</f>
        <v>-0.73</v>
      </c>
      <c r="F440">
        <f>Data!K441</f>
        <v>0.4</v>
      </c>
    </row>
    <row r="441" spans="1:6" x14ac:dyDescent="0.25">
      <c r="A441" s="3">
        <v>44581</v>
      </c>
      <c r="B441">
        <f>Data!G442</f>
        <v>0.95</v>
      </c>
      <c r="C441">
        <f>Data!H442</f>
        <v>0.51</v>
      </c>
      <c r="D441">
        <f>Data!I442</f>
        <v>-1.29</v>
      </c>
      <c r="E441">
        <f>Data!J442</f>
        <v>-0.92</v>
      </c>
      <c r="F441">
        <f>Data!K442</f>
        <v>0.62</v>
      </c>
    </row>
    <row r="442" spans="1:6" x14ac:dyDescent="0.25">
      <c r="A442" s="3">
        <v>44582</v>
      </c>
      <c r="B442">
        <f>Data!G443</f>
        <v>-2.33</v>
      </c>
      <c r="C442">
        <f>Data!H443</f>
        <v>0.52</v>
      </c>
      <c r="D442">
        <f>Data!I443</f>
        <v>-1.99</v>
      </c>
      <c r="E442">
        <f>Data!J443</f>
        <v>-1.98</v>
      </c>
      <c r="F442">
        <f>Data!K443</f>
        <v>-1.57</v>
      </c>
    </row>
    <row r="443" spans="1:6" x14ac:dyDescent="0.25">
      <c r="A443" s="3">
        <v>44585</v>
      </c>
      <c r="B443">
        <f>Data!G444</f>
        <v>-2.37</v>
      </c>
      <c r="C443">
        <f>Data!H444</f>
        <v>1.46</v>
      </c>
      <c r="D443">
        <f>Data!I444</f>
        <v>0.52</v>
      </c>
      <c r="E443">
        <f>Data!J444</f>
        <v>0.67</v>
      </c>
      <c r="F443">
        <f>Data!K444</f>
        <v>-1.33</v>
      </c>
    </row>
    <row r="444" spans="1:6" x14ac:dyDescent="0.25">
      <c r="A444" s="3">
        <v>44586</v>
      </c>
      <c r="B444">
        <f>Data!G445</f>
        <v>1.94</v>
      </c>
      <c r="C444">
        <f>Data!H445</f>
        <v>-3.35</v>
      </c>
      <c r="D444">
        <f>Data!I445</f>
        <v>-2.31</v>
      </c>
      <c r="E444">
        <f>Data!J445</f>
        <v>3.88</v>
      </c>
      <c r="F444">
        <f>Data!K445</f>
        <v>-0.02</v>
      </c>
    </row>
    <row r="445" spans="1:6" x14ac:dyDescent="0.25">
      <c r="A445" s="3">
        <v>44587</v>
      </c>
      <c r="B445">
        <f>Data!G446</f>
        <v>0.89</v>
      </c>
      <c r="C445">
        <f>Data!H446</f>
        <v>-0.02</v>
      </c>
      <c r="D445">
        <f>Data!I446</f>
        <v>0.59</v>
      </c>
      <c r="E445">
        <f>Data!J446</f>
        <v>-0.17</v>
      </c>
      <c r="F445">
        <f>Data!K446</f>
        <v>-1.04</v>
      </c>
    </row>
    <row r="446" spans="1:6" x14ac:dyDescent="0.25">
      <c r="A446" s="3">
        <v>44588</v>
      </c>
      <c r="B446">
        <f>Data!G447</f>
        <v>0.68</v>
      </c>
      <c r="C446">
        <f>Data!H447</f>
        <v>-1.44</v>
      </c>
      <c r="D446">
        <f>Data!I447</f>
        <v>-0.69</v>
      </c>
      <c r="E446">
        <f>Data!J447</f>
        <v>1.0900000000000001</v>
      </c>
      <c r="F446">
        <f>Data!K447</f>
        <v>-0.89</v>
      </c>
    </row>
    <row r="447" spans="1:6" x14ac:dyDescent="0.25">
      <c r="A447" s="3">
        <v>44589</v>
      </c>
      <c r="B447">
        <f>Data!G448</f>
        <v>1.8</v>
      </c>
      <c r="C447">
        <f>Data!H448</f>
        <v>2.27</v>
      </c>
      <c r="D447">
        <f>Data!I448</f>
        <v>4.37</v>
      </c>
      <c r="E447">
        <f>Data!J448</f>
        <v>-0.42</v>
      </c>
      <c r="F447">
        <f>Data!K448</f>
        <v>0.17</v>
      </c>
    </row>
    <row r="448" spans="1:6" x14ac:dyDescent="0.25">
      <c r="A448" s="3">
        <v>44592</v>
      </c>
      <c r="B448">
        <f>Data!G449</f>
        <v>-3.02</v>
      </c>
      <c r="C448">
        <f>Data!H449</f>
        <v>3.26</v>
      </c>
      <c r="D448">
        <f>Data!I449</f>
        <v>2.5099999999999998</v>
      </c>
      <c r="E448">
        <f>Data!J449</f>
        <v>0.44</v>
      </c>
      <c r="F448">
        <f>Data!K449</f>
        <v>3.2</v>
      </c>
    </row>
    <row r="449" spans="1:6" x14ac:dyDescent="0.25">
      <c r="A449" s="3">
        <v>44593</v>
      </c>
      <c r="B449">
        <f>Data!G450</f>
        <v>0.72</v>
      </c>
      <c r="C449">
        <f>Data!H450</f>
        <v>0.61</v>
      </c>
      <c r="D449">
        <f>Data!I450</f>
        <v>0.26</v>
      </c>
      <c r="E449">
        <f>Data!J450</f>
        <v>3.56</v>
      </c>
      <c r="F449">
        <f>Data!K450</f>
        <v>0.57999999999999996</v>
      </c>
    </row>
    <row r="450" spans="1:6" x14ac:dyDescent="0.25">
      <c r="A450" s="3">
        <v>44594</v>
      </c>
      <c r="B450">
        <f>Data!G451</f>
        <v>1.49</v>
      </c>
      <c r="C450">
        <f>Data!H451</f>
        <v>1.02</v>
      </c>
      <c r="D450">
        <f>Data!I451</f>
        <v>0.81</v>
      </c>
      <c r="E450">
        <f>Data!J451</f>
        <v>0.32</v>
      </c>
      <c r="F450">
        <f>Data!K451</f>
        <v>-0.18</v>
      </c>
    </row>
    <row r="451" spans="1:6" x14ac:dyDescent="0.25">
      <c r="A451" s="3">
        <v>44595</v>
      </c>
      <c r="B451">
        <f>Data!G452</f>
        <v>-0.89</v>
      </c>
      <c r="C451">
        <f>Data!H452</f>
        <v>-0.36</v>
      </c>
      <c r="D451">
        <f>Data!I452</f>
        <v>-2.9</v>
      </c>
      <c r="E451">
        <f>Data!J452</f>
        <v>-0.95</v>
      </c>
      <c r="F451">
        <f>Data!K452</f>
        <v>-0.84</v>
      </c>
    </row>
    <row r="452" spans="1:6" x14ac:dyDescent="0.25">
      <c r="A452" s="3">
        <v>44596</v>
      </c>
      <c r="B452">
        <f>Data!G453</f>
        <v>-0.71</v>
      </c>
      <c r="C452">
        <f>Data!H453</f>
        <v>-1.35</v>
      </c>
      <c r="D452">
        <f>Data!I453</f>
        <v>0.4</v>
      </c>
      <c r="E452">
        <f>Data!J453</f>
        <v>1.56</v>
      </c>
      <c r="F452">
        <f>Data!K453</f>
        <v>0.06</v>
      </c>
    </row>
    <row r="453" spans="1:6" x14ac:dyDescent="0.25">
      <c r="A453" s="3">
        <v>44599</v>
      </c>
      <c r="B453">
        <f>Data!G454</f>
        <v>0.4</v>
      </c>
      <c r="C453">
        <f>Data!H454</f>
        <v>0.12</v>
      </c>
      <c r="D453">
        <f>Data!I454</f>
        <v>-0.66</v>
      </c>
      <c r="E453">
        <f>Data!J454</f>
        <v>1.28</v>
      </c>
      <c r="F453">
        <f>Data!K454</f>
        <v>0</v>
      </c>
    </row>
    <row r="454" spans="1:6" x14ac:dyDescent="0.25">
      <c r="A454" s="3">
        <v>44600</v>
      </c>
      <c r="B454">
        <f>Data!G455</f>
        <v>-2.84</v>
      </c>
      <c r="C454">
        <f>Data!H455</f>
        <v>0.91</v>
      </c>
      <c r="D454">
        <f>Data!I455</f>
        <v>1.24</v>
      </c>
      <c r="E454">
        <f>Data!J455</f>
        <v>-2.15</v>
      </c>
      <c r="F454">
        <f>Data!K455</f>
        <v>0.91</v>
      </c>
    </row>
    <row r="455" spans="1:6" x14ac:dyDescent="0.25">
      <c r="A455" s="3">
        <v>44601</v>
      </c>
      <c r="B455">
        <f>Data!G456</f>
        <v>-0.44</v>
      </c>
      <c r="C455">
        <f>Data!H456</f>
        <v>3.59</v>
      </c>
      <c r="D455">
        <f>Data!I456</f>
        <v>2.2200000000000002</v>
      </c>
      <c r="E455">
        <f>Data!J456</f>
        <v>0.83</v>
      </c>
      <c r="F455">
        <f>Data!K456</f>
        <v>1.48</v>
      </c>
    </row>
    <row r="456" spans="1:6" x14ac:dyDescent="0.25">
      <c r="A456" s="3">
        <v>44602</v>
      </c>
      <c r="B456">
        <f>Data!G457</f>
        <v>-1.69</v>
      </c>
      <c r="C456">
        <f>Data!H457</f>
        <v>-1.86</v>
      </c>
      <c r="D456">
        <f>Data!I457</f>
        <v>-2.61</v>
      </c>
      <c r="E456">
        <f>Data!J457</f>
        <v>-0.62</v>
      </c>
      <c r="F456">
        <f>Data!K457</f>
        <v>-0.55000000000000004</v>
      </c>
    </row>
    <row r="457" spans="1:6" x14ac:dyDescent="0.25">
      <c r="A457" s="3">
        <v>44603</v>
      </c>
      <c r="B457">
        <f>Data!G458</f>
        <v>0.36</v>
      </c>
      <c r="C457">
        <f>Data!H458</f>
        <v>-2.0099999999999998</v>
      </c>
      <c r="D457">
        <f>Data!I458</f>
        <v>-3.05</v>
      </c>
      <c r="E457">
        <f>Data!J458</f>
        <v>2.91</v>
      </c>
      <c r="F457">
        <f>Data!K458</f>
        <v>-1.55</v>
      </c>
    </row>
    <row r="458" spans="1:6" x14ac:dyDescent="0.25">
      <c r="A458" s="3">
        <v>44606</v>
      </c>
      <c r="B458">
        <f>Data!G459</f>
        <v>-1.93</v>
      </c>
      <c r="C458">
        <f>Data!H459</f>
        <v>-2.98</v>
      </c>
      <c r="D458">
        <f>Data!I459</f>
        <v>-0.03</v>
      </c>
      <c r="E458">
        <f>Data!J459</f>
        <v>-2.36</v>
      </c>
      <c r="F458">
        <f>Data!K459</f>
        <v>-0.75</v>
      </c>
    </row>
    <row r="459" spans="1:6" x14ac:dyDescent="0.25">
      <c r="A459" s="3">
        <v>44607</v>
      </c>
      <c r="B459">
        <f>Data!G460</f>
        <v>-0.02</v>
      </c>
      <c r="C459">
        <f>Data!H460</f>
        <v>2.2599999999999998</v>
      </c>
      <c r="D459">
        <f>Data!I460</f>
        <v>2.63</v>
      </c>
      <c r="E459">
        <f>Data!J460</f>
        <v>-1.05</v>
      </c>
      <c r="F459">
        <f>Data!K460</f>
        <v>2.27</v>
      </c>
    </row>
    <row r="460" spans="1:6" x14ac:dyDescent="0.25">
      <c r="A460" s="3">
        <v>44608</v>
      </c>
      <c r="B460">
        <f>Data!G461</f>
        <v>-0.22</v>
      </c>
      <c r="C460">
        <f>Data!H461</f>
        <v>0.92</v>
      </c>
      <c r="D460">
        <f>Data!I461</f>
        <v>-0.1</v>
      </c>
      <c r="E460">
        <f>Data!J461</f>
        <v>0.81</v>
      </c>
      <c r="F460">
        <f>Data!K461</f>
        <v>0.75</v>
      </c>
    </row>
    <row r="461" spans="1:6" x14ac:dyDescent="0.25">
      <c r="A461" s="3">
        <v>44609</v>
      </c>
      <c r="B461">
        <f>Data!G462</f>
        <v>-1.57</v>
      </c>
      <c r="C461">
        <f>Data!H462</f>
        <v>-2.93</v>
      </c>
      <c r="D461">
        <f>Data!I462</f>
        <v>-2.99</v>
      </c>
      <c r="E461">
        <f>Data!J462</f>
        <v>-0.16</v>
      </c>
      <c r="F461">
        <f>Data!K462</f>
        <v>-1.3</v>
      </c>
    </row>
    <row r="462" spans="1:6" x14ac:dyDescent="0.25">
      <c r="A462" s="3">
        <v>44610</v>
      </c>
      <c r="B462">
        <f>Data!G463</f>
        <v>-0.76</v>
      </c>
      <c r="C462">
        <f>Data!H463</f>
        <v>-1</v>
      </c>
      <c r="D462">
        <f>Data!I463</f>
        <v>-1.01</v>
      </c>
      <c r="E462">
        <f>Data!J463</f>
        <v>-0.61</v>
      </c>
      <c r="F462">
        <f>Data!K463</f>
        <v>-0.78</v>
      </c>
    </row>
    <row r="463" spans="1:6" x14ac:dyDescent="0.25">
      <c r="A463" s="3">
        <v>44614</v>
      </c>
      <c r="B463">
        <f>Data!G464</f>
        <v>-2.06</v>
      </c>
      <c r="C463">
        <f>Data!H464</f>
        <v>1.02</v>
      </c>
      <c r="D463">
        <f>Data!I464</f>
        <v>-0.92</v>
      </c>
      <c r="E463">
        <f>Data!J464</f>
        <v>-1.62</v>
      </c>
      <c r="F463">
        <f>Data!K464</f>
        <v>-1.55</v>
      </c>
    </row>
    <row r="464" spans="1:6" x14ac:dyDescent="0.25">
      <c r="A464" s="3">
        <v>44615</v>
      </c>
      <c r="B464">
        <f>Data!G465</f>
        <v>-1.39</v>
      </c>
      <c r="C464">
        <f>Data!H465</f>
        <v>-4.2300000000000004</v>
      </c>
      <c r="D464">
        <f>Data!I465</f>
        <v>-2.5</v>
      </c>
      <c r="E464">
        <f>Data!J465</f>
        <v>1.03</v>
      </c>
      <c r="F464">
        <f>Data!K465</f>
        <v>-0.92</v>
      </c>
    </row>
    <row r="465" spans="1:6" x14ac:dyDescent="0.25">
      <c r="A465" s="3">
        <v>44616</v>
      </c>
      <c r="B465">
        <f>Data!G466</f>
        <v>-1.94</v>
      </c>
      <c r="C465">
        <f>Data!H466</f>
        <v>-0.11</v>
      </c>
      <c r="D465">
        <f>Data!I466</f>
        <v>3.42</v>
      </c>
      <c r="E465">
        <f>Data!J466</f>
        <v>-0.78</v>
      </c>
      <c r="F465">
        <f>Data!K466</f>
        <v>-2.02</v>
      </c>
    </row>
    <row r="466" spans="1:6" x14ac:dyDescent="0.25">
      <c r="A466" s="3">
        <v>44617</v>
      </c>
      <c r="B466">
        <f>Data!G467</f>
        <v>3.83</v>
      </c>
      <c r="C466">
        <f>Data!H467</f>
        <v>4.01</v>
      </c>
      <c r="D466">
        <f>Data!I467</f>
        <v>1.36</v>
      </c>
      <c r="E466">
        <f>Data!J467</f>
        <v>2.64</v>
      </c>
      <c r="F466">
        <f>Data!K467</f>
        <v>1.85</v>
      </c>
    </row>
    <row r="467" spans="1:6" x14ac:dyDescent="0.25">
      <c r="A467" s="3">
        <v>44620</v>
      </c>
      <c r="B467">
        <f>Data!G468</f>
        <v>-1.63</v>
      </c>
      <c r="C467">
        <f>Data!H468</f>
        <v>0.95</v>
      </c>
      <c r="D467">
        <f>Data!I468</f>
        <v>-0.18</v>
      </c>
      <c r="E467">
        <f>Data!J468</f>
        <v>2.4700000000000002</v>
      </c>
      <c r="F467">
        <f>Data!K468</f>
        <v>-1.1399999999999999</v>
      </c>
    </row>
    <row r="468" spans="1:6" x14ac:dyDescent="0.25">
      <c r="A468" s="3">
        <v>44621</v>
      </c>
      <c r="B468">
        <f>Data!G469</f>
        <v>-2.54</v>
      </c>
      <c r="C468">
        <f>Data!H469</f>
        <v>-0.19</v>
      </c>
      <c r="D468">
        <f>Data!I469</f>
        <v>-2</v>
      </c>
      <c r="E468">
        <f>Data!J469</f>
        <v>1.01</v>
      </c>
      <c r="F468">
        <f>Data!K469</f>
        <v>-1.36</v>
      </c>
    </row>
    <row r="469" spans="1:6" x14ac:dyDescent="0.25">
      <c r="A469" s="3">
        <v>44622</v>
      </c>
      <c r="B469">
        <f>Data!G470</f>
        <v>4.26</v>
      </c>
      <c r="C469">
        <f>Data!H470</f>
        <v>0.5</v>
      </c>
      <c r="D469">
        <f>Data!I470</f>
        <v>2.17</v>
      </c>
      <c r="E469">
        <f>Data!J470</f>
        <v>2.29</v>
      </c>
      <c r="F469">
        <f>Data!K470</f>
        <v>0.32</v>
      </c>
    </row>
    <row r="470" spans="1:6" x14ac:dyDescent="0.25">
      <c r="A470" s="3">
        <v>44623</v>
      </c>
      <c r="B470">
        <f>Data!G471</f>
        <v>0.27</v>
      </c>
      <c r="C470">
        <f>Data!H471</f>
        <v>-3.02</v>
      </c>
      <c r="D470">
        <f>Data!I471</f>
        <v>-1.19</v>
      </c>
      <c r="E470">
        <f>Data!J471</f>
        <v>0.27</v>
      </c>
      <c r="F470">
        <f>Data!K471</f>
        <v>-1.39</v>
      </c>
    </row>
    <row r="471" spans="1:6" x14ac:dyDescent="0.25">
      <c r="A471" s="3">
        <v>44624</v>
      </c>
      <c r="B471">
        <f>Data!G472</f>
        <v>1.71</v>
      </c>
      <c r="C471">
        <f>Data!H472</f>
        <v>-6.76</v>
      </c>
      <c r="D471">
        <f>Data!I472</f>
        <v>-1.75</v>
      </c>
      <c r="E471">
        <f>Data!J472</f>
        <v>2.89</v>
      </c>
      <c r="F471">
        <f>Data!K472</f>
        <v>-1.89</v>
      </c>
    </row>
    <row r="472" spans="1:6" x14ac:dyDescent="0.25">
      <c r="A472" s="3">
        <v>44627</v>
      </c>
      <c r="B472">
        <f>Data!G473</f>
        <v>-1.38</v>
      </c>
      <c r="C472">
        <f>Data!H473</f>
        <v>-4.3499999999999996</v>
      </c>
      <c r="D472">
        <f>Data!I473</f>
        <v>-3.66</v>
      </c>
      <c r="E472">
        <f>Data!J473</f>
        <v>1.48</v>
      </c>
      <c r="F472">
        <f>Data!K473</f>
        <v>-3.54</v>
      </c>
    </row>
    <row r="473" spans="1:6" x14ac:dyDescent="0.25">
      <c r="A473" s="3">
        <v>44628</v>
      </c>
      <c r="B473">
        <f>Data!G474</f>
        <v>-1.1299999999999999</v>
      </c>
      <c r="C473">
        <f>Data!H474</f>
        <v>-0.51</v>
      </c>
      <c r="D473">
        <f>Data!I474</f>
        <v>-0.49</v>
      </c>
      <c r="E473">
        <f>Data!J474</f>
        <v>1.57</v>
      </c>
      <c r="F473">
        <f>Data!K474</f>
        <v>0.43</v>
      </c>
    </row>
    <row r="474" spans="1:6" x14ac:dyDescent="0.25">
      <c r="A474" s="3">
        <v>44629</v>
      </c>
      <c r="B474">
        <f>Data!G475</f>
        <v>2.76</v>
      </c>
      <c r="C474">
        <f>Data!H475</f>
        <v>4.24</v>
      </c>
      <c r="D474">
        <f>Data!I475</f>
        <v>3.96</v>
      </c>
      <c r="E474">
        <f>Data!J475</f>
        <v>-3.06</v>
      </c>
      <c r="F474">
        <f>Data!K475</f>
        <v>2.5299999999999998</v>
      </c>
    </row>
    <row r="475" spans="1:6" x14ac:dyDescent="0.25">
      <c r="A475" s="3">
        <v>44630</v>
      </c>
      <c r="B475">
        <f>Data!G476</f>
        <v>0.92</v>
      </c>
      <c r="C475">
        <f>Data!H476</f>
        <v>-1.22</v>
      </c>
      <c r="D475">
        <f>Data!I476</f>
        <v>-1.75</v>
      </c>
      <c r="E475">
        <f>Data!J476</f>
        <v>3.06</v>
      </c>
      <c r="F475">
        <f>Data!K476</f>
        <v>-1.54</v>
      </c>
    </row>
    <row r="476" spans="1:6" x14ac:dyDescent="0.25">
      <c r="A476" s="3">
        <v>44631</v>
      </c>
      <c r="B476">
        <f>Data!G477</f>
        <v>2.17</v>
      </c>
      <c r="C476">
        <f>Data!H477</f>
        <v>2.1800000000000002</v>
      </c>
      <c r="D476">
        <f>Data!I477</f>
        <v>-1.76</v>
      </c>
      <c r="E476">
        <f>Data!J477</f>
        <v>-0.8</v>
      </c>
      <c r="F476">
        <f>Data!K477</f>
        <v>-2.0299999999999998</v>
      </c>
    </row>
    <row r="477" spans="1:6" x14ac:dyDescent="0.25">
      <c r="A477" s="3">
        <v>44634</v>
      </c>
      <c r="B477">
        <f>Data!G478</f>
        <v>3.94</v>
      </c>
      <c r="C477">
        <f>Data!H478</f>
        <v>-0.16</v>
      </c>
      <c r="D477">
        <f>Data!I478</f>
        <v>-1.85</v>
      </c>
      <c r="E477">
        <f>Data!J478</f>
        <v>-2.99</v>
      </c>
      <c r="F477">
        <f>Data!K478</f>
        <v>-2.39</v>
      </c>
    </row>
    <row r="478" spans="1:6" x14ac:dyDescent="0.25">
      <c r="A478" s="3">
        <v>44635</v>
      </c>
      <c r="B478">
        <f>Data!G479</f>
        <v>-0.08</v>
      </c>
      <c r="C478">
        <f>Data!H479</f>
        <v>0.2</v>
      </c>
      <c r="D478">
        <f>Data!I479</f>
        <v>3.36</v>
      </c>
      <c r="E478">
        <f>Data!J479</f>
        <v>-3.66</v>
      </c>
      <c r="F478">
        <f>Data!K479</f>
        <v>-0.05</v>
      </c>
    </row>
    <row r="479" spans="1:6" x14ac:dyDescent="0.25">
      <c r="A479" s="3">
        <v>44636</v>
      </c>
      <c r="B479">
        <f>Data!G480</f>
        <v>1.36</v>
      </c>
      <c r="C479">
        <f>Data!H480</f>
        <v>6.17</v>
      </c>
      <c r="D479">
        <f>Data!I480</f>
        <v>3.25</v>
      </c>
      <c r="E479">
        <f>Data!J480</f>
        <v>-0.46</v>
      </c>
      <c r="F479">
        <f>Data!K480</f>
        <v>7.78</v>
      </c>
    </row>
    <row r="480" spans="1:6" x14ac:dyDescent="0.25">
      <c r="A480" s="3">
        <v>44637</v>
      </c>
      <c r="B480">
        <f>Data!G481</f>
        <v>2.4900000000000002</v>
      </c>
      <c r="C480">
        <f>Data!H481</f>
        <v>-0.48</v>
      </c>
      <c r="D480">
        <f>Data!I481</f>
        <v>0.71</v>
      </c>
      <c r="E480">
        <f>Data!J481</f>
        <v>3.44</v>
      </c>
      <c r="F480">
        <f>Data!K481</f>
        <v>-0.74</v>
      </c>
    </row>
    <row r="481" spans="1:6" x14ac:dyDescent="0.25">
      <c r="A481" s="3">
        <v>44638</v>
      </c>
      <c r="B481">
        <f>Data!G482</f>
        <v>0.5</v>
      </c>
      <c r="C481">
        <f>Data!H482</f>
        <v>-1.05</v>
      </c>
      <c r="D481">
        <f>Data!I482</f>
        <v>2.0499999999999998</v>
      </c>
      <c r="E481">
        <f>Data!J482</f>
        <v>-0.09</v>
      </c>
      <c r="F481">
        <f>Data!K482</f>
        <v>1.57</v>
      </c>
    </row>
    <row r="482" spans="1:6" x14ac:dyDescent="0.25">
      <c r="A482" s="3">
        <v>44641</v>
      </c>
      <c r="B482">
        <f>Data!G483</f>
        <v>-0.59</v>
      </c>
      <c r="C482">
        <f>Data!H483</f>
        <v>-1.94</v>
      </c>
      <c r="D482">
        <f>Data!I483</f>
        <v>-0.37</v>
      </c>
      <c r="E482">
        <f>Data!J483</f>
        <v>3.05</v>
      </c>
      <c r="F482">
        <f>Data!K483</f>
        <v>-1.55</v>
      </c>
    </row>
    <row r="483" spans="1:6" x14ac:dyDescent="0.25">
      <c r="A483" s="3">
        <v>44642</v>
      </c>
      <c r="B483">
        <f>Data!G484</f>
        <v>-2.12</v>
      </c>
      <c r="C483">
        <f>Data!H484</f>
        <v>2.08</v>
      </c>
      <c r="D483">
        <f>Data!I484</f>
        <v>1.44</v>
      </c>
      <c r="E483">
        <f>Data!J484</f>
        <v>-0.74</v>
      </c>
      <c r="F483">
        <f>Data!K484</f>
        <v>1.55</v>
      </c>
    </row>
    <row r="484" spans="1:6" x14ac:dyDescent="0.25">
      <c r="A484" s="3">
        <v>44643</v>
      </c>
      <c r="B484">
        <f>Data!G485</f>
        <v>-1.6</v>
      </c>
      <c r="C484">
        <f>Data!H485</f>
        <v>-2.87</v>
      </c>
      <c r="D484">
        <f>Data!I485</f>
        <v>-1.54</v>
      </c>
      <c r="E484">
        <f>Data!J485</f>
        <v>1.72</v>
      </c>
      <c r="F484">
        <f>Data!K485</f>
        <v>-0.69</v>
      </c>
    </row>
    <row r="485" spans="1:6" x14ac:dyDescent="0.25">
      <c r="A485" s="3">
        <v>44644</v>
      </c>
      <c r="B485">
        <f>Data!G486</f>
        <v>0.77</v>
      </c>
      <c r="C485">
        <f>Data!H486</f>
        <v>1.73</v>
      </c>
      <c r="D485">
        <f>Data!I486</f>
        <v>2.6</v>
      </c>
      <c r="E485">
        <f>Data!J486</f>
        <v>0.25</v>
      </c>
      <c r="F485">
        <f>Data!K486</f>
        <v>0.61</v>
      </c>
    </row>
    <row r="486" spans="1:6" x14ac:dyDescent="0.25">
      <c r="A486" s="3">
        <v>44645</v>
      </c>
      <c r="B486">
        <f>Data!G487</f>
        <v>0.36</v>
      </c>
      <c r="C486">
        <f>Data!H487</f>
        <v>1.64</v>
      </c>
      <c r="D486">
        <f>Data!I487</f>
        <v>-0.06</v>
      </c>
      <c r="E486">
        <f>Data!J487</f>
        <v>2.19</v>
      </c>
      <c r="F486">
        <f>Data!K487</f>
        <v>-0.78</v>
      </c>
    </row>
    <row r="487" spans="1:6" x14ac:dyDescent="0.25">
      <c r="A487" s="3">
        <v>44648</v>
      </c>
      <c r="B487">
        <f>Data!G488</f>
        <v>0.95</v>
      </c>
      <c r="C487">
        <f>Data!H488</f>
        <v>0.91</v>
      </c>
      <c r="D487">
        <f>Data!I488</f>
        <v>1.19</v>
      </c>
      <c r="E487">
        <f>Data!J488</f>
        <v>-2.48</v>
      </c>
      <c r="F487">
        <f>Data!K488</f>
        <v>0.33</v>
      </c>
    </row>
    <row r="488" spans="1:6" x14ac:dyDescent="0.25">
      <c r="A488" s="3">
        <v>44649</v>
      </c>
      <c r="B488">
        <f>Data!G489</f>
        <v>-1.01</v>
      </c>
      <c r="C488">
        <f>Data!H489</f>
        <v>3.7</v>
      </c>
      <c r="D488">
        <f>Data!I489</f>
        <v>2.12</v>
      </c>
      <c r="E488">
        <f>Data!J489</f>
        <v>-0.26</v>
      </c>
      <c r="F488">
        <f>Data!K489</f>
        <v>1.54</v>
      </c>
    </row>
    <row r="489" spans="1:6" x14ac:dyDescent="0.25">
      <c r="A489" s="3">
        <v>44650</v>
      </c>
      <c r="B489">
        <f>Data!G490</f>
        <v>-0.56999999999999995</v>
      </c>
      <c r="C489">
        <f>Data!H490</f>
        <v>-1.1499999999999999</v>
      </c>
      <c r="D489">
        <f>Data!I490</f>
        <v>-1.33</v>
      </c>
      <c r="E489">
        <f>Data!J490</f>
        <v>1.1599999999999999</v>
      </c>
      <c r="F489">
        <f>Data!K490</f>
        <v>-0.13</v>
      </c>
    </row>
    <row r="490" spans="1:6" x14ac:dyDescent="0.25">
      <c r="A490" s="3">
        <v>44651</v>
      </c>
      <c r="B490">
        <f>Data!G491</f>
        <v>-1.28</v>
      </c>
      <c r="C490">
        <f>Data!H491</f>
        <v>-1.55</v>
      </c>
      <c r="D490">
        <f>Data!I491</f>
        <v>-1.48</v>
      </c>
      <c r="E490">
        <f>Data!J491</f>
        <v>-1.36</v>
      </c>
      <c r="F490">
        <f>Data!K491</f>
        <v>-1.62</v>
      </c>
    </row>
    <row r="491" spans="1:6" x14ac:dyDescent="0.25">
      <c r="A491" s="3">
        <v>44652</v>
      </c>
      <c r="B491">
        <f>Data!G492</f>
        <v>-0.39</v>
      </c>
      <c r="C491">
        <f>Data!H492</f>
        <v>-1.19</v>
      </c>
      <c r="D491">
        <f>Data!I492</f>
        <v>-0.3</v>
      </c>
      <c r="E491">
        <f>Data!J492</f>
        <v>0.81</v>
      </c>
      <c r="F491">
        <f>Data!K492</f>
        <v>1.91</v>
      </c>
    </row>
    <row r="492" spans="1:6" x14ac:dyDescent="0.25">
      <c r="A492" s="3">
        <v>44655</v>
      </c>
      <c r="B492">
        <f>Data!G493</f>
        <v>-1.22</v>
      </c>
      <c r="C492">
        <f>Data!H493</f>
        <v>0.79</v>
      </c>
      <c r="D492">
        <f>Data!I493</f>
        <v>1.9</v>
      </c>
      <c r="E492">
        <f>Data!J493</f>
        <v>0.13</v>
      </c>
      <c r="F492">
        <f>Data!K493</f>
        <v>1.74</v>
      </c>
    </row>
    <row r="493" spans="1:6" x14ac:dyDescent="0.25">
      <c r="A493" s="3">
        <v>44656</v>
      </c>
      <c r="B493">
        <f>Data!G494</f>
        <v>0.59</v>
      </c>
      <c r="C493">
        <f>Data!H494</f>
        <v>-3.78</v>
      </c>
      <c r="D493">
        <f>Data!I494</f>
        <v>-2.11</v>
      </c>
      <c r="E493">
        <f>Data!J494</f>
        <v>-1.57</v>
      </c>
      <c r="F493">
        <f>Data!K494</f>
        <v>-1.76</v>
      </c>
    </row>
    <row r="494" spans="1:6" x14ac:dyDescent="0.25">
      <c r="A494" s="3">
        <v>44657</v>
      </c>
      <c r="B494">
        <f>Data!G495</f>
        <v>3.18</v>
      </c>
      <c r="C494">
        <f>Data!H495</f>
        <v>-0.48</v>
      </c>
      <c r="D494">
        <f>Data!I495</f>
        <v>-2.37</v>
      </c>
      <c r="E494">
        <f>Data!J495</f>
        <v>0.59</v>
      </c>
      <c r="F494">
        <f>Data!K495</f>
        <v>-1.1100000000000001</v>
      </c>
    </row>
    <row r="495" spans="1:6" x14ac:dyDescent="0.25">
      <c r="A495" s="3">
        <v>44658</v>
      </c>
      <c r="B495">
        <f>Data!G496</f>
        <v>4.33</v>
      </c>
      <c r="C495">
        <f>Data!H496</f>
        <v>-3.3</v>
      </c>
      <c r="D495">
        <f>Data!I496</f>
        <v>0.16</v>
      </c>
      <c r="E495">
        <f>Data!J496</f>
        <v>1.31</v>
      </c>
      <c r="F495">
        <f>Data!K496</f>
        <v>-0.73</v>
      </c>
    </row>
    <row r="496" spans="1:6" x14ac:dyDescent="0.25">
      <c r="A496" s="3">
        <v>44659</v>
      </c>
      <c r="B496">
        <f>Data!G497</f>
        <v>0.02</v>
      </c>
      <c r="C496">
        <f>Data!H497</f>
        <v>-0.31</v>
      </c>
      <c r="D496">
        <f>Data!I497</f>
        <v>-1.4</v>
      </c>
      <c r="E496">
        <f>Data!J497</f>
        <v>2.75</v>
      </c>
      <c r="F496">
        <f>Data!K497</f>
        <v>0.2</v>
      </c>
    </row>
    <row r="497" spans="1:6" x14ac:dyDescent="0.25">
      <c r="A497" s="3">
        <v>44662</v>
      </c>
      <c r="B497">
        <f>Data!G498</f>
        <v>-2.25</v>
      </c>
      <c r="C497">
        <f>Data!H498</f>
        <v>1.96</v>
      </c>
      <c r="D497">
        <f>Data!I498</f>
        <v>-2.52</v>
      </c>
      <c r="E497">
        <f>Data!J498</f>
        <v>-3.01</v>
      </c>
      <c r="F497">
        <f>Data!K498</f>
        <v>-1.25</v>
      </c>
    </row>
    <row r="498" spans="1:6" x14ac:dyDescent="0.25">
      <c r="A498" s="3">
        <v>44663</v>
      </c>
      <c r="B498">
        <f>Data!G499</f>
        <v>-1.52</v>
      </c>
      <c r="C498">
        <f>Data!H499</f>
        <v>-0.91</v>
      </c>
      <c r="D498">
        <f>Data!I499</f>
        <v>-0.44</v>
      </c>
      <c r="E498">
        <f>Data!J499</f>
        <v>1.66</v>
      </c>
      <c r="F498">
        <f>Data!K499</f>
        <v>-0.39</v>
      </c>
    </row>
    <row r="499" spans="1:6" x14ac:dyDescent="0.25">
      <c r="A499" s="3">
        <v>44664</v>
      </c>
      <c r="B499">
        <f>Data!G500</f>
        <v>-0.02</v>
      </c>
      <c r="C499">
        <f>Data!H500</f>
        <v>1.6</v>
      </c>
      <c r="D499">
        <f>Data!I500</f>
        <v>1.61</v>
      </c>
      <c r="E499">
        <f>Data!J500</f>
        <v>1.49</v>
      </c>
      <c r="F499">
        <f>Data!K500</f>
        <v>1.08</v>
      </c>
    </row>
    <row r="500" spans="1:6" x14ac:dyDescent="0.25">
      <c r="A500" s="3">
        <v>44665</v>
      </c>
      <c r="B500">
        <f>Data!G501</f>
        <v>0.04</v>
      </c>
      <c r="C500">
        <f>Data!H501</f>
        <v>-0.48</v>
      </c>
      <c r="D500">
        <f>Data!I501</f>
        <v>-2.4300000000000002</v>
      </c>
      <c r="E500">
        <f>Data!J501</f>
        <v>0.33</v>
      </c>
      <c r="F500">
        <f>Data!K501</f>
        <v>-1.0900000000000001</v>
      </c>
    </row>
    <row r="501" spans="1:6" x14ac:dyDescent="0.25">
      <c r="A501" s="3">
        <v>44669</v>
      </c>
      <c r="B501">
        <f>Data!G502</f>
        <v>-2.41</v>
      </c>
      <c r="C501">
        <f>Data!H502</f>
        <v>0.27</v>
      </c>
      <c r="D501">
        <f>Data!I502</f>
        <v>0.33</v>
      </c>
      <c r="E501">
        <f>Data!J502</f>
        <v>1.47</v>
      </c>
      <c r="F501">
        <f>Data!K502</f>
        <v>-0.42</v>
      </c>
    </row>
    <row r="502" spans="1:6" x14ac:dyDescent="0.25">
      <c r="A502" s="3">
        <v>44670</v>
      </c>
      <c r="B502">
        <f>Data!G503</f>
        <v>-3.2</v>
      </c>
      <c r="C502">
        <f>Data!H503</f>
        <v>2.34</v>
      </c>
      <c r="D502">
        <f>Data!I503</f>
        <v>1.88</v>
      </c>
      <c r="E502">
        <f>Data!J503</f>
        <v>-0.81</v>
      </c>
      <c r="F502">
        <f>Data!K503</f>
        <v>-0.51</v>
      </c>
    </row>
    <row r="503" spans="1:6" x14ac:dyDescent="0.25">
      <c r="A503" s="3">
        <v>44671</v>
      </c>
      <c r="B503">
        <f>Data!G504</f>
        <v>-0.86</v>
      </c>
      <c r="C503">
        <f>Data!H504</f>
        <v>0.7</v>
      </c>
      <c r="D503">
        <f>Data!I504</f>
        <v>-0.09</v>
      </c>
      <c r="E503">
        <f>Data!J504</f>
        <v>0.39</v>
      </c>
      <c r="F503">
        <f>Data!K504</f>
        <v>-0.64</v>
      </c>
    </row>
    <row r="504" spans="1:6" x14ac:dyDescent="0.25">
      <c r="A504" s="3">
        <v>44672</v>
      </c>
      <c r="B504">
        <f>Data!G505</f>
        <v>-1.29</v>
      </c>
      <c r="C504">
        <f>Data!H505</f>
        <v>-1.43</v>
      </c>
      <c r="D504">
        <f>Data!I505</f>
        <v>-1.7</v>
      </c>
      <c r="E504">
        <f>Data!J505</f>
        <v>-3.17</v>
      </c>
      <c r="F504">
        <f>Data!K505</f>
        <v>-1.81</v>
      </c>
    </row>
    <row r="505" spans="1:6" x14ac:dyDescent="0.25">
      <c r="A505" s="3">
        <v>44673</v>
      </c>
      <c r="B505">
        <f>Data!G506</f>
        <v>-2</v>
      </c>
      <c r="C505">
        <f>Data!H506</f>
        <v>-2.11</v>
      </c>
      <c r="D505">
        <f>Data!I506</f>
        <v>-2.8</v>
      </c>
      <c r="E505">
        <f>Data!J506</f>
        <v>-2.4500000000000002</v>
      </c>
      <c r="F505">
        <f>Data!K506</f>
        <v>-0.8</v>
      </c>
    </row>
    <row r="506" spans="1:6" x14ac:dyDescent="0.25">
      <c r="A506" s="3">
        <v>44676</v>
      </c>
      <c r="B506">
        <f>Data!G507</f>
        <v>1.7</v>
      </c>
      <c r="C506">
        <f>Data!H507</f>
        <v>-0.04</v>
      </c>
      <c r="D506">
        <f>Data!I507</f>
        <v>1.5</v>
      </c>
      <c r="E506">
        <f>Data!J507</f>
        <v>-3.31</v>
      </c>
      <c r="F506">
        <f>Data!K507</f>
        <v>-1.03</v>
      </c>
    </row>
    <row r="507" spans="1:6" x14ac:dyDescent="0.25">
      <c r="A507" s="3">
        <v>44677</v>
      </c>
      <c r="B507">
        <f>Data!G508</f>
        <v>0.16</v>
      </c>
      <c r="C507">
        <f>Data!H508</f>
        <v>-2.71</v>
      </c>
      <c r="D507">
        <f>Data!I508</f>
        <v>-3.73</v>
      </c>
      <c r="E507">
        <f>Data!J508</f>
        <v>0.14000000000000001</v>
      </c>
      <c r="F507">
        <f>Data!K508</f>
        <v>-2.02</v>
      </c>
    </row>
    <row r="508" spans="1:6" x14ac:dyDescent="0.25">
      <c r="A508" s="3">
        <v>44678</v>
      </c>
      <c r="B508">
        <f>Data!G509</f>
        <v>1.45</v>
      </c>
      <c r="C508">
        <f>Data!H509</f>
        <v>0.45</v>
      </c>
      <c r="D508">
        <f>Data!I509</f>
        <v>1.48</v>
      </c>
      <c r="E508">
        <f>Data!J509</f>
        <v>1.46</v>
      </c>
      <c r="F508">
        <f>Data!K509</f>
        <v>1.4</v>
      </c>
    </row>
    <row r="509" spans="1:6" x14ac:dyDescent="0.25">
      <c r="A509" s="3">
        <v>44679</v>
      </c>
      <c r="B509">
        <f>Data!G510</f>
        <v>1.55</v>
      </c>
      <c r="C509">
        <f>Data!H510</f>
        <v>2.84</v>
      </c>
      <c r="D509">
        <f>Data!I510</f>
        <v>4</v>
      </c>
      <c r="E509">
        <f>Data!J510</f>
        <v>3.03</v>
      </c>
      <c r="F509">
        <f>Data!K510</f>
        <v>1.31</v>
      </c>
    </row>
    <row r="510" spans="1:6" x14ac:dyDescent="0.25">
      <c r="A510" s="3">
        <v>44680</v>
      </c>
      <c r="B510">
        <f>Data!G511</f>
        <v>-2.85</v>
      </c>
      <c r="C510">
        <f>Data!H511</f>
        <v>-2.89</v>
      </c>
      <c r="D510">
        <f>Data!I511</f>
        <v>-4.17</v>
      </c>
      <c r="E510">
        <f>Data!J511</f>
        <v>-2.57</v>
      </c>
      <c r="F510">
        <f>Data!K511</f>
        <v>7.0000000000000007E-2</v>
      </c>
    </row>
    <row r="511" spans="1:6" x14ac:dyDescent="0.25">
      <c r="A511" s="3">
        <v>44683</v>
      </c>
      <c r="B511">
        <f>Data!G512</f>
        <v>-1.49</v>
      </c>
      <c r="C511">
        <f>Data!H512</f>
        <v>-1.3</v>
      </c>
      <c r="D511">
        <f>Data!I512</f>
        <v>1.52</v>
      </c>
      <c r="E511">
        <f>Data!J512</f>
        <v>1.6</v>
      </c>
      <c r="F511">
        <f>Data!K512</f>
        <v>-0.21</v>
      </c>
    </row>
    <row r="512" spans="1:6" x14ac:dyDescent="0.25">
      <c r="A512" s="3">
        <v>44684</v>
      </c>
      <c r="B512">
        <f>Data!G513</f>
        <v>1.97</v>
      </c>
      <c r="C512">
        <f>Data!H513</f>
        <v>1.37</v>
      </c>
      <c r="D512">
        <f>Data!I513</f>
        <v>0.17</v>
      </c>
      <c r="E512">
        <f>Data!J513</f>
        <v>2.8</v>
      </c>
      <c r="F512">
        <f>Data!K513</f>
        <v>0.76</v>
      </c>
    </row>
    <row r="513" spans="1:6" x14ac:dyDescent="0.25">
      <c r="A513" s="3">
        <v>44685</v>
      </c>
      <c r="B513">
        <f>Data!G514</f>
        <v>0.75</v>
      </c>
      <c r="C513">
        <f>Data!H514</f>
        <v>1.1000000000000001</v>
      </c>
      <c r="D513">
        <f>Data!I514</f>
        <v>3.51</v>
      </c>
      <c r="E513">
        <f>Data!J514</f>
        <v>4.1500000000000004</v>
      </c>
      <c r="F513">
        <f>Data!K514</f>
        <v>0.98</v>
      </c>
    </row>
    <row r="514" spans="1:6" x14ac:dyDescent="0.25">
      <c r="A514" s="3">
        <v>44686</v>
      </c>
      <c r="B514">
        <f>Data!G515</f>
        <v>-2.44</v>
      </c>
      <c r="C514">
        <f>Data!H515</f>
        <v>-5.23</v>
      </c>
      <c r="D514">
        <f>Data!I515</f>
        <v>-4.8099999999999996</v>
      </c>
      <c r="E514">
        <f>Data!J515</f>
        <v>-1.5</v>
      </c>
      <c r="F514">
        <f>Data!K515</f>
        <v>-3.63</v>
      </c>
    </row>
    <row r="515" spans="1:6" x14ac:dyDescent="0.25">
      <c r="A515" s="3">
        <v>44687</v>
      </c>
      <c r="B515">
        <f>Data!G516</f>
        <v>1.22</v>
      </c>
      <c r="C515">
        <f>Data!H516</f>
        <v>-3.72</v>
      </c>
      <c r="D515">
        <f>Data!I516</f>
        <v>-0.8</v>
      </c>
      <c r="E515">
        <f>Data!J516</f>
        <v>2.98</v>
      </c>
      <c r="F515">
        <f>Data!K516</f>
        <v>-1.36</v>
      </c>
    </row>
    <row r="516" spans="1:6" x14ac:dyDescent="0.25">
      <c r="A516" s="3">
        <v>44690</v>
      </c>
      <c r="B516">
        <f>Data!G517</f>
        <v>-0.82</v>
      </c>
      <c r="C516">
        <f>Data!H517</f>
        <v>-3.12</v>
      </c>
      <c r="D516">
        <f>Data!I517</f>
        <v>-3.87</v>
      </c>
      <c r="E516">
        <f>Data!J517</f>
        <v>-8.27</v>
      </c>
      <c r="F516">
        <f>Data!K517</f>
        <v>-2.69</v>
      </c>
    </row>
    <row r="517" spans="1:6" x14ac:dyDescent="0.25">
      <c r="A517" s="3">
        <v>44691</v>
      </c>
      <c r="B517">
        <f>Data!G518</f>
        <v>1.75</v>
      </c>
      <c r="C517">
        <f>Data!H518</f>
        <v>-0.95</v>
      </c>
      <c r="D517">
        <f>Data!I518</f>
        <v>1.52</v>
      </c>
      <c r="E517">
        <f>Data!J518</f>
        <v>0.91</v>
      </c>
      <c r="F517">
        <f>Data!K518</f>
        <v>0.42</v>
      </c>
    </row>
    <row r="518" spans="1:6" x14ac:dyDescent="0.25">
      <c r="A518" s="3">
        <v>44692</v>
      </c>
      <c r="B518">
        <f>Data!G519</f>
        <v>-0.08</v>
      </c>
      <c r="C518">
        <f>Data!H519</f>
        <v>-1.61</v>
      </c>
      <c r="D518">
        <f>Data!I519</f>
        <v>-3.16</v>
      </c>
      <c r="E518">
        <f>Data!J519</f>
        <v>1.34</v>
      </c>
      <c r="F518">
        <f>Data!K519</f>
        <v>-0.71</v>
      </c>
    </row>
    <row r="519" spans="1:6" x14ac:dyDescent="0.25">
      <c r="A519" s="3">
        <v>44693</v>
      </c>
      <c r="B519">
        <f>Data!G520</f>
        <v>1.9</v>
      </c>
      <c r="C519">
        <f>Data!H520</f>
        <v>-0.72</v>
      </c>
      <c r="D519">
        <f>Data!I520</f>
        <v>-1.03</v>
      </c>
      <c r="E519">
        <f>Data!J520</f>
        <v>0.42</v>
      </c>
      <c r="F519">
        <f>Data!K520</f>
        <v>-0.49</v>
      </c>
    </row>
    <row r="520" spans="1:6" x14ac:dyDescent="0.25">
      <c r="A520" s="3">
        <v>44694</v>
      </c>
      <c r="B520">
        <f>Data!G521</f>
        <v>-0.93</v>
      </c>
      <c r="C520">
        <f>Data!H521</f>
        <v>2.5499999999999998</v>
      </c>
      <c r="D520">
        <f>Data!I521</f>
        <v>3.32</v>
      </c>
      <c r="E520">
        <f>Data!J521</f>
        <v>3.42</v>
      </c>
      <c r="F520">
        <f>Data!K521</f>
        <v>2.4700000000000002</v>
      </c>
    </row>
    <row r="521" spans="1:6" x14ac:dyDescent="0.25">
      <c r="A521" s="3">
        <v>44697</v>
      </c>
      <c r="B521">
        <f>Data!G522</f>
        <v>1.5</v>
      </c>
      <c r="C521">
        <f>Data!H522</f>
        <v>-0.92</v>
      </c>
      <c r="D521">
        <f>Data!I522</f>
        <v>-0.88</v>
      </c>
      <c r="E521">
        <f>Data!J522</f>
        <v>2.64</v>
      </c>
      <c r="F521">
        <f>Data!K522</f>
        <v>-0.22</v>
      </c>
    </row>
    <row r="522" spans="1:6" x14ac:dyDescent="0.25">
      <c r="A522" s="3">
        <v>44698</v>
      </c>
      <c r="B522">
        <f>Data!G523</f>
        <v>1.32</v>
      </c>
      <c r="C522">
        <f>Data!H523</f>
        <v>3.41</v>
      </c>
      <c r="D522">
        <f>Data!I523</f>
        <v>2.9</v>
      </c>
      <c r="E522">
        <f>Data!J523</f>
        <v>1.1599999999999999</v>
      </c>
      <c r="F522">
        <f>Data!K523</f>
        <v>2.2999999999999998</v>
      </c>
    </row>
    <row r="523" spans="1:6" x14ac:dyDescent="0.25">
      <c r="A523" s="3">
        <v>44699</v>
      </c>
      <c r="B523">
        <f>Data!G524</f>
        <v>-1.83</v>
      </c>
      <c r="C523">
        <f>Data!H524</f>
        <v>-5.62</v>
      </c>
      <c r="D523">
        <f>Data!I524</f>
        <v>-4.58</v>
      </c>
      <c r="E523">
        <f>Data!J524</f>
        <v>-2.56</v>
      </c>
      <c r="F523">
        <f>Data!K524</f>
        <v>-2.17</v>
      </c>
    </row>
    <row r="524" spans="1:6" x14ac:dyDescent="0.25">
      <c r="A524" s="3">
        <v>44700</v>
      </c>
      <c r="B524">
        <f>Data!G525</f>
        <v>0.5</v>
      </c>
      <c r="C524">
        <f>Data!H525</f>
        <v>0.6</v>
      </c>
      <c r="D524">
        <f>Data!I525</f>
        <v>-1.1000000000000001</v>
      </c>
      <c r="E524">
        <f>Data!J525</f>
        <v>-0.37</v>
      </c>
      <c r="F524">
        <f>Data!K525</f>
        <v>1.45</v>
      </c>
    </row>
    <row r="525" spans="1:6" x14ac:dyDescent="0.25">
      <c r="A525" s="3">
        <v>44701</v>
      </c>
      <c r="B525">
        <f>Data!G526</f>
        <v>3.59</v>
      </c>
      <c r="C525">
        <f>Data!H526</f>
        <v>-1.1599999999999999</v>
      </c>
      <c r="D525">
        <f>Data!I526</f>
        <v>0.22</v>
      </c>
      <c r="E525">
        <f>Data!J526</f>
        <v>0.43</v>
      </c>
      <c r="F525">
        <f>Data!K526</f>
        <v>0.38</v>
      </c>
    </row>
    <row r="526" spans="1:6" x14ac:dyDescent="0.25">
      <c r="A526" s="3">
        <v>44704</v>
      </c>
      <c r="B526">
        <f>Data!G527</f>
        <v>0.78</v>
      </c>
      <c r="C526">
        <f>Data!H527</f>
        <v>1.67</v>
      </c>
      <c r="D526">
        <f>Data!I527</f>
        <v>2.2999999999999998</v>
      </c>
      <c r="E526">
        <f>Data!J527</f>
        <v>2.64</v>
      </c>
      <c r="F526">
        <f>Data!K527</f>
        <v>0.71</v>
      </c>
    </row>
    <row r="527" spans="1:6" x14ac:dyDescent="0.25">
      <c r="A527" s="3">
        <v>44705</v>
      </c>
      <c r="B527">
        <f>Data!G528</f>
        <v>1</v>
      </c>
      <c r="C527">
        <f>Data!H528</f>
        <v>-1.47</v>
      </c>
      <c r="D527">
        <f>Data!I528</f>
        <v>-1.48</v>
      </c>
      <c r="E527">
        <f>Data!J528</f>
        <v>0.38</v>
      </c>
      <c r="F527">
        <f>Data!K528</f>
        <v>-1.79</v>
      </c>
    </row>
    <row r="528" spans="1:6" x14ac:dyDescent="0.25">
      <c r="A528" s="3">
        <v>44706</v>
      </c>
      <c r="B528">
        <f>Data!G529</f>
        <v>0.56000000000000005</v>
      </c>
      <c r="C528">
        <f>Data!H529</f>
        <v>0.89</v>
      </c>
      <c r="D528">
        <f>Data!I529</f>
        <v>1.17</v>
      </c>
      <c r="E528">
        <f>Data!J529</f>
        <v>2.0699999999999998</v>
      </c>
      <c r="F528">
        <f>Data!K529</f>
        <v>0.55000000000000004</v>
      </c>
    </row>
    <row r="529" spans="1:6" x14ac:dyDescent="0.25">
      <c r="A529" s="3">
        <v>44707</v>
      </c>
      <c r="B529">
        <f>Data!G530</f>
        <v>0.52</v>
      </c>
      <c r="C529">
        <f>Data!H530</f>
        <v>3.57</v>
      </c>
      <c r="D529">
        <f>Data!I530</f>
        <v>2.4</v>
      </c>
      <c r="E529">
        <f>Data!J530</f>
        <v>1.1000000000000001</v>
      </c>
      <c r="F529">
        <f>Data!K530</f>
        <v>1.5</v>
      </c>
    </row>
    <row r="530" spans="1:6" x14ac:dyDescent="0.25">
      <c r="A530" s="3">
        <v>44708</v>
      </c>
      <c r="B530">
        <f>Data!G531</f>
        <v>-0.15</v>
      </c>
      <c r="C530">
        <f>Data!H531</f>
        <v>3.3</v>
      </c>
      <c r="D530">
        <f>Data!I531</f>
        <v>3.38</v>
      </c>
      <c r="E530">
        <f>Data!J531</f>
        <v>1.83</v>
      </c>
      <c r="F530">
        <f>Data!K531</f>
        <v>1.08</v>
      </c>
    </row>
    <row r="531" spans="1:6" x14ac:dyDescent="0.25">
      <c r="A531" s="3">
        <v>44712</v>
      </c>
      <c r="B531">
        <f>Data!G532</f>
        <v>-1.61</v>
      </c>
      <c r="C531">
        <f>Data!H532</f>
        <v>-2.21</v>
      </c>
      <c r="D531">
        <f>Data!I532</f>
        <v>-0.71</v>
      </c>
      <c r="E531">
        <f>Data!J532</f>
        <v>-1.5</v>
      </c>
      <c r="F531">
        <f>Data!K532</f>
        <v>1.39</v>
      </c>
    </row>
    <row r="532" spans="1:6" x14ac:dyDescent="0.25">
      <c r="A532" s="3">
        <v>44713</v>
      </c>
      <c r="B532">
        <f>Data!G533</f>
        <v>-1.26</v>
      </c>
      <c r="C532">
        <f>Data!H533</f>
        <v>-4.91</v>
      </c>
      <c r="D532">
        <f>Data!I533</f>
        <v>-0.3</v>
      </c>
      <c r="E532">
        <f>Data!J533</f>
        <v>1.63</v>
      </c>
      <c r="F532">
        <f>Data!K533</f>
        <v>-0.66</v>
      </c>
    </row>
    <row r="533" spans="1:6" x14ac:dyDescent="0.25">
      <c r="A533" s="3">
        <v>44714</v>
      </c>
      <c r="B533">
        <f>Data!G534</f>
        <v>0.59</v>
      </c>
      <c r="C533">
        <f>Data!H534</f>
        <v>4.01</v>
      </c>
      <c r="D533">
        <f>Data!I534</f>
        <v>2.42</v>
      </c>
      <c r="E533">
        <f>Data!J534</f>
        <v>-0.32</v>
      </c>
      <c r="F533">
        <f>Data!K534</f>
        <v>1.8</v>
      </c>
    </row>
    <row r="534" spans="1:6" x14ac:dyDescent="0.25">
      <c r="A534" s="3">
        <v>44715</v>
      </c>
      <c r="B534">
        <f>Data!G535</f>
        <v>0.99</v>
      </c>
      <c r="C534">
        <f>Data!H535</f>
        <v>-3.25</v>
      </c>
      <c r="D534">
        <f>Data!I535</f>
        <v>-2.39</v>
      </c>
      <c r="E534">
        <f>Data!J535</f>
        <v>1.32</v>
      </c>
      <c r="F534">
        <f>Data!K535</f>
        <v>-1.56</v>
      </c>
    </row>
    <row r="535" spans="1:6" x14ac:dyDescent="0.25">
      <c r="A535" s="3">
        <v>44718</v>
      </c>
      <c r="B535">
        <f>Data!G536</f>
        <v>0.11</v>
      </c>
      <c r="C535">
        <f>Data!H536</f>
        <v>0.15</v>
      </c>
      <c r="D535">
        <f>Data!I536</f>
        <v>0.01</v>
      </c>
      <c r="E535">
        <f>Data!J536</f>
        <v>-0.11</v>
      </c>
      <c r="F535">
        <f>Data!K536</f>
        <v>0.55000000000000004</v>
      </c>
    </row>
    <row r="536" spans="1:6" x14ac:dyDescent="0.25">
      <c r="A536" s="3">
        <v>44719</v>
      </c>
      <c r="B536">
        <f>Data!G537</f>
        <v>1.31</v>
      </c>
      <c r="C536">
        <f>Data!H537</f>
        <v>0.62</v>
      </c>
      <c r="D536">
        <f>Data!I537</f>
        <v>1.19</v>
      </c>
      <c r="E536">
        <f>Data!J537</f>
        <v>2.99</v>
      </c>
      <c r="F536">
        <f>Data!K537</f>
        <v>0.5</v>
      </c>
    </row>
    <row r="537" spans="1:6" x14ac:dyDescent="0.25">
      <c r="A537" s="3">
        <v>44720</v>
      </c>
      <c r="B537">
        <f>Data!G538</f>
        <v>-0.91</v>
      </c>
      <c r="C537">
        <f>Data!H538</f>
        <v>-2.74</v>
      </c>
      <c r="D537">
        <f>Data!I538</f>
        <v>-1.1299999999999999</v>
      </c>
      <c r="E537">
        <f>Data!J538</f>
        <v>0.22</v>
      </c>
      <c r="F537">
        <f>Data!K538</f>
        <v>0.36</v>
      </c>
    </row>
    <row r="538" spans="1:6" x14ac:dyDescent="0.25">
      <c r="A538" s="3">
        <v>44721</v>
      </c>
      <c r="B538">
        <f>Data!G539</f>
        <v>-3.16</v>
      </c>
      <c r="C538">
        <f>Data!H539</f>
        <v>-3.84</v>
      </c>
      <c r="D538">
        <f>Data!I539</f>
        <v>-2.67</v>
      </c>
      <c r="E538">
        <f>Data!J539</f>
        <v>-2.21</v>
      </c>
      <c r="F538">
        <f>Data!K539</f>
        <v>-2.16</v>
      </c>
    </row>
    <row r="539" spans="1:6" x14ac:dyDescent="0.25">
      <c r="A539" s="3">
        <v>44722</v>
      </c>
      <c r="B539">
        <f>Data!G540</f>
        <v>-3.5</v>
      </c>
      <c r="C539">
        <f>Data!H540</f>
        <v>-3.14</v>
      </c>
      <c r="D539">
        <f>Data!I540</f>
        <v>-3.84</v>
      </c>
      <c r="E539">
        <f>Data!J540</f>
        <v>-1.7</v>
      </c>
      <c r="F539">
        <f>Data!K540</f>
        <v>-0.79</v>
      </c>
    </row>
    <row r="540" spans="1:6" x14ac:dyDescent="0.25">
      <c r="A540" s="3">
        <v>44725</v>
      </c>
      <c r="B540">
        <f>Data!G541</f>
        <v>-4.12</v>
      </c>
      <c r="C540">
        <f>Data!H541</f>
        <v>-5.76</v>
      </c>
      <c r="D540">
        <f>Data!I541</f>
        <v>-4.43</v>
      </c>
      <c r="E540">
        <f>Data!J541</f>
        <v>-5.22</v>
      </c>
      <c r="F540">
        <f>Data!K541</f>
        <v>-3.25</v>
      </c>
    </row>
    <row r="541" spans="1:6" x14ac:dyDescent="0.25">
      <c r="A541" s="3">
        <v>44726</v>
      </c>
      <c r="B541">
        <f>Data!G542</f>
        <v>0.02</v>
      </c>
      <c r="C541">
        <f>Data!H542</f>
        <v>1.75</v>
      </c>
      <c r="D541">
        <f>Data!I542</f>
        <v>0.63</v>
      </c>
      <c r="E541">
        <f>Data!J542</f>
        <v>0.19</v>
      </c>
      <c r="F541">
        <f>Data!K542</f>
        <v>1.45</v>
      </c>
    </row>
    <row r="542" spans="1:6" x14ac:dyDescent="0.25">
      <c r="A542" s="3">
        <v>44727</v>
      </c>
      <c r="B542">
        <f>Data!G543</f>
        <v>1.23</v>
      </c>
      <c r="C542">
        <f>Data!H543</f>
        <v>0.47</v>
      </c>
      <c r="D542">
        <f>Data!I543</f>
        <v>2.11</v>
      </c>
      <c r="E542">
        <f>Data!J543</f>
        <v>-2.21</v>
      </c>
      <c r="F542">
        <f>Data!K543</f>
        <v>1.48</v>
      </c>
    </row>
    <row r="543" spans="1:6" x14ac:dyDescent="0.25">
      <c r="A543" s="3">
        <v>44728</v>
      </c>
      <c r="B543">
        <f>Data!G544</f>
        <v>-2.12</v>
      </c>
      <c r="C543">
        <f>Data!H544</f>
        <v>-6.21</v>
      </c>
      <c r="D543">
        <f>Data!I544</f>
        <v>-4.07</v>
      </c>
      <c r="E543">
        <f>Data!J544</f>
        <v>-5.63</v>
      </c>
      <c r="F543">
        <f>Data!K544</f>
        <v>-3.12</v>
      </c>
    </row>
    <row r="544" spans="1:6" x14ac:dyDescent="0.25">
      <c r="A544" s="3">
        <v>44729</v>
      </c>
      <c r="B544">
        <f>Data!G545</f>
        <v>-2</v>
      </c>
      <c r="C544">
        <f>Data!H545</f>
        <v>7.23</v>
      </c>
      <c r="D544">
        <f>Data!I545</f>
        <v>0.92</v>
      </c>
      <c r="E544">
        <f>Data!J545</f>
        <v>-5.47</v>
      </c>
      <c r="F544">
        <f>Data!K545</f>
        <v>0.44</v>
      </c>
    </row>
    <row r="545" spans="1:6" x14ac:dyDescent="0.25">
      <c r="A545" s="3">
        <v>44733</v>
      </c>
      <c r="B545">
        <f>Data!G546</f>
        <v>3.4</v>
      </c>
      <c r="C545">
        <f>Data!H546</f>
        <v>1.5</v>
      </c>
      <c r="D545">
        <f>Data!I546</f>
        <v>2.2799999999999998</v>
      </c>
      <c r="E545">
        <f>Data!J546</f>
        <v>4.01</v>
      </c>
      <c r="F545">
        <f>Data!K546</f>
        <v>0.84</v>
      </c>
    </row>
    <row r="546" spans="1:6" x14ac:dyDescent="0.25">
      <c r="A546" s="3">
        <v>44734</v>
      </c>
      <c r="B546">
        <f>Data!G547</f>
        <v>2</v>
      </c>
      <c r="C546">
        <f>Data!H547</f>
        <v>0.54</v>
      </c>
      <c r="D546">
        <f>Data!I547</f>
        <v>-0.42</v>
      </c>
      <c r="E546">
        <f>Data!J547</f>
        <v>-4</v>
      </c>
      <c r="F546">
        <f>Data!K547</f>
        <v>-1.65</v>
      </c>
    </row>
    <row r="547" spans="1:6" x14ac:dyDescent="0.25">
      <c r="A547" s="3">
        <v>44735</v>
      </c>
      <c r="B547">
        <f>Data!G548</f>
        <v>2.08</v>
      </c>
      <c r="C547">
        <f>Data!H548</f>
        <v>0.59</v>
      </c>
      <c r="D547">
        <f>Data!I548</f>
        <v>1.5</v>
      </c>
      <c r="E547">
        <f>Data!J548</f>
        <v>-3.71</v>
      </c>
      <c r="F547">
        <f>Data!K548</f>
        <v>0.49</v>
      </c>
    </row>
    <row r="548" spans="1:6" x14ac:dyDescent="0.25">
      <c r="A548" s="3">
        <v>44736</v>
      </c>
      <c r="B548">
        <f>Data!G549</f>
        <v>2.99</v>
      </c>
      <c r="C548">
        <f>Data!H549</f>
        <v>2.34</v>
      </c>
      <c r="D548">
        <f>Data!I549</f>
        <v>3.59</v>
      </c>
      <c r="E548">
        <f>Data!J549</f>
        <v>1.32</v>
      </c>
      <c r="F548">
        <f>Data!K549</f>
        <v>2.13</v>
      </c>
    </row>
    <row r="549" spans="1:6" x14ac:dyDescent="0.25">
      <c r="A549" s="3">
        <v>44739</v>
      </c>
      <c r="B549">
        <f>Data!G550</f>
        <v>0.56000000000000005</v>
      </c>
      <c r="C549">
        <f>Data!H550</f>
        <v>0.7</v>
      </c>
      <c r="D549">
        <f>Data!I550</f>
        <v>-0.67</v>
      </c>
      <c r="E549">
        <f>Data!J550</f>
        <v>2.93</v>
      </c>
      <c r="F549">
        <f>Data!K550</f>
        <v>7.0000000000000007E-2</v>
      </c>
    </row>
    <row r="550" spans="1:6" x14ac:dyDescent="0.25">
      <c r="A550" s="3">
        <v>44740</v>
      </c>
      <c r="B550">
        <f>Data!G551</f>
        <v>-2.35</v>
      </c>
      <c r="C550">
        <f>Data!H551</f>
        <v>0.1</v>
      </c>
      <c r="D550">
        <f>Data!I551</f>
        <v>-3</v>
      </c>
      <c r="E550">
        <f>Data!J551</f>
        <v>2.7</v>
      </c>
      <c r="F550">
        <f>Data!K551</f>
        <v>-0.66</v>
      </c>
    </row>
    <row r="551" spans="1:6" x14ac:dyDescent="0.25">
      <c r="A551" s="3">
        <v>44741</v>
      </c>
      <c r="B551">
        <f>Data!G552</f>
        <v>0.55000000000000004</v>
      </c>
      <c r="C551">
        <f>Data!H552</f>
        <v>-0.13</v>
      </c>
      <c r="D551">
        <f>Data!I552</f>
        <v>0.2</v>
      </c>
      <c r="E551">
        <f>Data!J552</f>
        <v>-3.48</v>
      </c>
      <c r="F551">
        <f>Data!K552</f>
        <v>-0.26</v>
      </c>
    </row>
    <row r="552" spans="1:6" x14ac:dyDescent="0.25">
      <c r="A552" s="3">
        <v>44742</v>
      </c>
      <c r="B552">
        <f>Data!G553</f>
        <v>2.93</v>
      </c>
      <c r="C552">
        <f>Data!H553</f>
        <v>-1</v>
      </c>
      <c r="D552">
        <f>Data!I553</f>
        <v>-1.33</v>
      </c>
      <c r="E552">
        <f>Data!J553</f>
        <v>-2.11</v>
      </c>
      <c r="F552">
        <f>Data!K553</f>
        <v>-0.43</v>
      </c>
    </row>
    <row r="553" spans="1:6" x14ac:dyDescent="0.25">
      <c r="A553" s="3">
        <v>44743</v>
      </c>
      <c r="B553">
        <f>Data!G554</f>
        <v>-0.23</v>
      </c>
      <c r="C553">
        <f>Data!H554</f>
        <v>3.61</v>
      </c>
      <c r="D553">
        <f>Data!I554</f>
        <v>0.23</v>
      </c>
      <c r="E553">
        <f>Data!J554</f>
        <v>1.5</v>
      </c>
      <c r="F553">
        <f>Data!K554</f>
        <v>-0.6</v>
      </c>
    </row>
    <row r="554" spans="1:6" x14ac:dyDescent="0.25">
      <c r="A554" s="3">
        <v>44747</v>
      </c>
      <c r="B554">
        <f>Data!G555</f>
        <v>-1.28</v>
      </c>
      <c r="C554">
        <f>Data!H555</f>
        <v>-0.3</v>
      </c>
      <c r="D554">
        <f>Data!I555</f>
        <v>1.26</v>
      </c>
      <c r="E554">
        <f>Data!J555</f>
        <v>-3.97</v>
      </c>
      <c r="F554">
        <f>Data!K555</f>
        <v>-0.8</v>
      </c>
    </row>
    <row r="555" spans="1:6" x14ac:dyDescent="0.25">
      <c r="A555" s="3">
        <v>44748</v>
      </c>
      <c r="B555">
        <f>Data!G556</f>
        <v>2.15</v>
      </c>
      <c r="C555">
        <f>Data!H556</f>
        <v>-4.2</v>
      </c>
      <c r="D555">
        <f>Data!I556</f>
        <v>0.86</v>
      </c>
      <c r="E555">
        <f>Data!J556</f>
        <v>-1.71</v>
      </c>
      <c r="F555">
        <f>Data!K556</f>
        <v>-0.68</v>
      </c>
    </row>
    <row r="556" spans="1:6" x14ac:dyDescent="0.25">
      <c r="A556" s="3">
        <v>44749</v>
      </c>
      <c r="B556">
        <f>Data!G557</f>
        <v>1.27</v>
      </c>
      <c r="C556">
        <f>Data!H557</f>
        <v>1.1599999999999999</v>
      </c>
      <c r="D556">
        <f>Data!I557</f>
        <v>2.0699999999999998</v>
      </c>
      <c r="E556">
        <f>Data!J557</f>
        <v>3.61</v>
      </c>
      <c r="F556">
        <f>Data!K557</f>
        <v>2.08</v>
      </c>
    </row>
    <row r="557" spans="1:6" x14ac:dyDescent="0.25">
      <c r="A557" s="3">
        <v>44750</v>
      </c>
      <c r="B557">
        <f>Data!G558</f>
        <v>-0.47</v>
      </c>
      <c r="C557">
        <f>Data!H558</f>
        <v>-0.34</v>
      </c>
      <c r="D557">
        <f>Data!I558</f>
        <v>0.05</v>
      </c>
      <c r="E557">
        <f>Data!J558</f>
        <v>-0.04</v>
      </c>
      <c r="F557">
        <f>Data!K558</f>
        <v>-0.24</v>
      </c>
    </row>
    <row r="558" spans="1:6" x14ac:dyDescent="0.25">
      <c r="A558" s="3">
        <v>44753</v>
      </c>
      <c r="B558">
        <f>Data!G559</f>
        <v>-0.53</v>
      </c>
      <c r="C558">
        <f>Data!H559</f>
        <v>-0.56999999999999995</v>
      </c>
      <c r="D558">
        <f>Data!I559</f>
        <v>-1.38</v>
      </c>
      <c r="E558">
        <f>Data!J559</f>
        <v>-0.96</v>
      </c>
      <c r="F558">
        <f>Data!K559</f>
        <v>-2.48</v>
      </c>
    </row>
    <row r="559" spans="1:6" x14ac:dyDescent="0.25">
      <c r="A559" s="3">
        <v>44754</v>
      </c>
      <c r="B559">
        <f>Data!G560</f>
        <v>-1.61</v>
      </c>
      <c r="C559">
        <f>Data!H560</f>
        <v>0.83</v>
      </c>
      <c r="D559">
        <f>Data!I560</f>
        <v>-1.37</v>
      </c>
      <c r="E559">
        <f>Data!J560</f>
        <v>-1.95</v>
      </c>
      <c r="F559">
        <f>Data!K560</f>
        <v>-0.37</v>
      </c>
    </row>
    <row r="560" spans="1:6" x14ac:dyDescent="0.25">
      <c r="A560" s="3">
        <v>44755</v>
      </c>
      <c r="B560">
        <f>Data!G561</f>
        <v>-0.48</v>
      </c>
      <c r="C560">
        <f>Data!H561</f>
        <v>-1.56</v>
      </c>
      <c r="D560">
        <f>Data!I561</f>
        <v>-0.26</v>
      </c>
      <c r="E560">
        <f>Data!J561</f>
        <v>-0.16</v>
      </c>
      <c r="F560">
        <f>Data!K561</f>
        <v>-0.3</v>
      </c>
    </row>
    <row r="561" spans="1:6" x14ac:dyDescent="0.25">
      <c r="A561" s="3">
        <v>44756</v>
      </c>
      <c r="B561">
        <f>Data!G562</f>
        <v>-0.77</v>
      </c>
      <c r="C561">
        <f>Data!H562</f>
        <v>-1.46</v>
      </c>
      <c r="D561">
        <f>Data!I562</f>
        <v>0.92</v>
      </c>
      <c r="E561">
        <f>Data!J562</f>
        <v>-1.89</v>
      </c>
      <c r="F561">
        <f>Data!K562</f>
        <v>-0.67</v>
      </c>
    </row>
    <row r="562" spans="1:6" x14ac:dyDescent="0.25">
      <c r="A562" s="3">
        <v>44757</v>
      </c>
      <c r="B562">
        <f>Data!G563</f>
        <v>0.7</v>
      </c>
      <c r="C562">
        <f>Data!H563</f>
        <v>3.15</v>
      </c>
      <c r="D562">
        <f>Data!I563</f>
        <v>1.76</v>
      </c>
      <c r="E562">
        <f>Data!J563</f>
        <v>1.63</v>
      </c>
      <c r="F562">
        <f>Data!K563</f>
        <v>0.35</v>
      </c>
    </row>
    <row r="563" spans="1:6" x14ac:dyDescent="0.25">
      <c r="A563" s="3">
        <v>44760</v>
      </c>
      <c r="B563">
        <f>Data!G564</f>
        <v>-1.93</v>
      </c>
      <c r="C563">
        <f>Data!H564</f>
        <v>0.19</v>
      </c>
      <c r="D563">
        <f>Data!I564</f>
        <v>-0.97</v>
      </c>
      <c r="E563">
        <f>Data!J564</f>
        <v>2.29</v>
      </c>
      <c r="F563">
        <f>Data!K564</f>
        <v>0.47</v>
      </c>
    </row>
    <row r="564" spans="1:6" x14ac:dyDescent="0.25">
      <c r="A564" s="3">
        <v>44761</v>
      </c>
      <c r="B564">
        <f>Data!G565</f>
        <v>1.22</v>
      </c>
      <c r="C564">
        <f>Data!H565</f>
        <v>3.16</v>
      </c>
      <c r="D564">
        <f>Data!I565</f>
        <v>3.05</v>
      </c>
      <c r="E564">
        <f>Data!J565</f>
        <v>3.08</v>
      </c>
      <c r="F564">
        <f>Data!K565</f>
        <v>1.41</v>
      </c>
    </row>
    <row r="565" spans="1:6" x14ac:dyDescent="0.25">
      <c r="A565" s="3">
        <v>44762</v>
      </c>
      <c r="B565">
        <f>Data!G566</f>
        <v>-1.07</v>
      </c>
      <c r="C565">
        <f>Data!H566</f>
        <v>1.5</v>
      </c>
      <c r="D565">
        <f>Data!I566</f>
        <v>1.56</v>
      </c>
      <c r="E565">
        <f>Data!J566</f>
        <v>0.97</v>
      </c>
      <c r="F565">
        <f>Data!K566</f>
        <v>-0.42</v>
      </c>
    </row>
    <row r="566" spans="1:6" x14ac:dyDescent="0.25">
      <c r="A566" s="3">
        <v>44763</v>
      </c>
      <c r="B566">
        <f>Data!G567</f>
        <v>0.59</v>
      </c>
      <c r="C566">
        <f>Data!H567</f>
        <v>0.43</v>
      </c>
      <c r="D566">
        <f>Data!I567</f>
        <v>1.41</v>
      </c>
      <c r="E566">
        <f>Data!J567</f>
        <v>-1.75</v>
      </c>
      <c r="F566">
        <f>Data!K567</f>
        <v>1.23</v>
      </c>
    </row>
    <row r="567" spans="1:6" x14ac:dyDescent="0.25">
      <c r="A567" s="3">
        <v>44764</v>
      </c>
      <c r="B567">
        <f>Data!G568</f>
        <v>0.22</v>
      </c>
      <c r="C567">
        <f>Data!H568</f>
        <v>-0.17</v>
      </c>
      <c r="D567">
        <f>Data!I568</f>
        <v>-1.38</v>
      </c>
      <c r="E567">
        <f>Data!J568</f>
        <v>-0.82</v>
      </c>
      <c r="F567">
        <f>Data!K568</f>
        <v>-1.02</v>
      </c>
    </row>
    <row r="568" spans="1:6" x14ac:dyDescent="0.25">
      <c r="A568" s="3">
        <v>44767</v>
      </c>
      <c r="B568">
        <f>Data!G569</f>
        <v>1.05</v>
      </c>
      <c r="C568">
        <f>Data!H569</f>
        <v>0.91</v>
      </c>
      <c r="D568">
        <f>Data!I569</f>
        <v>-0.63</v>
      </c>
      <c r="E568">
        <f>Data!J569</f>
        <v>3.67</v>
      </c>
      <c r="F568">
        <f>Data!K569</f>
        <v>0.47</v>
      </c>
    </row>
    <row r="569" spans="1:6" x14ac:dyDescent="0.25">
      <c r="A569" s="3">
        <v>44768</v>
      </c>
      <c r="B569">
        <f>Data!G570</f>
        <v>1.02</v>
      </c>
      <c r="C569">
        <f>Data!H570</f>
        <v>-1.4</v>
      </c>
      <c r="D569">
        <f>Data!I570</f>
        <v>-1.62</v>
      </c>
      <c r="E569">
        <f>Data!J570</f>
        <v>-0.91</v>
      </c>
      <c r="F569">
        <f>Data!K570</f>
        <v>-0.95</v>
      </c>
    </row>
    <row r="570" spans="1:6" x14ac:dyDescent="0.25">
      <c r="A570" s="3">
        <v>44769</v>
      </c>
      <c r="B570">
        <f>Data!G571</f>
        <v>-0.67</v>
      </c>
      <c r="C570">
        <f>Data!H571</f>
        <v>1.25</v>
      </c>
      <c r="D570">
        <f>Data!I571</f>
        <v>4.3</v>
      </c>
      <c r="E570">
        <f>Data!J571</f>
        <v>2.2599999999999998</v>
      </c>
      <c r="F570">
        <f>Data!K571</f>
        <v>1.97</v>
      </c>
    </row>
    <row r="571" spans="1:6" x14ac:dyDescent="0.25">
      <c r="A571" s="3">
        <v>44770</v>
      </c>
      <c r="B571">
        <f>Data!G572</f>
        <v>-2.37</v>
      </c>
      <c r="C571">
        <f>Data!H572</f>
        <v>2</v>
      </c>
      <c r="D571">
        <f>Data!I572</f>
        <v>1.52</v>
      </c>
      <c r="E571">
        <f>Data!J572</f>
        <v>0.56000000000000005</v>
      </c>
      <c r="F571">
        <f>Data!K572</f>
        <v>0.31</v>
      </c>
    </row>
    <row r="572" spans="1:6" x14ac:dyDescent="0.25">
      <c r="A572" s="3">
        <v>44771</v>
      </c>
      <c r="B572">
        <f>Data!G573</f>
        <v>-0.41</v>
      </c>
      <c r="C572">
        <f>Data!H573</f>
        <v>0.8</v>
      </c>
      <c r="D572">
        <f>Data!I573</f>
        <v>1.53</v>
      </c>
      <c r="E572">
        <f>Data!J573</f>
        <v>4.34</v>
      </c>
      <c r="F572">
        <f>Data!K573</f>
        <v>-0.46</v>
      </c>
    </row>
    <row r="573" spans="1:6" x14ac:dyDescent="0.25">
      <c r="A573" s="3">
        <v>44774</v>
      </c>
      <c r="B573">
        <f>Data!G574</f>
        <v>0.2</v>
      </c>
      <c r="C573">
        <f>Data!H574</f>
        <v>-0.85</v>
      </c>
      <c r="D573">
        <f>Data!I574</f>
        <v>-0.21</v>
      </c>
      <c r="E573">
        <f>Data!J574</f>
        <v>-2.0699999999999998</v>
      </c>
      <c r="F573">
        <f>Data!K574</f>
        <v>-0.61</v>
      </c>
    </row>
    <row r="574" spans="1:6" x14ac:dyDescent="0.25">
      <c r="A574" s="3">
        <v>44775</v>
      </c>
      <c r="B574">
        <f>Data!G575</f>
        <v>-1.82</v>
      </c>
      <c r="C574">
        <f>Data!H575</f>
        <v>-2.56</v>
      </c>
      <c r="D574">
        <f>Data!I575</f>
        <v>-0.71</v>
      </c>
      <c r="E574">
        <f>Data!J575</f>
        <v>-0.23</v>
      </c>
      <c r="F574">
        <f>Data!K575</f>
        <v>-0.57999999999999996</v>
      </c>
    </row>
    <row r="575" spans="1:6" x14ac:dyDescent="0.25">
      <c r="A575" s="3">
        <v>44776</v>
      </c>
      <c r="B575">
        <f>Data!G576</f>
        <v>0.34</v>
      </c>
      <c r="C575">
        <f>Data!H576</f>
        <v>-1.76</v>
      </c>
      <c r="D575">
        <f>Data!I576</f>
        <v>2.66</v>
      </c>
      <c r="E575">
        <f>Data!J576</f>
        <v>-2.87</v>
      </c>
      <c r="F575">
        <f>Data!K576</f>
        <v>0.54</v>
      </c>
    </row>
    <row r="576" spans="1:6" x14ac:dyDescent="0.25">
      <c r="A576" s="3">
        <v>44777</v>
      </c>
      <c r="B576">
        <f>Data!G577</f>
        <v>0</v>
      </c>
      <c r="C576">
        <f>Data!H577</f>
        <v>-3.39</v>
      </c>
      <c r="D576">
        <f>Data!I577</f>
        <v>0.46</v>
      </c>
      <c r="E576">
        <f>Data!J577</f>
        <v>-3.71</v>
      </c>
      <c r="F576">
        <f>Data!K577</f>
        <v>0.83</v>
      </c>
    </row>
    <row r="577" spans="1:6" x14ac:dyDescent="0.25">
      <c r="A577" s="3">
        <v>44778</v>
      </c>
      <c r="B577">
        <f>Data!G578</f>
        <v>-1.18</v>
      </c>
      <c r="C577">
        <f>Data!H578</f>
        <v>-0.01</v>
      </c>
      <c r="D577">
        <f>Data!I578</f>
        <v>-0.23</v>
      </c>
      <c r="E577">
        <f>Data!J578</f>
        <v>1.98</v>
      </c>
      <c r="F577">
        <f>Data!K578</f>
        <v>-0.02</v>
      </c>
    </row>
    <row r="578" spans="1:6" x14ac:dyDescent="0.25">
      <c r="A578" s="3">
        <v>44781</v>
      </c>
      <c r="B578">
        <f>Data!G579</f>
        <v>0.61</v>
      </c>
      <c r="C578">
        <f>Data!H579</f>
        <v>1.46</v>
      </c>
      <c r="D578">
        <f>Data!I579</f>
        <v>-0.85</v>
      </c>
      <c r="E578">
        <f>Data!J579</f>
        <v>0.52</v>
      </c>
      <c r="F578">
        <f>Data!K579</f>
        <v>0.22</v>
      </c>
    </row>
    <row r="579" spans="1:6" x14ac:dyDescent="0.25">
      <c r="A579" s="3">
        <v>44782</v>
      </c>
      <c r="B579">
        <f>Data!G580</f>
        <v>0.42</v>
      </c>
      <c r="C579">
        <f>Data!H580</f>
        <v>-0.35</v>
      </c>
      <c r="D579">
        <f>Data!I580</f>
        <v>-1</v>
      </c>
      <c r="E579">
        <f>Data!J580</f>
        <v>1.76</v>
      </c>
      <c r="F579">
        <f>Data!K580</f>
        <v>-0.22</v>
      </c>
    </row>
    <row r="580" spans="1:6" x14ac:dyDescent="0.25">
      <c r="A580" s="3">
        <v>44783</v>
      </c>
      <c r="B580">
        <f>Data!G581</f>
        <v>0.34</v>
      </c>
      <c r="C580">
        <f>Data!H581</f>
        <v>1.96</v>
      </c>
      <c r="D580">
        <f>Data!I581</f>
        <v>2.73</v>
      </c>
      <c r="E580">
        <f>Data!J581</f>
        <v>0.72</v>
      </c>
      <c r="F580">
        <f>Data!K581</f>
        <v>1.26</v>
      </c>
    </row>
    <row r="581" spans="1:6" x14ac:dyDescent="0.25">
      <c r="A581" s="3">
        <v>44784</v>
      </c>
      <c r="B581">
        <f>Data!G582</f>
        <v>-3.32</v>
      </c>
      <c r="C581">
        <f>Data!H582</f>
        <v>1.24</v>
      </c>
      <c r="D581">
        <f>Data!I582</f>
        <v>-0.39</v>
      </c>
      <c r="E581">
        <f>Data!J582</f>
        <v>3.44</v>
      </c>
      <c r="F581">
        <f>Data!K582</f>
        <v>0.48</v>
      </c>
    </row>
    <row r="582" spans="1:6" x14ac:dyDescent="0.25">
      <c r="A582" s="3">
        <v>44785</v>
      </c>
      <c r="B582">
        <f>Data!G583</f>
        <v>3.77</v>
      </c>
      <c r="C582">
        <f>Data!H583</f>
        <v>2.08</v>
      </c>
      <c r="D582">
        <f>Data!I583</f>
        <v>1.99</v>
      </c>
      <c r="E582">
        <f>Data!J583</f>
        <v>0.76</v>
      </c>
      <c r="F582">
        <f>Data!K583</f>
        <v>1.05</v>
      </c>
    </row>
    <row r="583" spans="1:6" x14ac:dyDescent="0.25">
      <c r="A583" s="3">
        <v>44788</v>
      </c>
      <c r="B583">
        <f>Data!G584</f>
        <v>-0.72</v>
      </c>
      <c r="C583">
        <f>Data!H584</f>
        <v>0.25</v>
      </c>
      <c r="D583">
        <f>Data!I584</f>
        <v>0.63</v>
      </c>
      <c r="E583">
        <f>Data!J584</f>
        <v>-1.95</v>
      </c>
      <c r="F583">
        <f>Data!K584</f>
        <v>-0.38</v>
      </c>
    </row>
    <row r="584" spans="1:6" x14ac:dyDescent="0.25">
      <c r="A584" s="3">
        <v>44789</v>
      </c>
      <c r="B584">
        <f>Data!G585</f>
        <v>0.22</v>
      </c>
      <c r="C584">
        <f>Data!H585</f>
        <v>-0.12</v>
      </c>
      <c r="D584">
        <f>Data!I585</f>
        <v>-0.27</v>
      </c>
      <c r="E584">
        <f>Data!J585</f>
        <v>-0.23</v>
      </c>
      <c r="F584">
        <f>Data!K585</f>
        <v>0.05</v>
      </c>
    </row>
    <row r="585" spans="1:6" x14ac:dyDescent="0.25">
      <c r="A585" s="3">
        <v>44790</v>
      </c>
      <c r="B585">
        <f>Data!G586</f>
        <v>-1.18</v>
      </c>
      <c r="C585">
        <f>Data!H586</f>
        <v>0.63</v>
      </c>
      <c r="D585">
        <f>Data!I586</f>
        <v>-0.71</v>
      </c>
      <c r="E585">
        <f>Data!J586</f>
        <v>0.83</v>
      </c>
      <c r="F585">
        <f>Data!K586</f>
        <v>-0.24</v>
      </c>
    </row>
    <row r="586" spans="1:6" x14ac:dyDescent="0.25">
      <c r="A586" s="3">
        <v>44791</v>
      </c>
      <c r="B586">
        <f>Data!G587</f>
        <v>-1.4</v>
      </c>
      <c r="C586">
        <f>Data!H587</f>
        <v>-0.38</v>
      </c>
      <c r="D586">
        <f>Data!I587</f>
        <v>0.52</v>
      </c>
      <c r="E586">
        <f>Data!J587</f>
        <v>2.69</v>
      </c>
      <c r="F586">
        <f>Data!K587</f>
        <v>-0.64</v>
      </c>
    </row>
    <row r="587" spans="1:6" x14ac:dyDescent="0.25">
      <c r="A587" s="3">
        <v>44792</v>
      </c>
      <c r="B587">
        <f>Data!G588</f>
        <v>1.17</v>
      </c>
      <c r="C587">
        <f>Data!H588</f>
        <v>-2.17</v>
      </c>
      <c r="D587">
        <f>Data!I588</f>
        <v>-1.82</v>
      </c>
      <c r="E587">
        <f>Data!J588</f>
        <v>-0.03</v>
      </c>
      <c r="F587">
        <f>Data!K588</f>
        <v>-1.1200000000000001</v>
      </c>
    </row>
    <row r="588" spans="1:6" x14ac:dyDescent="0.25">
      <c r="A588" s="3">
        <v>44795</v>
      </c>
      <c r="B588">
        <f>Data!G589</f>
        <v>-0.51</v>
      </c>
      <c r="C588">
        <f>Data!H589</f>
        <v>-4.51</v>
      </c>
      <c r="D588">
        <f>Data!I589</f>
        <v>-2.79</v>
      </c>
      <c r="E588">
        <f>Data!J589</f>
        <v>-0.19</v>
      </c>
      <c r="F588">
        <f>Data!K589</f>
        <v>-0.7</v>
      </c>
    </row>
    <row r="589" spans="1:6" x14ac:dyDescent="0.25">
      <c r="A589" s="3">
        <v>44796</v>
      </c>
      <c r="B589">
        <f>Data!G590</f>
        <v>-1.82</v>
      </c>
      <c r="C589">
        <f>Data!H590</f>
        <v>0.6</v>
      </c>
      <c r="D589">
        <f>Data!I590</f>
        <v>-0.26</v>
      </c>
      <c r="E589">
        <f>Data!J590</f>
        <v>3.61</v>
      </c>
      <c r="F589">
        <f>Data!K590</f>
        <v>0.63</v>
      </c>
    </row>
    <row r="590" spans="1:6" x14ac:dyDescent="0.25">
      <c r="A590" s="3">
        <v>44797</v>
      </c>
      <c r="B590">
        <f>Data!G591</f>
        <v>-1.21</v>
      </c>
      <c r="C590">
        <f>Data!H591</f>
        <v>0.6</v>
      </c>
      <c r="D590">
        <f>Data!I591</f>
        <v>0.06</v>
      </c>
      <c r="E590">
        <f>Data!J591</f>
        <v>1.23</v>
      </c>
      <c r="F590">
        <f>Data!K591</f>
        <v>7.0000000000000007E-2</v>
      </c>
    </row>
    <row r="591" spans="1:6" x14ac:dyDescent="0.25">
      <c r="A591" s="3">
        <v>44798</v>
      </c>
      <c r="B591">
        <f>Data!G592</f>
        <v>0.99</v>
      </c>
      <c r="C591">
        <f>Data!H592</f>
        <v>2.36</v>
      </c>
      <c r="D591">
        <f>Data!I592</f>
        <v>1.69</v>
      </c>
      <c r="E591">
        <f>Data!J592</f>
        <v>0.77</v>
      </c>
      <c r="F591">
        <f>Data!K592</f>
        <v>1.85</v>
      </c>
    </row>
    <row r="592" spans="1:6" x14ac:dyDescent="0.25">
      <c r="A592" s="3">
        <v>44799</v>
      </c>
      <c r="B592">
        <f>Data!G593</f>
        <v>-2.25</v>
      </c>
      <c r="C592">
        <f>Data!H593</f>
        <v>-2.71</v>
      </c>
      <c r="D592">
        <f>Data!I593</f>
        <v>-4.2699999999999996</v>
      </c>
      <c r="E592">
        <f>Data!J593</f>
        <v>-1.17</v>
      </c>
      <c r="F592">
        <f>Data!K593</f>
        <v>-1.32</v>
      </c>
    </row>
    <row r="593" spans="1:6" x14ac:dyDescent="0.25">
      <c r="A593" s="3">
        <v>44802</v>
      </c>
      <c r="B593">
        <f>Data!G594</f>
        <v>-1.26</v>
      </c>
      <c r="C593">
        <f>Data!H594</f>
        <v>-1.34</v>
      </c>
      <c r="D593">
        <f>Data!I594</f>
        <v>-1.32</v>
      </c>
      <c r="E593">
        <f>Data!J594</f>
        <v>1.51</v>
      </c>
      <c r="F593">
        <f>Data!K594</f>
        <v>-0.48</v>
      </c>
    </row>
    <row r="594" spans="1:6" x14ac:dyDescent="0.25">
      <c r="A594" s="3">
        <v>44803</v>
      </c>
      <c r="B594">
        <f>Data!G595</f>
        <v>-0.82</v>
      </c>
      <c r="C594">
        <f>Data!H595</f>
        <v>-0.14000000000000001</v>
      </c>
      <c r="D594">
        <f>Data!I595</f>
        <v>-1.04</v>
      </c>
      <c r="E594">
        <f>Data!J595</f>
        <v>-3.39</v>
      </c>
      <c r="F594">
        <f>Data!K595</f>
        <v>-1.2</v>
      </c>
    </row>
    <row r="595" spans="1:6" x14ac:dyDescent="0.25">
      <c r="A595" s="3">
        <v>44804</v>
      </c>
      <c r="B595">
        <f>Data!G596</f>
        <v>-1.35</v>
      </c>
      <c r="C595">
        <f>Data!H596</f>
        <v>-0.22</v>
      </c>
      <c r="D595">
        <f>Data!I596</f>
        <v>-0.97</v>
      </c>
      <c r="E595">
        <f>Data!J596</f>
        <v>-0.91</v>
      </c>
      <c r="F595">
        <f>Data!K596</f>
        <v>0.15</v>
      </c>
    </row>
    <row r="596" spans="1:6" x14ac:dyDescent="0.25">
      <c r="A596" s="3">
        <v>44805</v>
      </c>
      <c r="B596">
        <f>Data!G597</f>
        <v>3.1</v>
      </c>
      <c r="C596">
        <f>Data!H597</f>
        <v>-0.77</v>
      </c>
      <c r="D596">
        <f>Data!I597</f>
        <v>-0.49</v>
      </c>
      <c r="E596">
        <f>Data!J597</f>
        <v>-2.46</v>
      </c>
      <c r="F596">
        <f>Data!K597</f>
        <v>-0.46</v>
      </c>
    </row>
    <row r="597" spans="1:6" x14ac:dyDescent="0.25">
      <c r="A597" s="3">
        <v>44806</v>
      </c>
      <c r="B597">
        <f>Data!G598</f>
        <v>-1.99</v>
      </c>
      <c r="C597">
        <f>Data!H598</f>
        <v>-1.29</v>
      </c>
      <c r="D597">
        <f>Data!I598</f>
        <v>-1.3</v>
      </c>
      <c r="E597">
        <f>Data!J598</f>
        <v>1.83</v>
      </c>
      <c r="F597">
        <f>Data!K598</f>
        <v>-0.81</v>
      </c>
    </row>
    <row r="598" spans="1:6" x14ac:dyDescent="0.25">
      <c r="A598" s="3">
        <v>44810</v>
      </c>
      <c r="B598">
        <f>Data!G599</f>
        <v>0.13</v>
      </c>
      <c r="C598">
        <f>Data!H599</f>
        <v>-1.95</v>
      </c>
      <c r="D598">
        <f>Data!I599</f>
        <v>-0.66</v>
      </c>
      <c r="E598">
        <f>Data!J599</f>
        <v>-0.93</v>
      </c>
      <c r="F598">
        <f>Data!K599</f>
        <v>-0.86</v>
      </c>
    </row>
    <row r="599" spans="1:6" x14ac:dyDescent="0.25">
      <c r="A599" s="3">
        <v>44811</v>
      </c>
      <c r="B599">
        <f>Data!G600</f>
        <v>0.81</v>
      </c>
      <c r="C599">
        <f>Data!H600</f>
        <v>3.29</v>
      </c>
      <c r="D599">
        <f>Data!I600</f>
        <v>1.6</v>
      </c>
      <c r="E599">
        <f>Data!J600</f>
        <v>-1.1599999999999999</v>
      </c>
      <c r="F599">
        <f>Data!K600</f>
        <v>0.84</v>
      </c>
    </row>
    <row r="600" spans="1:6" x14ac:dyDescent="0.25">
      <c r="A600" s="3">
        <v>44812</v>
      </c>
      <c r="B600">
        <f>Data!G601</f>
        <v>2.06</v>
      </c>
      <c r="C600">
        <f>Data!H601</f>
        <v>1.39</v>
      </c>
      <c r="D600">
        <f>Data!I601</f>
        <v>0.34</v>
      </c>
      <c r="E600">
        <f>Data!J601</f>
        <v>0.43</v>
      </c>
      <c r="F600">
        <f>Data!K601</f>
        <v>-0.3</v>
      </c>
    </row>
    <row r="601" spans="1:6" x14ac:dyDescent="0.25">
      <c r="A601" s="3">
        <v>44813</v>
      </c>
      <c r="B601">
        <f>Data!G602</f>
        <v>1.61</v>
      </c>
      <c r="C601">
        <f>Data!H602</f>
        <v>1.04</v>
      </c>
      <c r="D601">
        <f>Data!I602</f>
        <v>1.98</v>
      </c>
      <c r="E601">
        <f>Data!J602</f>
        <v>2.4900000000000002</v>
      </c>
      <c r="F601">
        <f>Data!K602</f>
        <v>1.33</v>
      </c>
    </row>
    <row r="602" spans="1:6" x14ac:dyDescent="0.25">
      <c r="A602" s="3">
        <v>44816</v>
      </c>
      <c r="B602">
        <f>Data!G603</f>
        <v>-0.17</v>
      </c>
      <c r="C602">
        <f>Data!H603</f>
        <v>1.46</v>
      </c>
      <c r="D602">
        <f>Data!I603</f>
        <v>1.6</v>
      </c>
      <c r="E602">
        <f>Data!J603</f>
        <v>1.84</v>
      </c>
      <c r="F602">
        <f>Data!K603</f>
        <v>1.54</v>
      </c>
    </row>
    <row r="603" spans="1:6" x14ac:dyDescent="0.25">
      <c r="A603" s="3">
        <v>44817</v>
      </c>
      <c r="B603">
        <f>Data!G604</f>
        <v>-3.29</v>
      </c>
      <c r="C603">
        <f>Data!H604</f>
        <v>-5.66</v>
      </c>
      <c r="D603">
        <f>Data!I604</f>
        <v>-5.31</v>
      </c>
      <c r="E603">
        <f>Data!J604</f>
        <v>-2.52</v>
      </c>
      <c r="F603">
        <f>Data!K604</f>
        <v>-3.17</v>
      </c>
    </row>
    <row r="604" spans="1:6" x14ac:dyDescent="0.25">
      <c r="A604" s="3">
        <v>44818</v>
      </c>
      <c r="B604">
        <f>Data!G605</f>
        <v>-0.09</v>
      </c>
      <c r="C604">
        <f>Data!H605</f>
        <v>-0.86</v>
      </c>
      <c r="D604">
        <f>Data!I605</f>
        <v>0.36</v>
      </c>
      <c r="E604">
        <f>Data!J605</f>
        <v>2.82</v>
      </c>
      <c r="F604">
        <f>Data!K605</f>
        <v>0.5</v>
      </c>
    </row>
    <row r="605" spans="1:6" x14ac:dyDescent="0.25">
      <c r="A605" s="3">
        <v>44819</v>
      </c>
      <c r="B605">
        <f>Data!G606</f>
        <v>-0.46</v>
      </c>
      <c r="C605">
        <f>Data!H606</f>
        <v>-0.76</v>
      </c>
      <c r="D605">
        <f>Data!I606</f>
        <v>-2.2999999999999998</v>
      </c>
      <c r="E605">
        <f>Data!J606</f>
        <v>-2.58</v>
      </c>
      <c r="F605">
        <f>Data!K606</f>
        <v>-0.86</v>
      </c>
    </row>
    <row r="606" spans="1:6" x14ac:dyDescent="0.25">
      <c r="A606" s="3">
        <v>44820</v>
      </c>
      <c r="B606">
        <f>Data!G607</f>
        <v>0.2</v>
      </c>
      <c r="C606">
        <f>Data!H607</f>
        <v>-1.7</v>
      </c>
      <c r="D606">
        <f>Data!I607</f>
        <v>-0.56000000000000005</v>
      </c>
      <c r="E606">
        <f>Data!J607</f>
        <v>-2.13</v>
      </c>
      <c r="F606">
        <f>Data!K607</f>
        <v>-1.27</v>
      </c>
    </row>
    <row r="607" spans="1:6" x14ac:dyDescent="0.25">
      <c r="A607" s="3">
        <v>44823</v>
      </c>
      <c r="B607">
        <f>Data!G608</f>
        <v>-1.28</v>
      </c>
      <c r="C607">
        <f>Data!H608</f>
        <v>0.95</v>
      </c>
      <c r="D607">
        <f>Data!I608</f>
        <v>0.56999999999999995</v>
      </c>
      <c r="E607">
        <f>Data!J608</f>
        <v>-1.02</v>
      </c>
      <c r="F607">
        <f>Data!K608</f>
        <v>-0.93</v>
      </c>
    </row>
    <row r="608" spans="1:6" x14ac:dyDescent="0.25">
      <c r="A608" s="3">
        <v>44824</v>
      </c>
      <c r="B608">
        <f>Data!G609</f>
        <v>-1.47</v>
      </c>
      <c r="C608">
        <f>Data!H609</f>
        <v>-2.5099999999999998</v>
      </c>
      <c r="D608">
        <f>Data!I609</f>
        <v>-0.59</v>
      </c>
      <c r="E608">
        <f>Data!J609</f>
        <v>-0.7</v>
      </c>
      <c r="F608">
        <f>Data!K609</f>
        <v>-0.36</v>
      </c>
    </row>
    <row r="609" spans="1:6" x14ac:dyDescent="0.25">
      <c r="A609" s="3">
        <v>44825</v>
      </c>
      <c r="B609">
        <f>Data!G610</f>
        <v>-1.9</v>
      </c>
      <c r="C609">
        <f>Data!H610</f>
        <v>-1.88</v>
      </c>
      <c r="D609">
        <f>Data!I610</f>
        <v>-1.56</v>
      </c>
      <c r="E609">
        <f>Data!J610</f>
        <v>-1.47</v>
      </c>
      <c r="F609">
        <f>Data!K610</f>
        <v>-1.66</v>
      </c>
    </row>
    <row r="610" spans="1:6" x14ac:dyDescent="0.25">
      <c r="A610" s="3">
        <v>44826</v>
      </c>
      <c r="B610">
        <f>Data!G611</f>
        <v>1.48</v>
      </c>
      <c r="C610">
        <f>Data!H611</f>
        <v>-0.78</v>
      </c>
      <c r="D610">
        <f>Data!I611</f>
        <v>-1.02</v>
      </c>
      <c r="E610">
        <f>Data!J611</f>
        <v>-0.36</v>
      </c>
      <c r="F610">
        <f>Data!K611</f>
        <v>-0.28999999999999998</v>
      </c>
    </row>
    <row r="611" spans="1:6" x14ac:dyDescent="0.25">
      <c r="A611" s="3">
        <v>44827</v>
      </c>
      <c r="B611">
        <f>Data!G612</f>
        <v>-1.1000000000000001</v>
      </c>
      <c r="C611">
        <f>Data!H612</f>
        <v>-1.65</v>
      </c>
      <c r="D611">
        <f>Data!I612</f>
        <v>-1.31</v>
      </c>
      <c r="E611">
        <f>Data!J612</f>
        <v>-6.9</v>
      </c>
      <c r="F611">
        <f>Data!K612</f>
        <v>-2.29</v>
      </c>
    </row>
    <row r="612" spans="1:6" x14ac:dyDescent="0.25">
      <c r="A612" s="3">
        <v>44830</v>
      </c>
      <c r="B612">
        <f>Data!G613</f>
        <v>-0.56999999999999995</v>
      </c>
      <c r="C612">
        <f>Data!H613</f>
        <v>-1.1399999999999999</v>
      </c>
      <c r="D612">
        <f>Data!I613</f>
        <v>-0.7</v>
      </c>
      <c r="E612">
        <f>Data!J613</f>
        <v>-2.4500000000000002</v>
      </c>
      <c r="F612">
        <f>Data!K613</f>
        <v>-1.39</v>
      </c>
    </row>
    <row r="613" spans="1:6" x14ac:dyDescent="0.25">
      <c r="A613" s="3">
        <v>44831</v>
      </c>
      <c r="B613">
        <f>Data!G614</f>
        <v>0.59</v>
      </c>
      <c r="C613">
        <f>Data!H614</f>
        <v>-0.05</v>
      </c>
      <c r="D613">
        <f>Data!I614</f>
        <v>0.13</v>
      </c>
      <c r="E613">
        <f>Data!J614</f>
        <v>1.1200000000000001</v>
      </c>
      <c r="F613">
        <f>Data!K614</f>
        <v>-0.05</v>
      </c>
    </row>
    <row r="614" spans="1:6" x14ac:dyDescent="0.25">
      <c r="A614" s="3">
        <v>44832</v>
      </c>
      <c r="B614">
        <f>Data!G615</f>
        <v>0.77</v>
      </c>
      <c r="C614">
        <f>Data!H615</f>
        <v>2.2200000000000002</v>
      </c>
      <c r="D614">
        <f>Data!I615</f>
        <v>1.06</v>
      </c>
      <c r="E614">
        <f>Data!J615</f>
        <v>4.43</v>
      </c>
      <c r="F614">
        <f>Data!K615</f>
        <v>0.78</v>
      </c>
    </row>
    <row r="615" spans="1:6" x14ac:dyDescent="0.25">
      <c r="A615" s="3">
        <v>44833</v>
      </c>
      <c r="B615">
        <f>Data!G616</f>
        <v>-0.61</v>
      </c>
      <c r="C615">
        <f>Data!H616</f>
        <v>-4.03</v>
      </c>
      <c r="D615">
        <f>Data!I616</f>
        <v>-2.61</v>
      </c>
      <c r="E615">
        <f>Data!J616</f>
        <v>0</v>
      </c>
      <c r="F615">
        <f>Data!K616</f>
        <v>-1.96</v>
      </c>
    </row>
    <row r="616" spans="1:6" x14ac:dyDescent="0.25">
      <c r="A616" s="3">
        <v>44834</v>
      </c>
      <c r="B616">
        <f>Data!G617</f>
        <v>-0.91</v>
      </c>
      <c r="C616">
        <f>Data!H617</f>
        <v>1.63</v>
      </c>
      <c r="D616">
        <f>Data!I617</f>
        <v>-1.92</v>
      </c>
      <c r="E616">
        <f>Data!J617</f>
        <v>-0.8</v>
      </c>
      <c r="F616">
        <f>Data!K617</f>
        <v>-0.14000000000000001</v>
      </c>
    </row>
    <row r="617" spans="1:6" x14ac:dyDescent="0.25">
      <c r="A617" s="3">
        <v>44837</v>
      </c>
      <c r="B617">
        <f>Data!G618</f>
        <v>0.87</v>
      </c>
      <c r="C617">
        <f>Data!H618</f>
        <v>4.5599999999999996</v>
      </c>
      <c r="D617">
        <f>Data!I618</f>
        <v>3.1</v>
      </c>
      <c r="E617">
        <f>Data!J618</f>
        <v>5.65</v>
      </c>
      <c r="F617">
        <f>Data!K618</f>
        <v>1.53</v>
      </c>
    </row>
    <row r="618" spans="1:6" x14ac:dyDescent="0.25">
      <c r="A618" s="3">
        <v>44838</v>
      </c>
      <c r="B618">
        <f>Data!G619</f>
        <v>0.72</v>
      </c>
      <c r="C618">
        <f>Data!H619</f>
        <v>6.35</v>
      </c>
      <c r="D618">
        <f>Data!I619</f>
        <v>3.36</v>
      </c>
      <c r="E618">
        <f>Data!J619</f>
        <v>4.3</v>
      </c>
      <c r="F618">
        <f>Data!K619</f>
        <v>2.81</v>
      </c>
    </row>
    <row r="619" spans="1:6" x14ac:dyDescent="0.25">
      <c r="A619" s="3">
        <v>44839</v>
      </c>
      <c r="B619">
        <f>Data!G620</f>
        <v>-0.76</v>
      </c>
      <c r="C619">
        <f>Data!H620</f>
        <v>-1.36</v>
      </c>
      <c r="D619">
        <f>Data!I620</f>
        <v>0.33</v>
      </c>
      <c r="E619">
        <f>Data!J620</f>
        <v>2.0699999999999998</v>
      </c>
      <c r="F619">
        <f>Data!K620</f>
        <v>0.18</v>
      </c>
    </row>
    <row r="620" spans="1:6" x14ac:dyDescent="0.25">
      <c r="A620" s="3">
        <v>44840</v>
      </c>
      <c r="B620">
        <f>Data!G621</f>
        <v>-2.33</v>
      </c>
      <c r="C620">
        <f>Data!H621</f>
        <v>-1.1299999999999999</v>
      </c>
      <c r="D620">
        <f>Data!I621</f>
        <v>-0.82</v>
      </c>
      <c r="E620">
        <f>Data!J621</f>
        <v>1.78</v>
      </c>
      <c r="F620">
        <f>Data!K621</f>
        <v>-0.71</v>
      </c>
    </row>
    <row r="621" spans="1:6" x14ac:dyDescent="0.25">
      <c r="A621" s="3">
        <v>44841</v>
      </c>
      <c r="B621">
        <f>Data!G622</f>
        <v>-1.79</v>
      </c>
      <c r="C621">
        <f>Data!H622</f>
        <v>-4.07</v>
      </c>
      <c r="D621">
        <f>Data!I622</f>
        <v>-4.1100000000000003</v>
      </c>
      <c r="E621">
        <f>Data!J622</f>
        <v>-0.78</v>
      </c>
      <c r="F621">
        <f>Data!K622</f>
        <v>-1.98</v>
      </c>
    </row>
    <row r="622" spans="1:6" x14ac:dyDescent="0.25">
      <c r="A622" s="3">
        <v>44844</v>
      </c>
      <c r="B622">
        <f>Data!G623</f>
        <v>-1.35</v>
      </c>
      <c r="C622">
        <f>Data!H623</f>
        <v>2.27</v>
      </c>
      <c r="D622">
        <f>Data!I623</f>
        <v>-1.68</v>
      </c>
      <c r="E622">
        <f>Data!J623</f>
        <v>-2.0499999999999998</v>
      </c>
      <c r="F622">
        <f>Data!K623</f>
        <v>-1.37</v>
      </c>
    </row>
    <row r="623" spans="1:6" x14ac:dyDescent="0.25">
      <c r="A623" s="3">
        <v>44845</v>
      </c>
      <c r="B623">
        <f>Data!G624</f>
        <v>0.41</v>
      </c>
      <c r="C623">
        <f>Data!H624</f>
        <v>0.32</v>
      </c>
      <c r="D623">
        <f>Data!I624</f>
        <v>-1.53</v>
      </c>
      <c r="E623">
        <f>Data!J624</f>
        <v>-0.8</v>
      </c>
      <c r="F623">
        <f>Data!K624</f>
        <v>-1.56</v>
      </c>
    </row>
    <row r="624" spans="1:6" x14ac:dyDescent="0.25">
      <c r="A624" s="3">
        <v>44846</v>
      </c>
      <c r="B624">
        <f>Data!G625</f>
        <v>0.26</v>
      </c>
      <c r="C624">
        <f>Data!H625</f>
        <v>-0.57999999999999996</v>
      </c>
      <c r="D624">
        <f>Data!I625</f>
        <v>-0.31</v>
      </c>
      <c r="E624">
        <f>Data!J625</f>
        <v>0.81</v>
      </c>
      <c r="F624">
        <f>Data!K625</f>
        <v>-0.03</v>
      </c>
    </row>
    <row r="625" spans="1:6" x14ac:dyDescent="0.25">
      <c r="A625" s="3">
        <v>44847</v>
      </c>
      <c r="B625">
        <f>Data!G626</f>
        <v>2.2599999999999998</v>
      </c>
      <c r="C625">
        <f>Data!H626</f>
        <v>0.51</v>
      </c>
      <c r="D625">
        <f>Data!I626</f>
        <v>3.11</v>
      </c>
      <c r="E625">
        <f>Data!J626</f>
        <v>4.08</v>
      </c>
      <c r="F625">
        <f>Data!K626</f>
        <v>0.39</v>
      </c>
    </row>
    <row r="626" spans="1:6" x14ac:dyDescent="0.25">
      <c r="A626" s="3">
        <v>44848</v>
      </c>
      <c r="B626">
        <f>Data!G627</f>
        <v>-0.28000000000000003</v>
      </c>
      <c r="C626">
        <f>Data!H627</f>
        <v>-2.8</v>
      </c>
      <c r="D626">
        <f>Data!I627</f>
        <v>-2.81</v>
      </c>
      <c r="E626">
        <f>Data!J627</f>
        <v>-3.73</v>
      </c>
      <c r="F626">
        <f>Data!K627</f>
        <v>-1.46</v>
      </c>
    </row>
    <row r="627" spans="1:6" x14ac:dyDescent="0.25">
      <c r="A627" s="3">
        <v>44851</v>
      </c>
      <c r="B627">
        <f>Data!G628</f>
        <v>1.84</v>
      </c>
      <c r="C627">
        <f>Data!H628</f>
        <v>3.36</v>
      </c>
      <c r="D627">
        <f>Data!I628</f>
        <v>3.05</v>
      </c>
      <c r="E627">
        <f>Data!J628</f>
        <v>1.25</v>
      </c>
      <c r="F627">
        <f>Data!K628</f>
        <v>2.5499999999999998</v>
      </c>
    </row>
    <row r="628" spans="1:6" x14ac:dyDescent="0.25">
      <c r="A628" s="3">
        <v>44852</v>
      </c>
      <c r="B628">
        <f>Data!G629</f>
        <v>1.01</v>
      </c>
      <c r="C628">
        <f>Data!H629</f>
        <v>1.37</v>
      </c>
      <c r="D628">
        <f>Data!I629</f>
        <v>0.85</v>
      </c>
      <c r="E628">
        <f>Data!J629</f>
        <v>0.87</v>
      </c>
      <c r="F628">
        <f>Data!K629</f>
        <v>0.03</v>
      </c>
    </row>
    <row r="629" spans="1:6" x14ac:dyDescent="0.25">
      <c r="A629" s="3">
        <v>44853</v>
      </c>
      <c r="B629">
        <f>Data!G630</f>
        <v>-2.2200000000000002</v>
      </c>
      <c r="C629">
        <f>Data!H630</f>
        <v>-4.76</v>
      </c>
      <c r="D629">
        <f>Data!I630</f>
        <v>-0.28999999999999998</v>
      </c>
      <c r="E629">
        <f>Data!J630</f>
        <v>2.95</v>
      </c>
      <c r="F629">
        <f>Data!K630</f>
        <v>-1.75</v>
      </c>
    </row>
    <row r="630" spans="1:6" x14ac:dyDescent="0.25">
      <c r="A630" s="3">
        <v>44854</v>
      </c>
      <c r="B630">
        <f>Data!G631</f>
        <v>-0.46</v>
      </c>
      <c r="C630">
        <f>Data!H631</f>
        <v>-0.81</v>
      </c>
      <c r="D630">
        <f>Data!I631</f>
        <v>0.06</v>
      </c>
      <c r="E630">
        <f>Data!J631</f>
        <v>0.09</v>
      </c>
      <c r="F630">
        <f>Data!K631</f>
        <v>0.78</v>
      </c>
    </row>
    <row r="631" spans="1:6" x14ac:dyDescent="0.25">
      <c r="A631" s="3">
        <v>44855</v>
      </c>
      <c r="B631">
        <f>Data!G632</f>
        <v>4.75</v>
      </c>
      <c r="C631">
        <f>Data!H632</f>
        <v>2.56</v>
      </c>
      <c r="D631">
        <f>Data!I632</f>
        <v>2.68</v>
      </c>
      <c r="E631">
        <f>Data!J632</f>
        <v>2.89</v>
      </c>
      <c r="F631">
        <f>Data!K632</f>
        <v>1.46</v>
      </c>
    </row>
    <row r="632" spans="1:6" x14ac:dyDescent="0.25">
      <c r="A632" s="3">
        <v>44858</v>
      </c>
      <c r="B632">
        <f>Data!G633</f>
        <v>1.31</v>
      </c>
      <c r="C632">
        <f>Data!H633</f>
        <v>0.13</v>
      </c>
      <c r="D632">
        <f>Data!I633</f>
        <v>1.38</v>
      </c>
      <c r="E632">
        <f>Data!J633</f>
        <v>0.47</v>
      </c>
      <c r="F632">
        <f>Data!K633</f>
        <v>-3.89</v>
      </c>
    </row>
    <row r="633" spans="1:6" x14ac:dyDescent="0.25">
      <c r="A633" s="3">
        <v>44859</v>
      </c>
      <c r="B633">
        <f>Data!G634</f>
        <v>0.11</v>
      </c>
      <c r="C633">
        <f>Data!H634</f>
        <v>2.7</v>
      </c>
      <c r="D633">
        <f>Data!I634</f>
        <v>1.91</v>
      </c>
      <c r="E633">
        <f>Data!J634</f>
        <v>0.1</v>
      </c>
      <c r="F633">
        <f>Data!K634</f>
        <v>0.82</v>
      </c>
    </row>
    <row r="634" spans="1:6" x14ac:dyDescent="0.25">
      <c r="A634" s="3">
        <v>44860</v>
      </c>
      <c r="B634">
        <f>Data!G635</f>
        <v>1.03</v>
      </c>
      <c r="C634">
        <f>Data!H635</f>
        <v>1.39</v>
      </c>
      <c r="D634">
        <f>Data!I635</f>
        <v>-2.23</v>
      </c>
      <c r="E634">
        <f>Data!J635</f>
        <v>1.36</v>
      </c>
      <c r="F634">
        <f>Data!K635</f>
        <v>1.35</v>
      </c>
    </row>
    <row r="635" spans="1:6" x14ac:dyDescent="0.25">
      <c r="A635" s="3">
        <v>44861</v>
      </c>
      <c r="B635">
        <f>Data!G636</f>
        <v>-0.69</v>
      </c>
      <c r="C635">
        <f>Data!H636</f>
        <v>-1.45</v>
      </c>
      <c r="D635">
        <f>Data!I636</f>
        <v>-1.1399999999999999</v>
      </c>
      <c r="E635">
        <f>Data!J636</f>
        <v>0.36</v>
      </c>
      <c r="F635">
        <f>Data!K636</f>
        <v>-0.72</v>
      </c>
    </row>
    <row r="636" spans="1:6" x14ac:dyDescent="0.25">
      <c r="A636" s="3">
        <v>44862</v>
      </c>
      <c r="B636">
        <f>Data!G637</f>
        <v>3.69</v>
      </c>
      <c r="C636">
        <f>Data!H637</f>
        <v>-0.59</v>
      </c>
      <c r="D636">
        <f>Data!I637</f>
        <v>4.3499999999999996</v>
      </c>
      <c r="E636">
        <f>Data!J637</f>
        <v>0.35</v>
      </c>
      <c r="F636">
        <f>Data!K637</f>
        <v>-0.7</v>
      </c>
    </row>
    <row r="637" spans="1:6" x14ac:dyDescent="0.25">
      <c r="A637" s="3">
        <v>44865</v>
      </c>
      <c r="B637">
        <f>Data!G638</f>
        <v>-1.86</v>
      </c>
      <c r="C637">
        <f>Data!H638</f>
        <v>-2.0499999999999998</v>
      </c>
      <c r="D637">
        <f>Data!I638</f>
        <v>-1.32</v>
      </c>
      <c r="E637">
        <f>Data!J638</f>
        <v>0.84</v>
      </c>
      <c r="F637">
        <f>Data!K638</f>
        <v>-0.37</v>
      </c>
    </row>
    <row r="638" spans="1:6" x14ac:dyDescent="0.25">
      <c r="A638" s="3">
        <v>44866</v>
      </c>
      <c r="B638">
        <f>Data!G639</f>
        <v>3.14</v>
      </c>
      <c r="C638">
        <f>Data!H639</f>
        <v>1.77</v>
      </c>
      <c r="D638">
        <f>Data!I639</f>
        <v>-0.84</v>
      </c>
      <c r="E638">
        <f>Data!J639</f>
        <v>0.97</v>
      </c>
      <c r="F638">
        <f>Data!K639</f>
        <v>1.66</v>
      </c>
    </row>
    <row r="639" spans="1:6" x14ac:dyDescent="0.25">
      <c r="A639" s="3">
        <v>44867</v>
      </c>
      <c r="B639">
        <f>Data!G640</f>
        <v>-1.96</v>
      </c>
      <c r="C639">
        <f>Data!H640</f>
        <v>-12.5</v>
      </c>
      <c r="D639">
        <f>Data!I640</f>
        <v>-3.45</v>
      </c>
      <c r="E639">
        <f>Data!J640</f>
        <v>-2.41</v>
      </c>
      <c r="F639">
        <f>Data!K640</f>
        <v>-0.75</v>
      </c>
    </row>
    <row r="640" spans="1:6" x14ac:dyDescent="0.25">
      <c r="A640" s="3">
        <v>44868</v>
      </c>
      <c r="B640">
        <f>Data!G641</f>
        <v>-1.06</v>
      </c>
      <c r="C640">
        <f>Data!H641</f>
        <v>-2.35</v>
      </c>
      <c r="D640">
        <f>Data!I641</f>
        <v>-2.94</v>
      </c>
      <c r="E640">
        <f>Data!J641</f>
        <v>1.85</v>
      </c>
      <c r="F640">
        <f>Data!K641</f>
        <v>0.81</v>
      </c>
    </row>
    <row r="641" spans="1:6" x14ac:dyDescent="0.25">
      <c r="A641" s="3">
        <v>44869</v>
      </c>
      <c r="B641">
        <f>Data!G642</f>
        <v>1.4</v>
      </c>
      <c r="C641">
        <f>Data!H642</f>
        <v>2.48</v>
      </c>
      <c r="D641">
        <f>Data!I642</f>
        <v>1.83</v>
      </c>
      <c r="E641">
        <f>Data!J642</f>
        <v>1.22</v>
      </c>
      <c r="F641">
        <f>Data!K642</f>
        <v>4.08</v>
      </c>
    </row>
    <row r="642" spans="1:6" x14ac:dyDescent="0.25">
      <c r="A642" s="3">
        <v>44872</v>
      </c>
      <c r="B642">
        <f>Data!G643</f>
        <v>-0.28000000000000003</v>
      </c>
      <c r="C642">
        <f>Data!H643</f>
        <v>3.61</v>
      </c>
      <c r="D642">
        <f>Data!I643</f>
        <v>1.67</v>
      </c>
      <c r="E642">
        <f>Data!J643</f>
        <v>1.72</v>
      </c>
      <c r="F642">
        <f>Data!K643</f>
        <v>-0.19</v>
      </c>
    </row>
    <row r="643" spans="1:6" x14ac:dyDescent="0.25">
      <c r="A643" s="3">
        <v>44873</v>
      </c>
      <c r="B643">
        <f>Data!G644</f>
        <v>0.55000000000000004</v>
      </c>
      <c r="C643">
        <f>Data!H644</f>
        <v>0.97</v>
      </c>
      <c r="D643">
        <f>Data!I644</f>
        <v>0.96</v>
      </c>
      <c r="E643">
        <f>Data!J644</f>
        <v>0.1</v>
      </c>
      <c r="F643">
        <f>Data!K644</f>
        <v>0.43</v>
      </c>
    </row>
    <row r="644" spans="1:6" x14ac:dyDescent="0.25">
      <c r="A644" s="3">
        <v>44874</v>
      </c>
      <c r="B644">
        <f>Data!G645</f>
        <v>-1.33</v>
      </c>
      <c r="C644">
        <f>Data!H645</f>
        <v>-1.57</v>
      </c>
      <c r="D644">
        <f>Data!I645</f>
        <v>-2.6</v>
      </c>
      <c r="E644">
        <f>Data!J645</f>
        <v>-4.8899999999999997</v>
      </c>
      <c r="F644">
        <f>Data!K645</f>
        <v>-1.83</v>
      </c>
    </row>
    <row r="645" spans="1:6" x14ac:dyDescent="0.25">
      <c r="A645" s="3">
        <v>44875</v>
      </c>
      <c r="B645">
        <f>Data!G646</f>
        <v>1.41</v>
      </c>
      <c r="C645">
        <f>Data!H646</f>
        <v>10.69</v>
      </c>
      <c r="D645">
        <f>Data!I646</f>
        <v>8.2200000000000006</v>
      </c>
      <c r="E645">
        <f>Data!J646</f>
        <v>2.23</v>
      </c>
      <c r="F645">
        <f>Data!K646</f>
        <v>3.36</v>
      </c>
    </row>
    <row r="646" spans="1:6" x14ac:dyDescent="0.25">
      <c r="A646" s="3">
        <v>44876</v>
      </c>
      <c r="B646">
        <f>Data!G647</f>
        <v>0.46</v>
      </c>
      <c r="C646">
        <f>Data!H647</f>
        <v>2.2799999999999998</v>
      </c>
      <c r="D646">
        <f>Data!I647</f>
        <v>1.71</v>
      </c>
      <c r="E646">
        <f>Data!J647</f>
        <v>2.91</v>
      </c>
      <c r="F646">
        <f>Data!K647</f>
        <v>2.02</v>
      </c>
    </row>
    <row r="647" spans="1:6" x14ac:dyDescent="0.25">
      <c r="A647" s="3">
        <v>44879</v>
      </c>
      <c r="B647">
        <f>Data!G648</f>
        <v>3.45</v>
      </c>
      <c r="C647">
        <f>Data!H648</f>
        <v>-3.28</v>
      </c>
      <c r="D647">
        <f>Data!I648</f>
        <v>-0.86</v>
      </c>
      <c r="E647">
        <f>Data!J648</f>
        <v>-0.03</v>
      </c>
      <c r="F647">
        <f>Data!K648</f>
        <v>-0.33</v>
      </c>
    </row>
    <row r="648" spans="1:6" x14ac:dyDescent="0.25">
      <c r="A648" s="3">
        <v>44880</v>
      </c>
      <c r="B648">
        <f>Data!G649</f>
        <v>-1.36</v>
      </c>
      <c r="C648">
        <f>Data!H649</f>
        <v>0.52</v>
      </c>
      <c r="D648">
        <f>Data!I649</f>
        <v>1.21</v>
      </c>
      <c r="E648">
        <f>Data!J649</f>
        <v>1.05</v>
      </c>
      <c r="F648">
        <f>Data!K649</f>
        <v>2.2200000000000002</v>
      </c>
    </row>
    <row r="649" spans="1:6" x14ac:dyDescent="0.25">
      <c r="A649" s="3">
        <v>44881</v>
      </c>
      <c r="B649">
        <f>Data!G650</f>
        <v>-1.07</v>
      </c>
      <c r="C649">
        <f>Data!H650</f>
        <v>0.21</v>
      </c>
      <c r="D649">
        <f>Data!I650</f>
        <v>-1.37</v>
      </c>
      <c r="E649">
        <f>Data!J650</f>
        <v>-2.04</v>
      </c>
      <c r="F649">
        <f>Data!K650</f>
        <v>-1.59</v>
      </c>
    </row>
    <row r="650" spans="1:6" x14ac:dyDescent="0.25">
      <c r="A650" s="3">
        <v>44882</v>
      </c>
      <c r="B650">
        <f>Data!G651</f>
        <v>0.57999999999999996</v>
      </c>
      <c r="C650">
        <f>Data!H651</f>
        <v>-3.41</v>
      </c>
      <c r="D650">
        <f>Data!I651</f>
        <v>0.13</v>
      </c>
      <c r="E650">
        <f>Data!J651</f>
        <v>0.22</v>
      </c>
      <c r="F650">
        <f>Data!K651</f>
        <v>0.54</v>
      </c>
    </row>
    <row r="651" spans="1:6" x14ac:dyDescent="0.25">
      <c r="A651" s="3">
        <v>44883</v>
      </c>
      <c r="B651">
        <f>Data!G652</f>
        <v>-0.21</v>
      </c>
      <c r="C651">
        <f>Data!H652</f>
        <v>0.25</v>
      </c>
      <c r="D651">
        <f>Data!I652</f>
        <v>0.11</v>
      </c>
      <c r="E651">
        <f>Data!J652</f>
        <v>-0.79</v>
      </c>
      <c r="F651">
        <f>Data!K652</f>
        <v>-0.71</v>
      </c>
    </row>
    <row r="652" spans="1:6" x14ac:dyDescent="0.25">
      <c r="A652" s="3">
        <v>44886</v>
      </c>
      <c r="B652">
        <f>Data!G653</f>
        <v>-0.1</v>
      </c>
      <c r="C652">
        <f>Data!H653</f>
        <v>1.01</v>
      </c>
      <c r="D652">
        <f>Data!I653</f>
        <v>-1.08</v>
      </c>
      <c r="E652">
        <f>Data!J653</f>
        <v>-1.35</v>
      </c>
      <c r="F652">
        <f>Data!K653</f>
        <v>-0.92</v>
      </c>
    </row>
    <row r="653" spans="1:6" x14ac:dyDescent="0.25">
      <c r="A653" s="3">
        <v>44887</v>
      </c>
      <c r="B653">
        <f>Data!G654</f>
        <v>1.87</v>
      </c>
      <c r="C653">
        <f>Data!H654</f>
        <v>2.74</v>
      </c>
      <c r="D653">
        <f>Data!I654</f>
        <v>1.94</v>
      </c>
      <c r="E653">
        <f>Data!J654</f>
        <v>3.13</v>
      </c>
      <c r="F653">
        <f>Data!K654</f>
        <v>0.26</v>
      </c>
    </row>
    <row r="654" spans="1:6" x14ac:dyDescent="0.25">
      <c r="A654" s="3">
        <v>44888</v>
      </c>
      <c r="B654">
        <f>Data!G655</f>
        <v>-0.47</v>
      </c>
      <c r="C654">
        <f>Data!H655</f>
        <v>0.43</v>
      </c>
      <c r="D654">
        <f>Data!I655</f>
        <v>0.89</v>
      </c>
      <c r="E654">
        <f>Data!J655</f>
        <v>-1.08</v>
      </c>
      <c r="F654">
        <f>Data!K655</f>
        <v>0.54</v>
      </c>
    </row>
    <row r="655" spans="1:6" x14ac:dyDescent="0.25">
      <c r="A655" s="3">
        <v>44890</v>
      </c>
      <c r="B655">
        <f>Data!G656</f>
        <v>0.74</v>
      </c>
      <c r="C655">
        <f>Data!H656</f>
        <v>0.94</v>
      </c>
      <c r="D655">
        <f>Data!I656</f>
        <v>-0.57999999999999996</v>
      </c>
      <c r="E655">
        <f>Data!J656</f>
        <v>-0.37</v>
      </c>
      <c r="F655">
        <f>Data!K656</f>
        <v>-0.36</v>
      </c>
    </row>
    <row r="656" spans="1:6" x14ac:dyDescent="0.25">
      <c r="A656" s="3">
        <v>44893</v>
      </c>
      <c r="B656">
        <f>Data!G657</f>
        <v>0.73</v>
      </c>
      <c r="C656">
        <f>Data!H657</f>
        <v>-2.86</v>
      </c>
      <c r="D656">
        <f>Data!I657</f>
        <v>-2.14</v>
      </c>
      <c r="E656">
        <f>Data!J657</f>
        <v>-2.74</v>
      </c>
      <c r="F656">
        <f>Data!K657</f>
        <v>-0.23</v>
      </c>
    </row>
    <row r="657" spans="1:6" x14ac:dyDescent="0.25">
      <c r="A657" s="3">
        <v>44894</v>
      </c>
      <c r="B657">
        <f>Data!G658</f>
        <v>-0.16</v>
      </c>
      <c r="C657">
        <f>Data!H658</f>
        <v>1.74</v>
      </c>
      <c r="D657">
        <f>Data!I658</f>
        <v>-0.98</v>
      </c>
      <c r="E657">
        <f>Data!J658</f>
        <v>1.51</v>
      </c>
      <c r="F657">
        <f>Data!K658</f>
        <v>1.96</v>
      </c>
    </row>
    <row r="658" spans="1:6" x14ac:dyDescent="0.25">
      <c r="A658" s="3">
        <v>44895</v>
      </c>
      <c r="B658">
        <f>Data!G659</f>
        <v>1.29</v>
      </c>
      <c r="C658">
        <f>Data!H659</f>
        <v>3.72</v>
      </c>
      <c r="D658">
        <f>Data!I659</f>
        <v>5.0199999999999996</v>
      </c>
      <c r="E658">
        <f>Data!J659</f>
        <v>0.5</v>
      </c>
      <c r="F658">
        <f>Data!K659</f>
        <v>2.71</v>
      </c>
    </row>
    <row r="659" spans="1:6" x14ac:dyDescent="0.25">
      <c r="A659" s="3">
        <v>44896</v>
      </c>
      <c r="B659">
        <f>Data!G660</f>
        <v>1.9</v>
      </c>
      <c r="C659">
        <f>Data!H660</f>
        <v>-0.14000000000000001</v>
      </c>
      <c r="D659">
        <f>Data!I660</f>
        <v>0.14000000000000001</v>
      </c>
      <c r="E659">
        <f>Data!J660</f>
        <v>-0.33</v>
      </c>
      <c r="F659">
        <f>Data!K660</f>
        <v>-0.25</v>
      </c>
    </row>
    <row r="660" spans="1:6" x14ac:dyDescent="0.25">
      <c r="A660" s="3">
        <v>44897</v>
      </c>
      <c r="B660">
        <f>Data!G661</f>
        <v>-0.33</v>
      </c>
      <c r="C660">
        <f>Data!H661</f>
        <v>-0.68</v>
      </c>
      <c r="D660">
        <f>Data!I661</f>
        <v>-0.57999999999999996</v>
      </c>
      <c r="E660">
        <f>Data!J661</f>
        <v>-0.59</v>
      </c>
      <c r="F660">
        <f>Data!K661</f>
        <v>0.62</v>
      </c>
    </row>
    <row r="661" spans="1:6" x14ac:dyDescent="0.25">
      <c r="A661" s="3">
        <v>44900</v>
      </c>
      <c r="B661">
        <f>Data!G662</f>
        <v>-0.35</v>
      </c>
      <c r="C661">
        <f>Data!H662</f>
        <v>-2.92</v>
      </c>
      <c r="D661">
        <f>Data!I662</f>
        <v>-1.66</v>
      </c>
      <c r="E661">
        <f>Data!J662</f>
        <v>-2.97</v>
      </c>
      <c r="F661">
        <f>Data!K662</f>
        <v>-1.01</v>
      </c>
    </row>
    <row r="662" spans="1:6" x14ac:dyDescent="0.25">
      <c r="A662" s="3">
        <v>44901</v>
      </c>
      <c r="B662">
        <f>Data!G663</f>
        <v>-2.0099999999999998</v>
      </c>
      <c r="C662">
        <f>Data!H663</f>
        <v>-0.09</v>
      </c>
      <c r="D662">
        <f>Data!I663</f>
        <v>-2.14</v>
      </c>
      <c r="E662">
        <f>Data!J663</f>
        <v>-2.64</v>
      </c>
      <c r="F662">
        <f>Data!K663</f>
        <v>7.0000000000000007E-2</v>
      </c>
    </row>
    <row r="663" spans="1:6" x14ac:dyDescent="0.25">
      <c r="A663" s="3">
        <v>44902</v>
      </c>
      <c r="B663">
        <f>Data!G664</f>
        <v>1.07</v>
      </c>
      <c r="C663">
        <f>Data!H664</f>
        <v>-0.32</v>
      </c>
      <c r="D663">
        <f>Data!I664</f>
        <v>-0.51</v>
      </c>
      <c r="E663">
        <f>Data!J664</f>
        <v>-0.23</v>
      </c>
      <c r="F663">
        <f>Data!K664</f>
        <v>-0.6</v>
      </c>
    </row>
    <row r="664" spans="1:6" x14ac:dyDescent="0.25">
      <c r="A664" s="3">
        <v>44903</v>
      </c>
      <c r="B664">
        <f>Data!G665</f>
        <v>3.07</v>
      </c>
      <c r="C664">
        <f>Data!H665</f>
        <v>0.31</v>
      </c>
      <c r="D664">
        <f>Data!I665</f>
        <v>1.64</v>
      </c>
      <c r="E664">
        <f>Data!J665</f>
        <v>-0.45</v>
      </c>
      <c r="F664">
        <f>Data!K665</f>
        <v>1.1499999999999999</v>
      </c>
    </row>
    <row r="665" spans="1:6" x14ac:dyDescent="0.25">
      <c r="A665" s="3">
        <v>44904</v>
      </c>
      <c r="B665">
        <f>Data!G666</f>
        <v>-0.12</v>
      </c>
      <c r="C665">
        <f>Data!H666</f>
        <v>-0.46</v>
      </c>
      <c r="D665">
        <f>Data!I666</f>
        <v>-0.61</v>
      </c>
      <c r="E665">
        <f>Data!J666</f>
        <v>-2.4300000000000002</v>
      </c>
      <c r="F665">
        <f>Data!K666</f>
        <v>-0.84</v>
      </c>
    </row>
    <row r="666" spans="1:6" x14ac:dyDescent="0.25">
      <c r="A666" s="3">
        <v>44907</v>
      </c>
      <c r="B666">
        <f>Data!G667</f>
        <v>0.85</v>
      </c>
      <c r="C666">
        <f>Data!H667</f>
        <v>1.19</v>
      </c>
      <c r="D666">
        <f>Data!I667</f>
        <v>2.1800000000000002</v>
      </c>
      <c r="E666">
        <f>Data!J667</f>
        <v>2.62</v>
      </c>
      <c r="F666">
        <f>Data!K667</f>
        <v>-0.27</v>
      </c>
    </row>
    <row r="667" spans="1:6" x14ac:dyDescent="0.25">
      <c r="A667" s="3">
        <v>44908</v>
      </c>
      <c r="B667">
        <f>Data!G668</f>
        <v>1.74</v>
      </c>
      <c r="C667">
        <f>Data!H668</f>
        <v>4.6900000000000004</v>
      </c>
      <c r="D667">
        <f>Data!I668</f>
        <v>1.18</v>
      </c>
      <c r="E667">
        <f>Data!J668</f>
        <v>1.9</v>
      </c>
      <c r="F667">
        <f>Data!K668</f>
        <v>0.52</v>
      </c>
    </row>
    <row r="668" spans="1:6" x14ac:dyDescent="0.25">
      <c r="A668" s="3">
        <v>44909</v>
      </c>
      <c r="B668">
        <f>Data!G669</f>
        <v>2.66</v>
      </c>
      <c r="C668">
        <f>Data!H669</f>
        <v>-2.02</v>
      </c>
      <c r="D668">
        <f>Data!I669</f>
        <v>-0.84</v>
      </c>
      <c r="E668">
        <f>Data!J669</f>
        <v>-0.61</v>
      </c>
      <c r="F668">
        <f>Data!K669</f>
        <v>0.17</v>
      </c>
    </row>
    <row r="669" spans="1:6" x14ac:dyDescent="0.25">
      <c r="A669" s="3">
        <v>44910</v>
      </c>
      <c r="B669">
        <f>Data!G670</f>
        <v>-1.6</v>
      </c>
      <c r="C669">
        <f>Data!H670</f>
        <v>-2.96</v>
      </c>
      <c r="D669">
        <f>Data!I670</f>
        <v>-3.74</v>
      </c>
      <c r="E669">
        <f>Data!J670</f>
        <v>-0.61</v>
      </c>
      <c r="F669">
        <f>Data!K670</f>
        <v>-1.93</v>
      </c>
    </row>
    <row r="670" spans="1:6" x14ac:dyDescent="0.25">
      <c r="A670" s="3">
        <v>44911</v>
      </c>
      <c r="B670">
        <f>Data!G671</f>
        <v>-4.12</v>
      </c>
      <c r="C670">
        <f>Data!H671</f>
        <v>-2.34</v>
      </c>
      <c r="D670">
        <f>Data!I671</f>
        <v>-1.32</v>
      </c>
      <c r="E670">
        <f>Data!J671</f>
        <v>-1.23</v>
      </c>
      <c r="F670">
        <f>Data!K671</f>
        <v>-0.13</v>
      </c>
    </row>
    <row r="671" spans="1:6" x14ac:dyDescent="0.25">
      <c r="A671" s="3">
        <v>44914</v>
      </c>
      <c r="B671">
        <f>Data!G672</f>
        <v>-0.08</v>
      </c>
      <c r="C671">
        <f>Data!H672</f>
        <v>-2.1</v>
      </c>
      <c r="D671">
        <f>Data!I672</f>
        <v>-1.62</v>
      </c>
      <c r="E671">
        <f>Data!J672</f>
        <v>-1.03</v>
      </c>
      <c r="F671">
        <f>Data!K672</f>
        <v>-1.42</v>
      </c>
    </row>
    <row r="672" spans="1:6" x14ac:dyDescent="0.25">
      <c r="A672" s="3">
        <v>44915</v>
      </c>
      <c r="B672">
        <f>Data!G673</f>
        <v>-0.08</v>
      </c>
      <c r="C672">
        <f>Data!H673</f>
        <v>0.71</v>
      </c>
      <c r="D672">
        <f>Data!I673</f>
        <v>0.15</v>
      </c>
      <c r="E672">
        <f>Data!J673</f>
        <v>1.51</v>
      </c>
      <c r="F672">
        <f>Data!K673</f>
        <v>-0.33</v>
      </c>
    </row>
    <row r="673" spans="1:6" x14ac:dyDescent="0.25">
      <c r="A673" s="3">
        <v>44916</v>
      </c>
      <c r="B673">
        <f>Data!G674</f>
        <v>0.66</v>
      </c>
      <c r="C673">
        <f>Data!H674</f>
        <v>1.61</v>
      </c>
      <c r="D673">
        <f>Data!I674</f>
        <v>1.66</v>
      </c>
      <c r="E673">
        <f>Data!J674</f>
        <v>1.9</v>
      </c>
      <c r="F673">
        <f>Data!K674</f>
        <v>0.93</v>
      </c>
    </row>
    <row r="674" spans="1:6" x14ac:dyDescent="0.25">
      <c r="A674" s="3">
        <v>44917</v>
      </c>
      <c r="B674">
        <f>Data!G675</f>
        <v>-0.04</v>
      </c>
      <c r="C674">
        <f>Data!H675</f>
        <v>-1.17</v>
      </c>
      <c r="D674">
        <f>Data!I675</f>
        <v>-2.52</v>
      </c>
      <c r="E674">
        <f>Data!J675</f>
        <v>-2.2999999999999998</v>
      </c>
      <c r="F674">
        <f>Data!K675</f>
        <v>-0.89</v>
      </c>
    </row>
    <row r="675" spans="1:6" x14ac:dyDescent="0.25">
      <c r="A675" s="3">
        <v>44918</v>
      </c>
      <c r="B675">
        <f>Data!G676</f>
        <v>0.37</v>
      </c>
      <c r="C675">
        <f>Data!H676</f>
        <v>1.07</v>
      </c>
      <c r="D675">
        <f>Data!I676</f>
        <v>0.1</v>
      </c>
      <c r="E675">
        <f>Data!J676</f>
        <v>3.19</v>
      </c>
      <c r="F675">
        <f>Data!K676</f>
        <v>-0.21</v>
      </c>
    </row>
    <row r="676" spans="1:6" x14ac:dyDescent="0.25">
      <c r="A676" s="3">
        <v>44922</v>
      </c>
      <c r="B676">
        <f>Data!G677</f>
        <v>-1.35</v>
      </c>
      <c r="C676">
        <f>Data!H677</f>
        <v>-0.37</v>
      </c>
      <c r="D676">
        <f>Data!I677</f>
        <v>-0.95</v>
      </c>
      <c r="E676">
        <f>Data!J677</f>
        <v>1.07</v>
      </c>
      <c r="F676">
        <f>Data!K677</f>
        <v>1.57</v>
      </c>
    </row>
    <row r="677" spans="1:6" x14ac:dyDescent="0.25">
      <c r="A677" s="3">
        <v>44923</v>
      </c>
      <c r="B677">
        <f>Data!G678</f>
        <v>-0.65</v>
      </c>
      <c r="C677">
        <f>Data!H678</f>
        <v>-2.0499999999999998</v>
      </c>
      <c r="D677">
        <f>Data!I678</f>
        <v>-1.61</v>
      </c>
      <c r="E677">
        <f>Data!J678</f>
        <v>-2.2400000000000002</v>
      </c>
      <c r="F677">
        <f>Data!K678</f>
        <v>-1.45</v>
      </c>
    </row>
    <row r="678" spans="1:6" x14ac:dyDescent="0.25">
      <c r="A678" s="3">
        <v>44924</v>
      </c>
      <c r="B678">
        <f>Data!G679</f>
        <v>1.04</v>
      </c>
      <c r="C678">
        <f>Data!H679</f>
        <v>4.1900000000000004</v>
      </c>
      <c r="D678">
        <f>Data!I679</f>
        <v>2.62</v>
      </c>
      <c r="E678">
        <f>Data!J679</f>
        <v>1.05</v>
      </c>
      <c r="F678">
        <f>Data!K679</f>
        <v>1.73</v>
      </c>
    </row>
    <row r="679" spans="1:6" x14ac:dyDescent="0.25">
      <c r="A679" s="3">
        <v>44925</v>
      </c>
      <c r="B679">
        <f>Data!G680</f>
        <v>-0.18</v>
      </c>
      <c r="C679">
        <f>Data!H680</f>
        <v>-1.1200000000000001</v>
      </c>
      <c r="D679">
        <f>Data!I680</f>
        <v>-0.14000000000000001</v>
      </c>
      <c r="E679">
        <f>Data!J680</f>
        <v>0.63</v>
      </c>
      <c r="F679">
        <f>Data!K680</f>
        <v>-1.22</v>
      </c>
    </row>
    <row r="680" spans="1:6" x14ac:dyDescent="0.25">
      <c r="A680" s="3">
        <v>44929</v>
      </c>
      <c r="B680">
        <f>Data!G681</f>
        <v>0.04</v>
      </c>
      <c r="C680">
        <f>Data!H681</f>
        <v>1.96</v>
      </c>
      <c r="D680">
        <f>Data!I681</f>
        <v>-0.95</v>
      </c>
      <c r="E680">
        <f>Data!J681</f>
        <v>-3.51</v>
      </c>
      <c r="F680">
        <f>Data!K681</f>
        <v>1.08</v>
      </c>
    </row>
    <row r="681" spans="1:6" x14ac:dyDescent="0.25">
      <c r="A681" s="3">
        <v>44930</v>
      </c>
      <c r="B681">
        <f>Data!G682</f>
        <v>-2.2000000000000002</v>
      </c>
      <c r="C681">
        <f>Data!H682</f>
        <v>1.67</v>
      </c>
      <c r="D681">
        <f>Data!I682</f>
        <v>0.26</v>
      </c>
      <c r="E681">
        <f>Data!J682</f>
        <v>-0.01</v>
      </c>
      <c r="F681">
        <f>Data!K682</f>
        <v>2.59</v>
      </c>
    </row>
    <row r="682" spans="1:6" x14ac:dyDescent="0.25">
      <c r="A682" s="3">
        <v>44931</v>
      </c>
      <c r="B682">
        <f>Data!G683</f>
        <v>-0.94</v>
      </c>
      <c r="C682">
        <f>Data!H683</f>
        <v>-1.61</v>
      </c>
      <c r="D682">
        <f>Data!I683</f>
        <v>-1.94</v>
      </c>
      <c r="E682">
        <f>Data!J683</f>
        <v>1.82</v>
      </c>
      <c r="F682">
        <f>Data!K683</f>
        <v>-0.3</v>
      </c>
    </row>
    <row r="683" spans="1:6" x14ac:dyDescent="0.25">
      <c r="A683" s="3">
        <v>44932</v>
      </c>
      <c r="B683">
        <f>Data!G684</f>
        <v>2.54</v>
      </c>
      <c r="C683">
        <f>Data!H684</f>
        <v>3.55</v>
      </c>
      <c r="D683">
        <f>Data!I684</f>
        <v>2.93</v>
      </c>
      <c r="E683">
        <f>Data!J684</f>
        <v>1.9</v>
      </c>
      <c r="F683">
        <f>Data!K684</f>
        <v>1.71</v>
      </c>
    </row>
    <row r="684" spans="1:6" x14ac:dyDescent="0.25">
      <c r="A684" s="3">
        <v>44935</v>
      </c>
      <c r="B684">
        <f>Data!G685</f>
        <v>-4.97</v>
      </c>
      <c r="C684">
        <f>Data!H685</f>
        <v>7.0000000000000007E-2</v>
      </c>
      <c r="D684">
        <f>Data!I685</f>
        <v>1.1599999999999999</v>
      </c>
      <c r="E684">
        <f>Data!J685</f>
        <v>-0.35</v>
      </c>
      <c r="F684">
        <f>Data!K685</f>
        <v>0.54</v>
      </c>
    </row>
    <row r="685" spans="1:6" x14ac:dyDescent="0.25">
      <c r="A685" s="3">
        <v>44936</v>
      </c>
      <c r="B685">
        <f>Data!G686</f>
        <v>-1.59</v>
      </c>
      <c r="C685">
        <f>Data!H686</f>
        <v>0.26</v>
      </c>
      <c r="D685">
        <f>Data!I686</f>
        <v>0.62</v>
      </c>
      <c r="E685">
        <f>Data!J686</f>
        <v>0.71</v>
      </c>
      <c r="F685">
        <f>Data!K686</f>
        <v>0.7</v>
      </c>
    </row>
    <row r="686" spans="1:6" x14ac:dyDescent="0.25">
      <c r="A686" s="3">
        <v>44937</v>
      </c>
      <c r="B686">
        <f>Data!G687</f>
        <v>-0.36</v>
      </c>
      <c r="C686">
        <f>Data!H687</f>
        <v>2.7</v>
      </c>
      <c r="D686">
        <f>Data!I687</f>
        <v>1.73</v>
      </c>
      <c r="E686">
        <f>Data!J687</f>
        <v>0.31</v>
      </c>
      <c r="F686">
        <f>Data!K687</f>
        <v>0.41</v>
      </c>
    </row>
    <row r="687" spans="1:6" x14ac:dyDescent="0.25">
      <c r="A687" s="3">
        <v>44938</v>
      </c>
      <c r="B687">
        <f>Data!G688</f>
        <v>0.55000000000000004</v>
      </c>
      <c r="C687">
        <f>Data!H688</f>
        <v>0.61</v>
      </c>
      <c r="D687">
        <f>Data!I688</f>
        <v>0.74</v>
      </c>
      <c r="E687">
        <f>Data!J688</f>
        <v>1.91</v>
      </c>
      <c r="F687">
        <f>Data!K688</f>
        <v>0.46</v>
      </c>
    </row>
    <row r="688" spans="1:6" x14ac:dyDescent="0.25">
      <c r="A688" s="3">
        <v>44939</v>
      </c>
      <c r="B688">
        <f>Data!G689</f>
        <v>0.28999999999999998</v>
      </c>
      <c r="C688">
        <f>Data!H689</f>
        <v>1.53</v>
      </c>
      <c r="D688">
        <f>Data!I689</f>
        <v>0.28000000000000003</v>
      </c>
      <c r="E688">
        <f>Data!J689</f>
        <v>0.14000000000000001</v>
      </c>
      <c r="F688">
        <f>Data!K689</f>
        <v>0.67</v>
      </c>
    </row>
    <row r="689" spans="1:6" x14ac:dyDescent="0.25">
      <c r="A689" s="3">
        <v>44943</v>
      </c>
      <c r="B689">
        <f>Data!G690</f>
        <v>-3.7</v>
      </c>
      <c r="C689">
        <f>Data!H690</f>
        <v>-0.43</v>
      </c>
      <c r="D689">
        <f>Data!I690</f>
        <v>0.45</v>
      </c>
      <c r="E689">
        <f>Data!J690</f>
        <v>0.21</v>
      </c>
      <c r="F689">
        <f>Data!K690</f>
        <v>-0.52</v>
      </c>
    </row>
    <row r="690" spans="1:6" x14ac:dyDescent="0.25">
      <c r="A690" s="3">
        <v>44944</v>
      </c>
      <c r="B690">
        <f>Data!G691</f>
        <v>-2.34</v>
      </c>
      <c r="C690">
        <f>Data!H691</f>
        <v>-0.33</v>
      </c>
      <c r="D690">
        <f>Data!I691</f>
        <v>-1.29</v>
      </c>
      <c r="E690">
        <f>Data!J691</f>
        <v>-1.83</v>
      </c>
      <c r="F690">
        <f>Data!K691</f>
        <v>-0.6</v>
      </c>
    </row>
    <row r="691" spans="1:6" x14ac:dyDescent="0.25">
      <c r="A691" s="3">
        <v>44945</v>
      </c>
      <c r="B691">
        <f>Data!G692</f>
        <v>-0.09</v>
      </c>
      <c r="C691">
        <f>Data!H692</f>
        <v>-0.46</v>
      </c>
      <c r="D691">
        <f>Data!I692</f>
        <v>-1.17</v>
      </c>
      <c r="E691">
        <f>Data!J692</f>
        <v>1.24</v>
      </c>
      <c r="F691">
        <f>Data!K692</f>
        <v>0.79</v>
      </c>
    </row>
    <row r="692" spans="1:6" x14ac:dyDescent="0.25">
      <c r="A692" s="3">
        <v>44946</v>
      </c>
      <c r="B692">
        <f>Data!G693</f>
        <v>0.33</v>
      </c>
      <c r="C692">
        <f>Data!H693</f>
        <v>0.95</v>
      </c>
      <c r="D692">
        <f>Data!I693</f>
        <v>2.71</v>
      </c>
      <c r="E692">
        <f>Data!J693</f>
        <v>0.99</v>
      </c>
      <c r="F692">
        <f>Data!K693</f>
        <v>1.17</v>
      </c>
    </row>
    <row r="693" spans="1:6" x14ac:dyDescent="0.25">
      <c r="A693" s="3">
        <v>44949</v>
      </c>
      <c r="B693">
        <f>Data!G694</f>
        <v>-0.28999999999999998</v>
      </c>
      <c r="C693">
        <f>Data!H694</f>
        <v>1.92</v>
      </c>
      <c r="D693">
        <f>Data!I694</f>
        <v>2.2799999999999998</v>
      </c>
      <c r="E693">
        <f>Data!J694</f>
        <v>0.13</v>
      </c>
      <c r="F693">
        <f>Data!K694</f>
        <v>0.73</v>
      </c>
    </row>
    <row r="694" spans="1:6" x14ac:dyDescent="0.25">
      <c r="A694" s="3">
        <v>44950</v>
      </c>
      <c r="B694">
        <f>Data!G695</f>
        <v>-0.6</v>
      </c>
      <c r="C694">
        <f>Data!H695</f>
        <v>-1.81</v>
      </c>
      <c r="D694">
        <f>Data!I695</f>
        <v>-0.04</v>
      </c>
      <c r="E694">
        <f>Data!J695</f>
        <v>-0.39</v>
      </c>
      <c r="F694">
        <f>Data!K695</f>
        <v>0.09</v>
      </c>
    </row>
    <row r="695" spans="1:6" x14ac:dyDescent="0.25">
      <c r="A695" s="3">
        <v>44951</v>
      </c>
      <c r="B695">
        <f>Data!G696</f>
        <v>0.81</v>
      </c>
      <c r="C695">
        <f>Data!H696</f>
        <v>0.49</v>
      </c>
      <c r="D695">
        <f>Data!I696</f>
        <v>-0.21</v>
      </c>
      <c r="E695">
        <f>Data!J696</f>
        <v>0.01</v>
      </c>
      <c r="F695">
        <f>Data!K696</f>
        <v>0.02</v>
      </c>
    </row>
    <row r="696" spans="1:6" x14ac:dyDescent="0.25">
      <c r="A696" s="3">
        <v>44952</v>
      </c>
      <c r="B696">
        <f>Data!G697</f>
        <v>-1.82</v>
      </c>
      <c r="C696">
        <f>Data!H697</f>
        <v>2.4</v>
      </c>
      <c r="D696">
        <f>Data!I697</f>
        <v>1.6</v>
      </c>
      <c r="E696">
        <f>Data!J697</f>
        <v>3.16</v>
      </c>
      <c r="F696">
        <f>Data!K697</f>
        <v>0.77</v>
      </c>
    </row>
    <row r="697" spans="1:6" x14ac:dyDescent="0.25">
      <c r="A697" s="3">
        <v>44953</v>
      </c>
      <c r="B697">
        <f>Data!G698</f>
        <v>-1.04</v>
      </c>
      <c r="C697">
        <f>Data!H698</f>
        <v>-0.35</v>
      </c>
      <c r="D697">
        <f>Data!I698</f>
        <v>0.42</v>
      </c>
      <c r="E697">
        <f>Data!J698</f>
        <v>-2.02</v>
      </c>
      <c r="F697">
        <f>Data!K698</f>
        <v>-0.67</v>
      </c>
    </row>
    <row r="698" spans="1:6" x14ac:dyDescent="0.25">
      <c r="A698" s="3">
        <v>44956</v>
      </c>
      <c r="B698">
        <f>Data!G699</f>
        <v>-0.55000000000000004</v>
      </c>
      <c r="C698">
        <f>Data!H699</f>
        <v>-0.81</v>
      </c>
      <c r="D698">
        <f>Data!I699</f>
        <v>-1.91</v>
      </c>
      <c r="E698">
        <f>Data!J699</f>
        <v>-2.29</v>
      </c>
      <c r="F698">
        <f>Data!K699</f>
        <v>-1.8</v>
      </c>
    </row>
    <row r="699" spans="1:6" x14ac:dyDescent="0.25">
      <c r="A699" s="3">
        <v>44957</v>
      </c>
      <c r="B699">
        <f>Data!G700</f>
        <v>1.4</v>
      </c>
      <c r="C699">
        <f>Data!H700</f>
        <v>2.8</v>
      </c>
      <c r="D699">
        <f>Data!I700</f>
        <v>1.39</v>
      </c>
      <c r="E699">
        <f>Data!J700</f>
        <v>0.89</v>
      </c>
      <c r="F699">
        <f>Data!K700</f>
        <v>0.26</v>
      </c>
    </row>
    <row r="700" spans="1:6" x14ac:dyDescent="0.25">
      <c r="A700" s="3">
        <v>44958</v>
      </c>
      <c r="B700">
        <f>Data!G701</f>
        <v>-0.43</v>
      </c>
      <c r="C700">
        <f>Data!H701</f>
        <v>-2.92</v>
      </c>
      <c r="D700">
        <f>Data!I701</f>
        <v>2.35</v>
      </c>
      <c r="E700">
        <f>Data!J701</f>
        <v>-1.97</v>
      </c>
      <c r="F700">
        <f>Data!K701</f>
        <v>1.02</v>
      </c>
    </row>
    <row r="701" spans="1:6" x14ac:dyDescent="0.25">
      <c r="A701" s="3">
        <v>44959</v>
      </c>
      <c r="B701">
        <f>Data!G702</f>
        <v>0.84</v>
      </c>
      <c r="C701">
        <f>Data!H702</f>
        <v>3.08</v>
      </c>
      <c r="D701">
        <f>Data!I702</f>
        <v>2.73</v>
      </c>
      <c r="E701">
        <f>Data!J702</f>
        <v>-2.2799999999999998</v>
      </c>
      <c r="F701">
        <f>Data!K702</f>
        <v>-0.7</v>
      </c>
    </row>
    <row r="702" spans="1:6" x14ac:dyDescent="0.25">
      <c r="A702" s="3">
        <v>44960</v>
      </c>
      <c r="B702">
        <f>Data!G703</f>
        <v>-0.63</v>
      </c>
      <c r="C702">
        <f>Data!H703</f>
        <v>-1.7</v>
      </c>
      <c r="D702">
        <f>Data!I703</f>
        <v>-0.83</v>
      </c>
      <c r="E702">
        <f>Data!J703</f>
        <v>-0.22</v>
      </c>
      <c r="F702">
        <f>Data!K703</f>
        <v>-1.58</v>
      </c>
    </row>
    <row r="703" spans="1:6" x14ac:dyDescent="0.25">
      <c r="A703" s="3">
        <v>44963</v>
      </c>
      <c r="B703">
        <f>Data!G704</f>
        <v>-0.68</v>
      </c>
      <c r="C703">
        <f>Data!H704</f>
        <v>-3.02</v>
      </c>
      <c r="D703">
        <f>Data!I704</f>
        <v>-1.22</v>
      </c>
      <c r="E703">
        <f>Data!J704</f>
        <v>-0.45</v>
      </c>
      <c r="F703">
        <f>Data!K704</f>
        <v>-1.03</v>
      </c>
    </row>
    <row r="704" spans="1:6" x14ac:dyDescent="0.25">
      <c r="A704" s="3">
        <v>44964</v>
      </c>
      <c r="B704">
        <f>Data!G705</f>
        <v>-0.39</v>
      </c>
      <c r="C704">
        <f>Data!H705</f>
        <v>0.64</v>
      </c>
      <c r="D704">
        <f>Data!I705</f>
        <v>2.5</v>
      </c>
      <c r="E704">
        <f>Data!J705</f>
        <v>3.25</v>
      </c>
      <c r="F704">
        <f>Data!K705</f>
        <v>0.19</v>
      </c>
    </row>
    <row r="705" spans="1:6" x14ac:dyDescent="0.25">
      <c r="A705" s="3">
        <v>44965</v>
      </c>
      <c r="B705">
        <f>Data!G706</f>
        <v>0.89</v>
      </c>
      <c r="C705">
        <f>Data!H706</f>
        <v>-3.52</v>
      </c>
      <c r="D705">
        <f>Data!I706</f>
        <v>-1.21</v>
      </c>
      <c r="E705">
        <f>Data!J706</f>
        <v>-0.89</v>
      </c>
      <c r="F705">
        <f>Data!K706</f>
        <v>-0.19</v>
      </c>
    </row>
    <row r="706" spans="1:6" x14ac:dyDescent="0.25">
      <c r="A706" s="3">
        <v>44966</v>
      </c>
      <c r="B706">
        <f>Data!G707</f>
        <v>-1.46</v>
      </c>
      <c r="C706">
        <f>Data!H707</f>
        <v>3.27</v>
      </c>
      <c r="D706">
        <f>Data!I707</f>
        <v>-0.55000000000000004</v>
      </c>
      <c r="E706">
        <f>Data!J707</f>
        <v>-0.86</v>
      </c>
      <c r="F706">
        <f>Data!K707</f>
        <v>0.39</v>
      </c>
    </row>
    <row r="707" spans="1:6" x14ac:dyDescent="0.25">
      <c r="A707" s="3">
        <v>44967</v>
      </c>
      <c r="B707">
        <f>Data!G708</f>
        <v>1.25</v>
      </c>
      <c r="C707">
        <f>Data!H708</f>
        <v>0.57999999999999996</v>
      </c>
      <c r="D707">
        <f>Data!I708</f>
        <v>-0.46</v>
      </c>
      <c r="E707">
        <f>Data!J708</f>
        <v>3.92</v>
      </c>
      <c r="F707">
        <f>Data!K708</f>
        <v>-0.84</v>
      </c>
    </row>
    <row r="708" spans="1:6" x14ac:dyDescent="0.25">
      <c r="A708" s="3">
        <v>44970</v>
      </c>
      <c r="B708">
        <f>Data!G709</f>
        <v>0.25</v>
      </c>
      <c r="C708">
        <f>Data!H709</f>
        <v>1.35</v>
      </c>
      <c r="D708">
        <f>Data!I709</f>
        <v>1.73</v>
      </c>
      <c r="E708">
        <f>Data!J709</f>
        <v>-0.25</v>
      </c>
      <c r="F708">
        <f>Data!K709</f>
        <v>0.9</v>
      </c>
    </row>
    <row r="709" spans="1:6" x14ac:dyDescent="0.25">
      <c r="A709" s="3">
        <v>44971</v>
      </c>
      <c r="B709">
        <f>Data!G710</f>
        <v>-0.61</v>
      </c>
      <c r="C709">
        <f>Data!H710</f>
        <v>0.4</v>
      </c>
      <c r="D709">
        <f>Data!I710</f>
        <v>0.43</v>
      </c>
      <c r="E709">
        <f>Data!J710</f>
        <v>0.03</v>
      </c>
      <c r="F709">
        <f>Data!K710</f>
        <v>-0.28999999999999998</v>
      </c>
    </row>
    <row r="710" spans="1:6" x14ac:dyDescent="0.25">
      <c r="A710" s="3">
        <v>44972</v>
      </c>
      <c r="B710">
        <f>Data!G711</f>
        <v>-0.91</v>
      </c>
      <c r="C710">
        <f>Data!H711</f>
        <v>0.28999999999999998</v>
      </c>
      <c r="D710">
        <f>Data!I711</f>
        <v>0.47</v>
      </c>
      <c r="E710">
        <f>Data!J711</f>
        <v>-1.7</v>
      </c>
      <c r="F710">
        <f>Data!K711</f>
        <v>-0.48</v>
      </c>
    </row>
    <row r="711" spans="1:6" x14ac:dyDescent="0.25">
      <c r="A711" s="3">
        <v>44973</v>
      </c>
      <c r="B711">
        <f>Data!G712</f>
        <v>-0.85</v>
      </c>
      <c r="C711">
        <f>Data!H712</f>
        <v>-3.19</v>
      </c>
      <c r="D711">
        <f>Data!I712</f>
        <v>-1.74</v>
      </c>
      <c r="E711">
        <f>Data!J712</f>
        <v>-0.98</v>
      </c>
      <c r="F711">
        <f>Data!K712</f>
        <v>-0.19</v>
      </c>
    </row>
    <row r="712" spans="1:6" x14ac:dyDescent="0.25">
      <c r="A712" s="3">
        <v>44974</v>
      </c>
      <c r="B712">
        <f>Data!G713</f>
        <v>0.61</v>
      </c>
      <c r="C712">
        <f>Data!H713</f>
        <v>0.02</v>
      </c>
      <c r="D712">
        <f>Data!I713</f>
        <v>-1.25</v>
      </c>
      <c r="E712">
        <f>Data!J713</f>
        <v>-3.56</v>
      </c>
      <c r="F712">
        <f>Data!K713</f>
        <v>-0.8</v>
      </c>
    </row>
    <row r="713" spans="1:6" x14ac:dyDescent="0.25">
      <c r="A713" s="3">
        <v>44978</v>
      </c>
      <c r="B713">
        <f>Data!G714</f>
        <v>-1.18</v>
      </c>
      <c r="C713">
        <f>Data!H714</f>
        <v>-2.99</v>
      </c>
      <c r="D713">
        <f>Data!I714</f>
        <v>-2.37</v>
      </c>
      <c r="E713">
        <f>Data!J714</f>
        <v>-0.5</v>
      </c>
      <c r="F713">
        <f>Data!K714</f>
        <v>-1.1100000000000001</v>
      </c>
    </row>
    <row r="714" spans="1:6" x14ac:dyDescent="0.25">
      <c r="A714" s="3">
        <v>44979</v>
      </c>
      <c r="B714">
        <f>Data!G715</f>
        <v>-0.75</v>
      </c>
      <c r="C714">
        <f>Data!H715</f>
        <v>0.04</v>
      </c>
      <c r="D714">
        <f>Data!I715</f>
        <v>-0.15</v>
      </c>
      <c r="E714">
        <f>Data!J715</f>
        <v>-0.67</v>
      </c>
      <c r="F714">
        <f>Data!K715</f>
        <v>-0.42</v>
      </c>
    </row>
    <row r="715" spans="1:6" x14ac:dyDescent="0.25">
      <c r="A715" s="3">
        <v>44980</v>
      </c>
      <c r="B715">
        <f>Data!G716</f>
        <v>-0.19</v>
      </c>
      <c r="C715">
        <f>Data!H716</f>
        <v>0.62</v>
      </c>
      <c r="D715">
        <f>Data!I716</f>
        <v>1.66</v>
      </c>
      <c r="E715">
        <f>Data!J716</f>
        <v>1.51</v>
      </c>
      <c r="F715">
        <f>Data!K716</f>
        <v>0.35</v>
      </c>
    </row>
    <row r="716" spans="1:6" x14ac:dyDescent="0.25">
      <c r="A716" s="3">
        <v>44981</v>
      </c>
      <c r="B716">
        <f>Data!G717</f>
        <v>-1.3</v>
      </c>
      <c r="C716">
        <f>Data!H717</f>
        <v>-1.46</v>
      </c>
      <c r="D716">
        <f>Data!I717</f>
        <v>-1.78</v>
      </c>
      <c r="E716">
        <f>Data!J717</f>
        <v>-0.13</v>
      </c>
      <c r="F716">
        <f>Data!K717</f>
        <v>-1.91</v>
      </c>
    </row>
    <row r="717" spans="1:6" x14ac:dyDescent="0.25">
      <c r="A717" s="3">
        <v>44984</v>
      </c>
      <c r="B717">
        <f>Data!G718</f>
        <v>-2.3199999999999998</v>
      </c>
      <c r="C717">
        <f>Data!H718</f>
        <v>-0.5</v>
      </c>
      <c r="D717">
        <f>Data!I718</f>
        <v>0.54</v>
      </c>
      <c r="E717">
        <f>Data!J718</f>
        <v>0.3</v>
      </c>
      <c r="F717">
        <f>Data!K718</f>
        <v>0.51</v>
      </c>
    </row>
    <row r="718" spans="1:6" x14ac:dyDescent="0.25">
      <c r="A718" s="3">
        <v>44985</v>
      </c>
      <c r="B718">
        <f>Data!G719</f>
        <v>-0.51</v>
      </c>
      <c r="C718">
        <f>Data!H719</f>
        <v>3.65</v>
      </c>
      <c r="D718">
        <f>Data!I719</f>
        <v>-0.22</v>
      </c>
      <c r="E718">
        <f>Data!J719</f>
        <v>-1.44</v>
      </c>
      <c r="F718">
        <f>Data!K719</f>
        <v>-0.61</v>
      </c>
    </row>
    <row r="719" spans="1:6" x14ac:dyDescent="0.25">
      <c r="A719" s="3">
        <v>44986</v>
      </c>
      <c r="B719">
        <f>Data!G720</f>
        <v>-0.96</v>
      </c>
      <c r="C719">
        <f>Data!H720</f>
        <v>0.54</v>
      </c>
      <c r="D719">
        <f>Data!I720</f>
        <v>-0.73</v>
      </c>
      <c r="E719">
        <f>Data!J720</f>
        <v>1.97</v>
      </c>
      <c r="F719">
        <f>Data!K720</f>
        <v>2</v>
      </c>
    </row>
    <row r="720" spans="1:6" x14ac:dyDescent="0.25">
      <c r="A720" s="3">
        <v>44987</v>
      </c>
      <c r="B720">
        <f>Data!G721</f>
        <v>1.1000000000000001</v>
      </c>
      <c r="C720">
        <f>Data!H721</f>
        <v>-2.0499999999999998</v>
      </c>
      <c r="D720">
        <f>Data!I721</f>
        <v>1.23</v>
      </c>
      <c r="E720">
        <f>Data!J721</f>
        <v>0.88</v>
      </c>
      <c r="F720">
        <f>Data!K721</f>
        <v>0.45</v>
      </c>
    </row>
    <row r="721" spans="1:6" x14ac:dyDescent="0.25">
      <c r="A721" s="3">
        <v>44988</v>
      </c>
      <c r="B721">
        <f>Data!G722</f>
        <v>1.3</v>
      </c>
      <c r="C721">
        <f>Data!H722</f>
        <v>1.19</v>
      </c>
      <c r="D721">
        <f>Data!I722</f>
        <v>2.15</v>
      </c>
      <c r="E721">
        <f>Data!J722</f>
        <v>1.36</v>
      </c>
      <c r="F721">
        <f>Data!K722</f>
        <v>0.74</v>
      </c>
    </row>
    <row r="722" spans="1:6" x14ac:dyDescent="0.25">
      <c r="A722" s="3">
        <v>44991</v>
      </c>
      <c r="B722">
        <f>Data!G723</f>
        <v>-0.1</v>
      </c>
      <c r="C722">
        <f>Data!H723</f>
        <v>-2.17</v>
      </c>
      <c r="D722">
        <f>Data!I723</f>
        <v>0.48</v>
      </c>
      <c r="E722">
        <f>Data!J723</f>
        <v>0.05</v>
      </c>
      <c r="F722">
        <f>Data!K723</f>
        <v>-0.34</v>
      </c>
    </row>
    <row r="723" spans="1:6" x14ac:dyDescent="0.25">
      <c r="A723" s="3">
        <v>44992</v>
      </c>
      <c r="B723">
        <f>Data!G724</f>
        <v>-1.87</v>
      </c>
      <c r="C723">
        <f>Data!H724</f>
        <v>-2.0499999999999998</v>
      </c>
      <c r="D723">
        <f>Data!I724</f>
        <v>-1.24</v>
      </c>
      <c r="E723">
        <f>Data!J724</f>
        <v>-1.74</v>
      </c>
      <c r="F723">
        <f>Data!K724</f>
        <v>-1.48</v>
      </c>
    </row>
    <row r="724" spans="1:6" x14ac:dyDescent="0.25">
      <c r="A724" s="3">
        <v>44993</v>
      </c>
      <c r="B724">
        <f>Data!G725</f>
        <v>-0.55000000000000004</v>
      </c>
      <c r="C724">
        <f>Data!H725</f>
        <v>1.08</v>
      </c>
      <c r="D724">
        <f>Data!I725</f>
        <v>0.83</v>
      </c>
      <c r="E724">
        <f>Data!J725</f>
        <v>-1.03</v>
      </c>
      <c r="F724">
        <f>Data!K725</f>
        <v>0.53</v>
      </c>
    </row>
    <row r="725" spans="1:6" x14ac:dyDescent="0.25">
      <c r="A725" s="3">
        <v>44994</v>
      </c>
      <c r="B725">
        <f>Data!G726</f>
        <v>-1.65</v>
      </c>
      <c r="C725">
        <f>Data!H726</f>
        <v>-3.12</v>
      </c>
      <c r="D725">
        <f>Data!I726</f>
        <v>-1.43</v>
      </c>
      <c r="E725">
        <f>Data!J726</f>
        <v>-1.41</v>
      </c>
      <c r="F725">
        <f>Data!K726</f>
        <v>-2.04</v>
      </c>
    </row>
    <row r="726" spans="1:6" x14ac:dyDescent="0.25">
      <c r="A726" s="3">
        <v>44995</v>
      </c>
      <c r="B726">
        <f>Data!G727</f>
        <v>-0.18</v>
      </c>
      <c r="C726">
        <f>Data!H727</f>
        <v>-5.54</v>
      </c>
      <c r="D726">
        <f>Data!I727</f>
        <v>-1.76</v>
      </c>
      <c r="E726">
        <f>Data!J727</f>
        <v>-1.28</v>
      </c>
      <c r="F726">
        <f>Data!K727</f>
        <v>-0.56000000000000005</v>
      </c>
    </row>
    <row r="727" spans="1:6" x14ac:dyDescent="0.25">
      <c r="A727" s="3">
        <v>44998</v>
      </c>
      <c r="B727">
        <f>Data!G728</f>
        <v>1.19</v>
      </c>
      <c r="C727">
        <f>Data!H728</f>
        <v>-2.75</v>
      </c>
      <c r="D727">
        <f>Data!I728</f>
        <v>0.55000000000000004</v>
      </c>
      <c r="E727">
        <f>Data!J728</f>
        <v>-2.0299999999999998</v>
      </c>
      <c r="F727">
        <f>Data!K728</f>
        <v>-0.1</v>
      </c>
    </row>
    <row r="728" spans="1:6" x14ac:dyDescent="0.25">
      <c r="A728" s="3">
        <v>44999</v>
      </c>
      <c r="B728">
        <f>Data!G729</f>
        <v>0.1</v>
      </c>
      <c r="C728">
        <f>Data!H729</f>
        <v>0.11</v>
      </c>
      <c r="D728">
        <f>Data!I729</f>
        <v>2.31</v>
      </c>
      <c r="E728">
        <f>Data!J729</f>
        <v>0.99</v>
      </c>
      <c r="F728">
        <f>Data!K729</f>
        <v>0.05</v>
      </c>
    </row>
    <row r="729" spans="1:6" x14ac:dyDescent="0.25">
      <c r="A729" s="3">
        <v>45000</v>
      </c>
      <c r="B729">
        <f>Data!G730</f>
        <v>0.95</v>
      </c>
      <c r="C729">
        <f>Data!H730</f>
        <v>-2.62</v>
      </c>
      <c r="D729">
        <f>Data!I730</f>
        <v>0.06</v>
      </c>
      <c r="E729">
        <f>Data!J730</f>
        <v>-5.37</v>
      </c>
      <c r="F729">
        <f>Data!K730</f>
        <v>-1.66</v>
      </c>
    </row>
    <row r="730" spans="1:6" x14ac:dyDescent="0.25">
      <c r="A730" s="3">
        <v>45001</v>
      </c>
      <c r="B730">
        <f>Data!G731</f>
        <v>0.22</v>
      </c>
      <c r="C730">
        <f>Data!H731</f>
        <v>1.89</v>
      </c>
      <c r="D730">
        <f>Data!I731</f>
        <v>2.81</v>
      </c>
      <c r="E730">
        <f>Data!J731</f>
        <v>1.0900000000000001</v>
      </c>
      <c r="F730">
        <f>Data!K731</f>
        <v>1.27</v>
      </c>
    </row>
    <row r="731" spans="1:6" x14ac:dyDescent="0.25">
      <c r="A731" s="3">
        <v>45002</v>
      </c>
      <c r="B731">
        <f>Data!G732</f>
        <v>-0.67</v>
      </c>
      <c r="C731">
        <f>Data!H732</f>
        <v>-1.71</v>
      </c>
      <c r="D731">
        <f>Data!I732</f>
        <v>-0.14000000000000001</v>
      </c>
      <c r="E731">
        <f>Data!J732</f>
        <v>-1.57</v>
      </c>
      <c r="F731">
        <f>Data!K732</f>
        <v>-0.51</v>
      </c>
    </row>
    <row r="732" spans="1:6" x14ac:dyDescent="0.25">
      <c r="A732" s="3">
        <v>45005</v>
      </c>
      <c r="B732">
        <f>Data!G733</f>
        <v>1.77</v>
      </c>
      <c r="C732">
        <f>Data!H733</f>
        <v>0.28999999999999998</v>
      </c>
      <c r="D732">
        <f>Data!I733</f>
        <v>0.05</v>
      </c>
      <c r="E732">
        <f>Data!J733</f>
        <v>0.95</v>
      </c>
      <c r="F732">
        <f>Data!K733</f>
        <v>0.1</v>
      </c>
    </row>
    <row r="733" spans="1:6" x14ac:dyDescent="0.25">
      <c r="A733" s="3">
        <v>45006</v>
      </c>
      <c r="B733">
        <f>Data!G734</f>
        <v>-0.37</v>
      </c>
      <c r="C733">
        <f>Data!H734</f>
        <v>1.75</v>
      </c>
      <c r="D733">
        <f>Data!I734</f>
        <v>0.81</v>
      </c>
      <c r="E733">
        <f>Data!J734</f>
        <v>3.46</v>
      </c>
      <c r="F733">
        <f>Data!K734</f>
        <v>1.06</v>
      </c>
    </row>
    <row r="734" spans="1:6" x14ac:dyDescent="0.25">
      <c r="A734" s="3">
        <v>45007</v>
      </c>
      <c r="B734">
        <f>Data!G735</f>
        <v>-1.6</v>
      </c>
      <c r="C734">
        <f>Data!H735</f>
        <v>-5.47</v>
      </c>
      <c r="D734">
        <f>Data!I735</f>
        <v>-1</v>
      </c>
      <c r="E734">
        <f>Data!J735</f>
        <v>-2.13</v>
      </c>
      <c r="F734">
        <f>Data!K735</f>
        <v>0.31</v>
      </c>
    </row>
    <row r="735" spans="1:6" x14ac:dyDescent="0.25">
      <c r="A735" s="3">
        <v>45008</v>
      </c>
      <c r="B735">
        <f>Data!G736</f>
        <v>0.42</v>
      </c>
      <c r="C735">
        <f>Data!H736</f>
        <v>-2.78</v>
      </c>
      <c r="D735">
        <f>Data!I736</f>
        <v>1.63</v>
      </c>
      <c r="E735">
        <f>Data!J736</f>
        <v>-1.39</v>
      </c>
      <c r="F735">
        <f>Data!K736</f>
        <v>1.22</v>
      </c>
    </row>
    <row r="736" spans="1:6" x14ac:dyDescent="0.25">
      <c r="A736" s="3">
        <v>45009</v>
      </c>
      <c r="B736">
        <f>Data!G737</f>
        <v>0.52</v>
      </c>
      <c r="C736">
        <f>Data!H737</f>
        <v>0.18</v>
      </c>
      <c r="D736">
        <f>Data!I737</f>
        <v>0.26</v>
      </c>
      <c r="E736">
        <f>Data!J737</f>
        <v>0.39</v>
      </c>
      <c r="F736">
        <f>Data!K737</f>
        <v>-0.2</v>
      </c>
    </row>
    <row r="737" spans="1:6" x14ac:dyDescent="0.25">
      <c r="A737" s="3">
        <v>45012</v>
      </c>
      <c r="B737">
        <f>Data!G738</f>
        <v>-0.42</v>
      </c>
      <c r="C737">
        <f>Data!H738</f>
        <v>1.64</v>
      </c>
      <c r="D737">
        <f>Data!I738</f>
        <v>-0.77</v>
      </c>
      <c r="E737">
        <f>Data!J738</f>
        <v>2.13</v>
      </c>
      <c r="F737">
        <f>Data!K738</f>
        <v>-0.48</v>
      </c>
    </row>
    <row r="738" spans="1:6" x14ac:dyDescent="0.25">
      <c r="A738" s="3">
        <v>45013</v>
      </c>
      <c r="B738">
        <f>Data!G739</f>
        <v>-0.56999999999999995</v>
      </c>
      <c r="C738">
        <f>Data!H739</f>
        <v>-1.02</v>
      </c>
      <c r="D738">
        <f>Data!I739</f>
        <v>-0.47</v>
      </c>
      <c r="E738">
        <f>Data!J739</f>
        <v>1.55</v>
      </c>
      <c r="F738">
        <f>Data!K739</f>
        <v>1.19</v>
      </c>
    </row>
    <row r="739" spans="1:6" x14ac:dyDescent="0.25">
      <c r="A739" s="3">
        <v>45014</v>
      </c>
      <c r="B739">
        <f>Data!G740</f>
        <v>0.65</v>
      </c>
      <c r="C739">
        <f>Data!H740</f>
        <v>1.74</v>
      </c>
      <c r="D739">
        <f>Data!I740</f>
        <v>2.1</v>
      </c>
      <c r="E739">
        <f>Data!J740</f>
        <v>1.39</v>
      </c>
      <c r="F739">
        <f>Data!K740</f>
        <v>0.35</v>
      </c>
    </row>
    <row r="740" spans="1:6" x14ac:dyDescent="0.25">
      <c r="A740" s="3">
        <v>45015</v>
      </c>
      <c r="B740">
        <f>Data!G741</f>
        <v>0.32</v>
      </c>
      <c r="C740">
        <f>Data!H741</f>
        <v>0.38</v>
      </c>
      <c r="D740">
        <f>Data!I741</f>
        <v>1.1599999999999999</v>
      </c>
      <c r="E740">
        <f>Data!J741</f>
        <v>0.44</v>
      </c>
      <c r="F740">
        <f>Data!K741</f>
        <v>0.97</v>
      </c>
    </row>
    <row r="741" spans="1:6" x14ac:dyDescent="0.25">
      <c r="A741" s="3">
        <v>45016</v>
      </c>
      <c r="B741">
        <f>Data!G742</f>
        <v>1.04</v>
      </c>
      <c r="C741">
        <f>Data!H742</f>
        <v>3.02</v>
      </c>
      <c r="D741">
        <f>Data!I742</f>
        <v>1.43</v>
      </c>
      <c r="E741">
        <f>Data!J742</f>
        <v>0.69</v>
      </c>
      <c r="F741">
        <f>Data!K742</f>
        <v>-0.3</v>
      </c>
    </row>
    <row r="742" spans="1:6" x14ac:dyDescent="0.25">
      <c r="A742" s="3">
        <v>45019</v>
      </c>
      <c r="B742">
        <f>Data!G743</f>
        <v>1.35</v>
      </c>
      <c r="C742">
        <f>Data!H743</f>
        <v>-0.11</v>
      </c>
      <c r="D742">
        <f>Data!I743</f>
        <v>-0.16</v>
      </c>
      <c r="E742">
        <f>Data!J743</f>
        <v>4.53</v>
      </c>
      <c r="F742">
        <f>Data!K743</f>
        <v>0.42</v>
      </c>
    </row>
    <row r="743" spans="1:6" x14ac:dyDescent="0.25">
      <c r="A743" s="3">
        <v>45020</v>
      </c>
      <c r="B743">
        <f>Data!G744</f>
        <v>-1.0900000000000001</v>
      </c>
      <c r="C743">
        <f>Data!H744</f>
        <v>-3.19</v>
      </c>
      <c r="D743">
        <f>Data!I744</f>
        <v>-0.55000000000000004</v>
      </c>
      <c r="E743">
        <f>Data!J744</f>
        <v>-1.81</v>
      </c>
      <c r="F743">
        <f>Data!K744</f>
        <v>0.1</v>
      </c>
    </row>
    <row r="744" spans="1:6" x14ac:dyDescent="0.25">
      <c r="A744" s="3">
        <v>45021</v>
      </c>
      <c r="B744">
        <f>Data!G745</f>
        <v>1.59</v>
      </c>
      <c r="C744">
        <f>Data!H745</f>
        <v>-1.76</v>
      </c>
      <c r="D744">
        <f>Data!I745</f>
        <v>-1.1399999999999999</v>
      </c>
      <c r="E744">
        <f>Data!J745</f>
        <v>1.51</v>
      </c>
      <c r="F744">
        <f>Data!K745</f>
        <v>-0.89</v>
      </c>
    </row>
    <row r="745" spans="1:6" x14ac:dyDescent="0.25">
      <c r="A745" s="3">
        <v>45022</v>
      </c>
      <c r="B745">
        <f>Data!G746</f>
        <v>-0.12</v>
      </c>
      <c r="C745">
        <f>Data!H746</f>
        <v>-0.06</v>
      </c>
      <c r="D745">
        <f>Data!I746</f>
        <v>0.56999999999999995</v>
      </c>
      <c r="E745">
        <f>Data!J746</f>
        <v>-1.52</v>
      </c>
      <c r="F745">
        <f>Data!K746</f>
        <v>0.6</v>
      </c>
    </row>
    <row r="746" spans="1:6" x14ac:dyDescent="0.25">
      <c r="A746" s="3">
        <v>45026</v>
      </c>
      <c r="B746">
        <f>Data!G747</f>
        <v>0.55000000000000004</v>
      </c>
      <c r="C746">
        <f>Data!H747</f>
        <v>-1.62</v>
      </c>
      <c r="D746">
        <f>Data!I747</f>
        <v>-0.05</v>
      </c>
      <c r="E746">
        <f>Data!J747</f>
        <v>0.8</v>
      </c>
      <c r="F746">
        <f>Data!K747</f>
        <v>-0.22</v>
      </c>
    </row>
    <row r="747" spans="1:6" x14ac:dyDescent="0.25">
      <c r="A747" s="3">
        <v>45027</v>
      </c>
      <c r="B747">
        <f>Data!G748</f>
        <v>0.14000000000000001</v>
      </c>
      <c r="C747">
        <f>Data!H748</f>
        <v>0.88</v>
      </c>
      <c r="D747">
        <f>Data!I748</f>
        <v>-0.94</v>
      </c>
      <c r="E747">
        <f>Data!J748</f>
        <v>0.95</v>
      </c>
      <c r="F747">
        <f>Data!K748</f>
        <v>0.74</v>
      </c>
    </row>
    <row r="748" spans="1:6" x14ac:dyDescent="0.25">
      <c r="A748" s="3">
        <v>45028</v>
      </c>
      <c r="B748">
        <f>Data!G749</f>
        <v>-1.01</v>
      </c>
      <c r="C748">
        <f>Data!H749</f>
        <v>-1.6</v>
      </c>
      <c r="D748">
        <f>Data!I749</f>
        <v>-0.56999999999999995</v>
      </c>
      <c r="E748">
        <f>Data!J749</f>
        <v>7.0000000000000007E-2</v>
      </c>
      <c r="F748">
        <f>Data!K749</f>
        <v>-0.76</v>
      </c>
    </row>
    <row r="749" spans="1:6" x14ac:dyDescent="0.25">
      <c r="A749" s="3">
        <v>45029</v>
      </c>
      <c r="B749">
        <f>Data!G750</f>
        <v>0.24</v>
      </c>
      <c r="C749">
        <f>Data!H750</f>
        <v>0.46</v>
      </c>
      <c r="D749">
        <f>Data!I750</f>
        <v>1.86</v>
      </c>
      <c r="E749">
        <f>Data!J750</f>
        <v>0.62</v>
      </c>
      <c r="F749">
        <f>Data!K750</f>
        <v>1.21</v>
      </c>
    </row>
    <row r="750" spans="1:6" x14ac:dyDescent="0.25">
      <c r="A750" s="3">
        <v>45030</v>
      </c>
      <c r="B750">
        <f>Data!G751</f>
        <v>-0.68</v>
      </c>
      <c r="C750">
        <f>Data!H751</f>
        <v>-1.1000000000000001</v>
      </c>
      <c r="D750">
        <f>Data!I751</f>
        <v>-0.56000000000000005</v>
      </c>
      <c r="E750">
        <f>Data!J751</f>
        <v>0.18</v>
      </c>
      <c r="F750">
        <f>Data!K751</f>
        <v>-0.54</v>
      </c>
    </row>
    <row r="751" spans="1:6" x14ac:dyDescent="0.25">
      <c r="A751" s="3">
        <v>45033</v>
      </c>
      <c r="B751">
        <f>Data!G752</f>
        <v>-0.02</v>
      </c>
      <c r="C751">
        <f>Data!H752</f>
        <v>3.5</v>
      </c>
      <c r="D751">
        <f>Data!I752</f>
        <v>0.36</v>
      </c>
      <c r="E751">
        <f>Data!J752</f>
        <v>-1.18</v>
      </c>
      <c r="F751">
        <f>Data!K752</f>
        <v>0.54</v>
      </c>
    </row>
    <row r="752" spans="1:6" x14ac:dyDescent="0.25">
      <c r="A752" s="3">
        <v>45034</v>
      </c>
      <c r="B752">
        <f>Data!G753</f>
        <v>-1.53</v>
      </c>
      <c r="C752">
        <f>Data!H753</f>
        <v>-1.2</v>
      </c>
      <c r="D752">
        <f>Data!I753</f>
        <v>0.31</v>
      </c>
      <c r="E752">
        <f>Data!J753</f>
        <v>0.39</v>
      </c>
      <c r="F752">
        <f>Data!K753</f>
        <v>-0.2</v>
      </c>
    </row>
    <row r="753" spans="1:6" x14ac:dyDescent="0.25">
      <c r="A753" s="3">
        <v>45035</v>
      </c>
      <c r="B753">
        <f>Data!G754</f>
        <v>-0.76</v>
      </c>
      <c r="C753">
        <f>Data!H754</f>
        <v>0.24</v>
      </c>
      <c r="D753">
        <f>Data!I754</f>
        <v>-0.28999999999999998</v>
      </c>
      <c r="E753">
        <f>Data!J754</f>
        <v>-0.35</v>
      </c>
      <c r="F753">
        <f>Data!K754</f>
        <v>-1.03</v>
      </c>
    </row>
    <row r="754" spans="1:6" x14ac:dyDescent="0.25">
      <c r="A754" s="3">
        <v>45036</v>
      </c>
      <c r="B754">
        <f>Data!G755</f>
        <v>-0.97</v>
      </c>
      <c r="C754">
        <f>Data!H755</f>
        <v>-1.62</v>
      </c>
      <c r="D754">
        <f>Data!I755</f>
        <v>-0.66</v>
      </c>
      <c r="E754">
        <f>Data!J755</f>
        <v>-0.88</v>
      </c>
      <c r="F754">
        <f>Data!K755</f>
        <v>-0.12</v>
      </c>
    </row>
    <row r="755" spans="1:6" x14ac:dyDescent="0.25">
      <c r="A755" s="3">
        <v>45037</v>
      </c>
      <c r="B755">
        <f>Data!G756</f>
        <v>0.9</v>
      </c>
      <c r="C755">
        <f>Data!H756</f>
        <v>-1.76</v>
      </c>
      <c r="D755">
        <f>Data!I756</f>
        <v>-0.32</v>
      </c>
      <c r="E755">
        <f>Data!J756</f>
        <v>-0.57999999999999996</v>
      </c>
      <c r="F755">
        <f>Data!K756</f>
        <v>-0.94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6"/>
  <sheetViews>
    <sheetView workbookViewId="0">
      <selection activeCell="L67" sqref="L67"/>
    </sheetView>
  </sheetViews>
  <sheetFormatPr defaultRowHeight="15" x14ac:dyDescent="0.25"/>
  <cols>
    <col min="9" max="9" width="24" customWidth="1"/>
  </cols>
  <sheetData>
    <row r="1" spans="1:10" x14ac:dyDescent="0.25">
      <c r="A1" s="35" t="s">
        <v>49</v>
      </c>
      <c r="B1" s="35"/>
      <c r="C1" s="35"/>
      <c r="D1" s="36" t="s">
        <v>48</v>
      </c>
      <c r="E1" s="36"/>
      <c r="F1" s="36"/>
      <c r="I1" s="32" t="s">
        <v>50</v>
      </c>
      <c r="J1" s="7">
        <f>AVERAGE(C3:C756)</f>
        <v>0.15890848806366045</v>
      </c>
    </row>
    <row r="2" spans="1:10" x14ac:dyDescent="0.25">
      <c r="A2" s="30" t="s">
        <v>2</v>
      </c>
      <c r="B2" s="30" t="s">
        <v>4</v>
      </c>
      <c r="C2" s="30" t="s">
        <v>43</v>
      </c>
      <c r="D2" s="31" t="s">
        <v>2</v>
      </c>
      <c r="E2" s="31" t="s">
        <v>4</v>
      </c>
      <c r="F2" s="31" t="s">
        <v>43</v>
      </c>
      <c r="I2" s="32" t="s">
        <v>51</v>
      </c>
      <c r="J2" s="7">
        <f>_xlfn.STDEV.S(C3:C756)</f>
        <v>2.4817081016483562</v>
      </c>
    </row>
    <row r="3" spans="1:10" x14ac:dyDescent="0.25">
      <c r="A3" s="6">
        <v>0.92</v>
      </c>
      <c r="B3" s="6">
        <v>0.23</v>
      </c>
      <c r="C3" s="20">
        <f>A3*-0.18+B3*1.18</f>
        <v>0.10579999999999998</v>
      </c>
      <c r="D3" s="20">
        <f>_xlfn.NORM.DIST(A3,'Data Analysis'!$I$3,'Data Analysis'!$J$3,FALSE)</f>
        <v>0.14754818301859238</v>
      </c>
      <c r="E3" s="20">
        <f>_xlfn.NORM.DIST(B3,'Data Analysis'!$I$5,'Data Analysis'!$J$5,FALSE)</f>
        <v>0.17607017707645178</v>
      </c>
      <c r="F3" s="20">
        <f>_xlfn.NORM.DIST(C3,$J$1,$J$2,FALSE)</f>
        <v>0.16071629899407483</v>
      </c>
    </row>
    <row r="4" spans="1:10" x14ac:dyDescent="0.25">
      <c r="A4">
        <v>4.21</v>
      </c>
      <c r="B4">
        <v>2.17</v>
      </c>
      <c r="C4" s="20">
        <f t="shared" ref="C4:C67" si="0">A4*-0.18+B4*1.18</f>
        <v>1.8028</v>
      </c>
      <c r="D4" s="20">
        <f>_xlfn.NORM.DIST(A4,'Data Analysis'!$I$3,'Data Analysis'!$J$3,FALSE)</f>
        <v>4.2034456171733674E-2</v>
      </c>
      <c r="E4" s="20">
        <f>_xlfn.NORM.DIST(B4,'Data Analysis'!$I$5,'Data Analysis'!$J$5,FALSE)</f>
        <v>0.11811610219145403</v>
      </c>
      <c r="F4" s="20">
        <f t="shared" ref="F4:F67" si="1">_xlfn.NORM.DIST(C4,$J$1,$J$2,FALSE)</f>
        <v>0.12908623110866677</v>
      </c>
    </row>
    <row r="5" spans="1:10" x14ac:dyDescent="0.25">
      <c r="A5">
        <v>-0.45</v>
      </c>
      <c r="B5">
        <v>2.29</v>
      </c>
      <c r="C5" s="20">
        <f t="shared" si="0"/>
        <v>2.7831999999999999</v>
      </c>
      <c r="D5" s="20">
        <f>_xlfn.NORM.DIST(A5,'Data Analysis'!$I$3,'Data Analysis'!$J$3,FALSE)</f>
        <v>0.15280208301626405</v>
      </c>
      <c r="E5" s="20">
        <f>_xlfn.NORM.DIST(B5,'Data Analysis'!$I$5,'Data Analysis'!$J$5,FALSE)</f>
        <v>0.11249010224905569</v>
      </c>
      <c r="F5" s="20">
        <f t="shared" si="1"/>
        <v>9.1905921976422111E-2</v>
      </c>
    </row>
    <row r="6" spans="1:10" x14ac:dyDescent="0.25">
      <c r="A6">
        <v>3.69</v>
      </c>
      <c r="B6">
        <v>7.41</v>
      </c>
      <c r="C6" s="20">
        <f t="shared" si="0"/>
        <v>8.079600000000001</v>
      </c>
      <c r="D6" s="20">
        <f>_xlfn.NORM.DIST(A6,'Data Analysis'!$I$3,'Data Analysis'!$J$3,FALSE)</f>
        <v>5.7227255585520026E-2</v>
      </c>
      <c r="E6" s="20">
        <f>_xlfn.NORM.DIST(B6,'Data Analysis'!$I$5,'Data Analysis'!$J$5,FALSE)</f>
        <v>1.0243203872651633E-3</v>
      </c>
      <c r="F6" s="20">
        <f t="shared" si="1"/>
        <v>9.8671096929795073E-4</v>
      </c>
    </row>
    <row r="7" spans="1:10" x14ac:dyDescent="0.25">
      <c r="A7">
        <v>-4.22</v>
      </c>
      <c r="B7">
        <v>-2.21</v>
      </c>
      <c r="C7" s="20">
        <f t="shared" si="0"/>
        <v>-1.8481999999999998</v>
      </c>
      <c r="D7" s="20">
        <f>_xlfn.NORM.DIST(A7,'Data Analysis'!$I$3,'Data Analysis'!$J$3,FALSE)</f>
        <v>3.826575034376016E-2</v>
      </c>
      <c r="E7" s="20">
        <f>_xlfn.NORM.DIST(B7,'Data Analysis'!$I$5,'Data Analysis'!$J$5,FALSE)</f>
        <v>0.10258350849161661</v>
      </c>
      <c r="F7" s="20">
        <f t="shared" si="1"/>
        <v>0.11591099035022867</v>
      </c>
    </row>
    <row r="8" spans="1:10" x14ac:dyDescent="0.25">
      <c r="A8">
        <v>-4.26</v>
      </c>
      <c r="B8">
        <v>-5.66</v>
      </c>
      <c r="C8" s="20">
        <f t="shared" si="0"/>
        <v>-5.9119999999999999</v>
      </c>
      <c r="D8" s="20">
        <f>_xlfn.NORM.DIST(A8,'Data Analysis'!$I$3,'Data Analysis'!$J$3,FALSE)</f>
        <v>3.7271095076552803E-2</v>
      </c>
      <c r="E8" s="20">
        <f>_xlfn.NORM.DIST(B8,'Data Analysis'!$I$5,'Data Analysis'!$J$5,FALSE)</f>
        <v>6.5865317051174484E-3</v>
      </c>
      <c r="F8" s="20">
        <f t="shared" si="1"/>
        <v>8.0669101308873947E-3</v>
      </c>
    </row>
    <row r="9" spans="1:10" x14ac:dyDescent="0.25">
      <c r="A9">
        <v>-0.03</v>
      </c>
      <c r="B9">
        <v>3.46</v>
      </c>
      <c r="C9" s="20">
        <f t="shared" si="0"/>
        <v>4.0881999999999996</v>
      </c>
      <c r="D9" s="20">
        <f>_xlfn.NORM.DIST(A9,'Data Analysis'!$I$3,'Data Analysis'!$J$3,FALSE)</f>
        <v>0.15585234044043442</v>
      </c>
      <c r="E9" s="20">
        <f>_xlfn.NORM.DIST(B9,'Data Analysis'!$I$5,'Data Analysis'!$J$5,FALSE)</f>
        <v>6.0330479376853749E-2</v>
      </c>
      <c r="F9" s="20">
        <f t="shared" si="1"/>
        <v>4.5899226517748977E-2</v>
      </c>
    </row>
    <row r="10" spans="1:10" x14ac:dyDescent="0.25">
      <c r="A10">
        <v>1.35</v>
      </c>
      <c r="B10">
        <v>0.08</v>
      </c>
      <c r="C10" s="20">
        <f t="shared" si="0"/>
        <v>-0.14860000000000001</v>
      </c>
      <c r="D10" s="20">
        <f>_xlfn.NORM.DIST(A10,'Data Analysis'!$I$3,'Data Analysis'!$J$3,FALSE)</f>
        <v>0.13755489334502816</v>
      </c>
      <c r="E10" s="20">
        <f>_xlfn.NORM.DIST(B10,'Data Analysis'!$I$5,'Data Analysis'!$J$5,FALSE)</f>
        <v>0.17612156369714174</v>
      </c>
      <c r="F10" s="20">
        <f t="shared" si="1"/>
        <v>0.15952375193784926</v>
      </c>
    </row>
    <row r="11" spans="1:10" x14ac:dyDescent="0.25">
      <c r="A11">
        <v>-5.79</v>
      </c>
      <c r="B11">
        <v>-2.61</v>
      </c>
      <c r="C11" s="20">
        <f t="shared" si="0"/>
        <v>-2.0375999999999994</v>
      </c>
      <c r="D11" s="20">
        <f>_xlfn.NORM.DIST(A11,'Data Analysis'!$I$3,'Data Analysis'!$J$3,FALSE)</f>
        <v>1.1327699902427619E-2</v>
      </c>
      <c r="E11" s="20">
        <f>_xlfn.NORM.DIST(B11,'Data Analysis'!$I$5,'Data Analysis'!$J$5,FALSE)</f>
        <v>8.4042794530613973E-2</v>
      </c>
      <c r="F11" s="20">
        <f t="shared" si="1"/>
        <v>0.10865600579657002</v>
      </c>
    </row>
    <row r="12" spans="1:10" x14ac:dyDescent="0.25">
      <c r="A12">
        <v>6.71</v>
      </c>
      <c r="B12">
        <v>2.6</v>
      </c>
      <c r="C12" s="20">
        <f t="shared" si="0"/>
        <v>1.8602000000000001</v>
      </c>
      <c r="D12" s="20">
        <f>_xlfn.NORM.DIST(A12,'Data Analysis'!$I$3,'Data Analysis'!$J$3,FALSE)</f>
        <v>5.3555997000464019E-3</v>
      </c>
      <c r="E12" s="20">
        <f>_xlfn.NORM.DIST(B12,'Data Analysis'!$I$5,'Data Analysis'!$J$5,FALSE)</f>
        <v>9.7884742508432196E-2</v>
      </c>
      <c r="F12" s="20">
        <f t="shared" si="1"/>
        <v>0.12708959126621189</v>
      </c>
    </row>
    <row r="13" spans="1:10" x14ac:dyDescent="0.25">
      <c r="A13">
        <v>1.19</v>
      </c>
      <c r="B13">
        <v>4.5599999999999996</v>
      </c>
      <c r="C13" s="20">
        <f t="shared" si="0"/>
        <v>5.166599999999999</v>
      </c>
      <c r="D13" s="20">
        <f>_xlfn.NORM.DIST(A13,'Data Analysis'!$I$3,'Data Analysis'!$J$3,FALSE)</f>
        <v>0.14165860534020755</v>
      </c>
      <c r="E13" s="20">
        <f>_xlfn.NORM.DIST(B13,'Data Analysis'!$I$5,'Data Analysis'!$J$5,FALSE)</f>
        <v>2.6325952694062054E-2</v>
      </c>
      <c r="F13" s="20">
        <f t="shared" si="1"/>
        <v>2.0989644749132251E-2</v>
      </c>
    </row>
    <row r="14" spans="1:10" x14ac:dyDescent="0.25">
      <c r="A14">
        <v>-4</v>
      </c>
      <c r="B14">
        <v>-1.75</v>
      </c>
      <c r="C14" s="20">
        <f t="shared" si="0"/>
        <v>-1.345</v>
      </c>
      <c r="D14" s="20">
        <f>_xlfn.NORM.DIST(A14,'Data Analysis'!$I$3,'Data Analysis'!$J$3,FALSE)</f>
        <v>4.4037357762417025E-2</v>
      </c>
      <c r="E14" s="20">
        <f>_xlfn.NORM.DIST(B14,'Data Analysis'!$I$5,'Data Analysis'!$J$5,FALSE)</f>
        <v>0.12413236822938591</v>
      </c>
      <c r="F14" s="20">
        <f t="shared" si="1"/>
        <v>0.13378757607056241</v>
      </c>
    </row>
    <row r="15" spans="1:10" x14ac:dyDescent="0.25">
      <c r="A15">
        <v>-7.84</v>
      </c>
      <c r="B15">
        <v>-1.76</v>
      </c>
      <c r="C15" s="20">
        <f t="shared" si="0"/>
        <v>-0.66559999999999997</v>
      </c>
      <c r="D15" s="20">
        <f>_xlfn.NORM.DIST(A15,'Data Analysis'!$I$3,'Data Analysis'!$J$3,FALSE)</f>
        <v>1.3108254715674407E-3</v>
      </c>
      <c r="E15" s="20">
        <f>_xlfn.NORM.DIST(B15,'Data Analysis'!$I$5,'Data Analysis'!$J$5,FALSE)</f>
        <v>0.12367316671690658</v>
      </c>
      <c r="F15" s="20">
        <f t="shared" si="1"/>
        <v>0.15212154900456809</v>
      </c>
    </row>
    <row r="16" spans="1:10" x14ac:dyDescent="0.25">
      <c r="A16">
        <v>-7.78</v>
      </c>
      <c r="B16">
        <v>-4.54</v>
      </c>
      <c r="C16" s="20">
        <f t="shared" si="0"/>
        <v>-3.9567999999999994</v>
      </c>
      <c r="D16" s="20">
        <f>_xlfn.NORM.DIST(A16,'Data Analysis'!$I$3,'Data Analysis'!$J$3,FALSE)</f>
        <v>1.4090300533810178E-3</v>
      </c>
      <c r="E16" s="20">
        <f>_xlfn.NORM.DIST(B16,'Data Analysis'!$I$5,'Data Analysis'!$J$5,FALSE)</f>
        <v>2.0715449182023768E-2</v>
      </c>
      <c r="F16" s="20">
        <f t="shared" si="1"/>
        <v>4.063765667504593E-2</v>
      </c>
    </row>
    <row r="17" spans="1:6" x14ac:dyDescent="0.25">
      <c r="A17">
        <v>0.89</v>
      </c>
      <c r="B17">
        <v>1.1200000000000001</v>
      </c>
      <c r="C17" s="20">
        <f t="shared" si="0"/>
        <v>1.1614</v>
      </c>
      <c r="D17" s="20">
        <f>_xlfn.NORM.DIST(A17,'Data Analysis'!$I$3,'Data Analysis'!$J$3,FALSE)</f>
        <v>0.14811560564314691</v>
      </c>
      <c r="E17" s="20">
        <f>_xlfn.NORM.DIST(B17,'Data Analysis'!$I$5,'Data Analysis'!$J$5,FALSE)</f>
        <v>0.16059385351869393</v>
      </c>
      <c r="F17" s="20">
        <f t="shared" si="1"/>
        <v>0.1481582518221515</v>
      </c>
    </row>
    <row r="18" spans="1:6" x14ac:dyDescent="0.25">
      <c r="A18">
        <v>0.37</v>
      </c>
      <c r="B18">
        <v>-0.39</v>
      </c>
      <c r="C18" s="20">
        <f t="shared" si="0"/>
        <v>-0.52679999999999993</v>
      </c>
      <c r="D18" s="20">
        <f>_xlfn.NORM.DIST(A18,'Data Analysis'!$I$3,'Data Analysis'!$J$3,FALSE)</f>
        <v>0.15488257214905055</v>
      </c>
      <c r="E18" s="20">
        <f>_xlfn.NORM.DIST(B18,'Data Analysis'!$I$5,'Data Analysis'!$J$5,FALSE)</f>
        <v>0.17134325602057668</v>
      </c>
      <c r="F18" s="20">
        <f t="shared" si="1"/>
        <v>0.15473243986569024</v>
      </c>
    </row>
    <row r="19" spans="1:6" x14ac:dyDescent="0.25">
      <c r="A19">
        <v>9.39</v>
      </c>
      <c r="B19">
        <v>8.17</v>
      </c>
      <c r="C19" s="20">
        <f t="shared" si="0"/>
        <v>7.9503999999999992</v>
      </c>
      <c r="D19" s="20">
        <f>_xlfn.NORM.DIST(A19,'Data Analysis'!$I$3,'Data Analysis'!$J$3,FALSE)</f>
        <v>2.0362884313766908E-4</v>
      </c>
      <c r="E19" s="20">
        <f>_xlfn.NORM.DIST(B19,'Data Analysis'!$I$5,'Data Analysis'!$J$5,FALSE)</f>
        <v>3.2979268224376059E-4</v>
      </c>
      <c r="F19" s="20">
        <f t="shared" si="1"/>
        <v>1.1634920173049801E-3</v>
      </c>
    </row>
    <row r="20" spans="1:6" x14ac:dyDescent="0.25">
      <c r="A20">
        <v>-0.33</v>
      </c>
      <c r="B20">
        <v>-2.8</v>
      </c>
      <c r="C20" s="20">
        <f t="shared" si="0"/>
        <v>-3.2445999999999997</v>
      </c>
      <c r="D20" s="20">
        <f>_xlfn.NORM.DIST(A20,'Data Analysis'!$I$3,'Data Analysis'!$J$3,FALSE)</f>
        <v>0.15409078708291207</v>
      </c>
      <c r="E20" s="20">
        <f>_xlfn.NORM.DIST(B20,'Data Analysis'!$I$5,'Data Analysis'!$J$5,FALSE)</f>
        <v>7.5618532434178612E-2</v>
      </c>
      <c r="F20" s="20">
        <f t="shared" si="1"/>
        <v>6.2768210808331559E-2</v>
      </c>
    </row>
    <row r="21" spans="1:6" x14ac:dyDescent="0.25">
      <c r="A21">
        <v>3.04</v>
      </c>
      <c r="B21">
        <v>3.99</v>
      </c>
      <c r="C21" s="20">
        <f t="shared" si="0"/>
        <v>4.1609999999999996</v>
      </c>
      <c r="D21" s="20">
        <f>_xlfn.NORM.DIST(A21,'Data Analysis'!$I$3,'Data Analysis'!$J$3,FALSE)</f>
        <v>7.9407106673049066E-2</v>
      </c>
      <c r="E21" s="20">
        <f>_xlfn.NORM.DIST(B21,'Data Analysis'!$I$5,'Data Analysis'!$J$5,FALSE)</f>
        <v>4.1668175869038822E-2</v>
      </c>
      <c r="F21" s="20">
        <f t="shared" si="1"/>
        <v>4.3797311840109231E-2</v>
      </c>
    </row>
    <row r="22" spans="1:6" x14ac:dyDescent="0.25">
      <c r="A22">
        <v>1.57</v>
      </c>
      <c r="B22">
        <v>-1.6</v>
      </c>
      <c r="C22" s="20">
        <f t="shared" si="0"/>
        <v>-2.1705999999999999</v>
      </c>
      <c r="D22" s="20">
        <f>_xlfn.NORM.DIST(A22,'Data Analysis'!$I$3,'Data Analysis'!$J$3,FALSE)</f>
        <v>0.13126438680536115</v>
      </c>
      <c r="E22" s="20">
        <f>_xlfn.NORM.DIST(B22,'Data Analysis'!$I$5,'Data Analysis'!$J$5,FALSE)</f>
        <v>0.13092177595351381</v>
      </c>
      <c r="F22" s="20">
        <f t="shared" si="1"/>
        <v>0.10347371788585459</v>
      </c>
    </row>
    <row r="23" spans="1:6" x14ac:dyDescent="0.25">
      <c r="A23">
        <v>-4.7300000000000004</v>
      </c>
      <c r="B23">
        <v>-0.62</v>
      </c>
      <c r="C23" s="20">
        <f t="shared" si="0"/>
        <v>0.11980000000000013</v>
      </c>
      <c r="D23" s="20">
        <f>_xlfn.NORM.DIST(A23,'Data Analysis'!$I$3,'Data Analysis'!$J$3,FALSE)</f>
        <v>2.6854634693691776E-2</v>
      </c>
      <c r="E23" s="20">
        <f>_xlfn.NORM.DIST(B23,'Data Analysis'!$I$5,'Data Analysis'!$J$5,FALSE)</f>
        <v>0.16641864493052014</v>
      </c>
      <c r="F23" s="20">
        <f t="shared" si="1"/>
        <v>0.16073314473831649</v>
      </c>
    </row>
    <row r="24" spans="1:6" x14ac:dyDescent="0.25">
      <c r="A24">
        <v>7.2</v>
      </c>
      <c r="B24">
        <v>2.78</v>
      </c>
      <c r="C24" s="20">
        <f t="shared" si="0"/>
        <v>1.9843999999999997</v>
      </c>
      <c r="D24" s="20">
        <f>_xlfn.NORM.DIST(A24,'Data Analysis'!$I$3,'Data Analysis'!$J$3,FALSE)</f>
        <v>3.1974392435137927E-3</v>
      </c>
      <c r="E24" s="20">
        <f>_xlfn.NORM.DIST(B24,'Data Analysis'!$I$5,'Data Analysis'!$J$5,FALSE)</f>
        <v>8.9517638220882184E-2</v>
      </c>
      <c r="F24" s="20">
        <f t="shared" si="1"/>
        <v>0.12264962238017443</v>
      </c>
    </row>
    <row r="25" spans="1:6" x14ac:dyDescent="0.25">
      <c r="A25">
        <v>5.89</v>
      </c>
      <c r="B25">
        <v>1.29</v>
      </c>
      <c r="C25" s="20">
        <f t="shared" si="0"/>
        <v>0.46200000000000019</v>
      </c>
      <c r="D25" s="20">
        <f>_xlfn.NORM.DIST(A25,'Data Analysis'!$I$3,'Data Analysis'!$J$3,FALSE)</f>
        <v>1.1695616139707212E-2</v>
      </c>
      <c r="E25" s="20">
        <f>_xlfn.NORM.DIST(B25,'Data Analysis'!$I$5,'Data Analysis'!$J$5,FALSE)</f>
        <v>0.15504726529327459</v>
      </c>
      <c r="F25" s="20">
        <f t="shared" si="1"/>
        <v>0.15955868393055031</v>
      </c>
    </row>
    <row r="26" spans="1:6" x14ac:dyDescent="0.25">
      <c r="A26">
        <v>-1.9</v>
      </c>
      <c r="B26">
        <v>-2.8</v>
      </c>
      <c r="C26" s="20">
        <f t="shared" si="0"/>
        <v>-2.9619999999999997</v>
      </c>
      <c r="D26" s="20">
        <f>_xlfn.NORM.DIST(A26,'Data Analysis'!$I$3,'Data Analysis'!$J$3,FALSE)</f>
        <v>0.11601156082826877</v>
      </c>
      <c r="E26" s="20">
        <f>_xlfn.NORM.DIST(B26,'Data Analysis'!$I$5,'Data Analysis'!$J$5,FALSE)</f>
        <v>7.5618532434178612E-2</v>
      </c>
      <c r="F26" s="20">
        <f t="shared" si="1"/>
        <v>7.2903393858627458E-2</v>
      </c>
    </row>
    <row r="27" spans="1:6" x14ac:dyDescent="0.25">
      <c r="A27">
        <v>-1.73</v>
      </c>
      <c r="B27">
        <v>-0.46</v>
      </c>
      <c r="C27" s="20">
        <f t="shared" si="0"/>
        <v>-0.23139999999999994</v>
      </c>
      <c r="D27" s="20">
        <f>_xlfn.NORM.DIST(A27,'Data Analysis'!$I$3,'Data Analysis'!$J$3,FALSE)</f>
        <v>0.1218284159117279</v>
      </c>
      <c r="E27" s="20">
        <f>_xlfn.NORM.DIST(B27,'Data Analysis'!$I$5,'Data Analysis'!$J$5,FALSE)</f>
        <v>0.17001483952330218</v>
      </c>
      <c r="F27" s="20">
        <f t="shared" si="1"/>
        <v>0.15877722127729982</v>
      </c>
    </row>
    <row r="28" spans="1:6" x14ac:dyDescent="0.25">
      <c r="A28">
        <v>0.08</v>
      </c>
      <c r="B28">
        <v>1.75</v>
      </c>
      <c r="C28" s="20">
        <f t="shared" si="0"/>
        <v>2.0505999999999998</v>
      </c>
      <c r="D28" s="20">
        <f>_xlfn.NORM.DIST(A28,'Data Analysis'!$I$3,'Data Analysis'!$J$3,FALSE)</f>
        <v>0.15596480310805405</v>
      </c>
      <c r="E28" s="20">
        <f>_xlfn.NORM.DIST(B28,'Data Analysis'!$I$5,'Data Analysis'!$J$5,FALSE)</f>
        <v>0.13705172125698525</v>
      </c>
      <c r="F28" s="20">
        <f t="shared" si="1"/>
        <v>0.1202237054454285</v>
      </c>
    </row>
    <row r="29" spans="1:6" x14ac:dyDescent="0.25">
      <c r="A29">
        <v>3.03</v>
      </c>
      <c r="B29">
        <v>2.79</v>
      </c>
      <c r="C29" s="20">
        <f t="shared" si="0"/>
        <v>2.7467999999999999</v>
      </c>
      <c r="D29" s="20">
        <f>_xlfn.NORM.DIST(A29,'Data Analysis'!$I$3,'Data Analysis'!$J$3,FALSE)</f>
        <v>7.9768033202854111E-2</v>
      </c>
      <c r="E29" s="20">
        <f>_xlfn.NORM.DIST(B29,'Data Analysis'!$I$5,'Data Analysis'!$J$5,FALSE)</f>
        <v>8.9057854488724789E-2</v>
      </c>
      <c r="F29" s="20">
        <f t="shared" si="1"/>
        <v>9.3332455676473428E-2</v>
      </c>
    </row>
    <row r="30" spans="1:6" x14ac:dyDescent="0.25">
      <c r="A30">
        <v>8.41</v>
      </c>
      <c r="B30">
        <v>2.94</v>
      </c>
      <c r="C30" s="20">
        <f t="shared" si="0"/>
        <v>1.9553999999999998</v>
      </c>
      <c r="D30" s="20">
        <f>_xlfn.NORM.DIST(A30,'Data Analysis'!$I$3,'Data Analysis'!$J$3,FALSE)</f>
        <v>7.6449538629952722E-4</v>
      </c>
      <c r="E30" s="20">
        <f>_xlfn.NORM.DIST(B30,'Data Analysis'!$I$5,'Data Analysis'!$J$5,FALSE)</f>
        <v>8.2245069013888381E-2</v>
      </c>
      <c r="F30" s="20">
        <f t="shared" si="1"/>
        <v>0.12369996801029932</v>
      </c>
    </row>
    <row r="31" spans="1:6" x14ac:dyDescent="0.25">
      <c r="A31">
        <v>1.84</v>
      </c>
      <c r="B31">
        <v>0.02</v>
      </c>
      <c r="C31" s="20">
        <f t="shared" si="0"/>
        <v>-0.30759999999999998</v>
      </c>
      <c r="D31" s="20">
        <f>_xlfn.NORM.DIST(A31,'Data Analysis'!$I$3,'Data Analysis'!$J$3,FALSE)</f>
        <v>0.12268927285130056</v>
      </c>
      <c r="E31" s="20">
        <f>_xlfn.NORM.DIST(B31,'Data Analysis'!$I$5,'Data Analysis'!$J$5,FALSE)</f>
        <v>0.17592580084107276</v>
      </c>
      <c r="F31" s="20">
        <f t="shared" si="1"/>
        <v>0.15793785914590544</v>
      </c>
    </row>
    <row r="32" spans="1:6" x14ac:dyDescent="0.25">
      <c r="A32">
        <v>5.23</v>
      </c>
      <c r="B32">
        <v>7.43</v>
      </c>
      <c r="C32" s="20">
        <f t="shared" si="0"/>
        <v>7.8259999999999987</v>
      </c>
      <c r="D32" s="20">
        <f>_xlfn.NORM.DIST(A32,'Data Analysis'!$I$3,'Data Analysis'!$J$3,FALSE)</f>
        <v>2.0353100503443869E-2</v>
      </c>
      <c r="E32" s="20">
        <f>_xlfn.NORM.DIST(B32,'Data Analysis'!$I$5,'Data Analysis'!$J$5,FALSE)</f>
        <v>9.956580153578727E-4</v>
      </c>
      <c r="F32" s="20">
        <f t="shared" si="1"/>
        <v>1.3600832196371654E-3</v>
      </c>
    </row>
    <row r="33" spans="1:6" x14ac:dyDescent="0.25">
      <c r="A33">
        <v>2.3199999999999998</v>
      </c>
      <c r="B33">
        <v>4.5</v>
      </c>
      <c r="C33" s="20">
        <f t="shared" si="0"/>
        <v>4.8923999999999994</v>
      </c>
      <c r="D33" s="20">
        <f>_xlfn.NORM.DIST(A33,'Data Analysis'!$I$3,'Data Analysis'!$J$3,FALSE)</f>
        <v>0.10585171532472656</v>
      </c>
      <c r="E33" s="20">
        <f>_xlfn.NORM.DIST(B33,'Data Analysis'!$I$5,'Data Analysis'!$J$5,FALSE)</f>
        <v>2.771225189001306E-2</v>
      </c>
      <c r="F33" s="20">
        <f t="shared" si="1"/>
        <v>2.6072298336915892E-2</v>
      </c>
    </row>
    <row r="34" spans="1:6" x14ac:dyDescent="0.25">
      <c r="A34">
        <v>-4.1500000000000004</v>
      </c>
      <c r="B34">
        <v>-3.76</v>
      </c>
      <c r="C34" s="20">
        <f t="shared" si="0"/>
        <v>-3.6898</v>
      </c>
      <c r="D34" s="20">
        <f>_xlfn.NORM.DIST(A34,'Data Analysis'!$I$3,'Data Analysis'!$J$3,FALSE)</f>
        <v>4.0047122639912773E-2</v>
      </c>
      <c r="E34" s="20">
        <f>_xlfn.NORM.DIST(B34,'Data Analysis'!$I$5,'Data Analysis'!$J$5,FALSE)</f>
        <v>3.9819098206351204E-2</v>
      </c>
      <c r="F34" s="20">
        <f t="shared" si="1"/>
        <v>4.8295197843323687E-2</v>
      </c>
    </row>
    <row r="35" spans="1:6" x14ac:dyDescent="0.25">
      <c r="A35">
        <v>-4.12</v>
      </c>
      <c r="B35">
        <v>-4.92</v>
      </c>
      <c r="C35" s="20">
        <f t="shared" si="0"/>
        <v>-5.0639999999999992</v>
      </c>
      <c r="D35" s="20">
        <f>_xlfn.NORM.DIST(A35,'Data Analysis'!$I$3,'Data Analysis'!$J$3,FALSE)</f>
        <v>4.0826371780837069E-2</v>
      </c>
      <c r="E35" s="20">
        <f>_xlfn.NORM.DIST(B35,'Data Analysis'!$I$5,'Data Analysis'!$J$5,FALSE)</f>
        <v>1.4433232683536017E-2</v>
      </c>
      <c r="F35" s="20">
        <f t="shared" si="1"/>
        <v>1.755395239124026E-2</v>
      </c>
    </row>
    <row r="36" spans="1:6" x14ac:dyDescent="0.25">
      <c r="A36">
        <v>-8.52</v>
      </c>
      <c r="B36">
        <v>-9.42</v>
      </c>
      <c r="C36" s="20">
        <f t="shared" si="0"/>
        <v>-9.581999999999999</v>
      </c>
      <c r="D36" s="20">
        <f>_xlfn.NORM.DIST(A36,'Data Analysis'!$I$3,'Data Analysis'!$J$3,FALSE)</f>
        <v>5.5623250419188023E-4</v>
      </c>
      <c r="E36" s="20">
        <f>_xlfn.NORM.DIST(B36,'Data Analysis'!$I$5,'Data Analysis'!$J$5,FALSE)</f>
        <v>2.3487138636552902E-5</v>
      </c>
      <c r="F36" s="20">
        <f t="shared" si="1"/>
        <v>7.2565493149135169E-5</v>
      </c>
    </row>
    <row r="37" spans="1:6" x14ac:dyDescent="0.25">
      <c r="A37">
        <v>3.45</v>
      </c>
      <c r="B37">
        <v>2.52</v>
      </c>
      <c r="C37" s="20">
        <f t="shared" si="0"/>
        <v>2.3525999999999998</v>
      </c>
      <c r="D37" s="20">
        <f>_xlfn.NORM.DIST(A37,'Data Analysis'!$I$3,'Data Analysis'!$J$3,FALSE)</f>
        <v>6.5072006488248874E-2</v>
      </c>
      <c r="E37" s="20">
        <f>_xlfn.NORM.DIST(B37,'Data Analysis'!$I$5,'Data Analysis'!$J$5,FALSE)</f>
        <v>0.10164388965166153</v>
      </c>
      <c r="F37" s="20">
        <f t="shared" si="1"/>
        <v>0.10876515180326657</v>
      </c>
    </row>
    <row r="38" spans="1:6" x14ac:dyDescent="0.25">
      <c r="A38">
        <v>-1.31</v>
      </c>
      <c r="B38">
        <v>0.3</v>
      </c>
      <c r="C38" s="20">
        <f t="shared" si="0"/>
        <v>0.58979999999999999</v>
      </c>
      <c r="D38" s="20">
        <f>_xlfn.NORM.DIST(A38,'Data Analysis'!$I$3,'Data Analysis'!$J$3,FALSE)</f>
        <v>0.13490178764214447</v>
      </c>
      <c r="E38" s="20">
        <f>_xlfn.NORM.DIST(B38,'Data Analysis'!$I$5,'Data Analysis'!$J$5,FALSE)</f>
        <v>0.17578198864085259</v>
      </c>
      <c r="F38" s="20">
        <f t="shared" si="1"/>
        <v>0.15834821586633063</v>
      </c>
    </row>
    <row r="39" spans="1:6" x14ac:dyDescent="0.25">
      <c r="A39">
        <v>2.64</v>
      </c>
      <c r="B39">
        <v>2.88</v>
      </c>
      <c r="C39" s="20">
        <f t="shared" si="0"/>
        <v>2.9231999999999996</v>
      </c>
      <c r="D39" s="20">
        <f>_xlfn.NORM.DIST(A39,'Data Analysis'!$I$3,'Data Analysis'!$J$3,FALSE)</f>
        <v>9.4072423082224674E-2</v>
      </c>
      <c r="E39" s="20">
        <f>_xlfn.NORM.DIST(B39,'Data Analysis'!$I$5,'Data Analysis'!$J$5,FALSE)</f>
        <v>8.4950030012604177E-2</v>
      </c>
      <c r="F39" s="20">
        <f t="shared" si="1"/>
        <v>8.6446038289569607E-2</v>
      </c>
    </row>
    <row r="40" spans="1:6" x14ac:dyDescent="0.25">
      <c r="A40">
        <v>-3.78</v>
      </c>
      <c r="B40">
        <v>-3.41</v>
      </c>
      <c r="C40" s="20">
        <f t="shared" si="0"/>
        <v>-3.3433999999999999</v>
      </c>
      <c r="D40" s="20">
        <f>_xlfn.NORM.DIST(A40,'Data Analysis'!$I$3,'Data Analysis'!$J$3,FALSE)</f>
        <v>5.0305973337475947E-2</v>
      </c>
      <c r="E40" s="20">
        <f>_xlfn.NORM.DIST(B40,'Data Analysis'!$I$5,'Data Analysis'!$J$5,FALSE)</f>
        <v>5.1367018941375804E-2</v>
      </c>
      <c r="F40" s="20">
        <f t="shared" si="1"/>
        <v>5.9385944162934495E-2</v>
      </c>
    </row>
    <row r="41" spans="1:6" x14ac:dyDescent="0.25">
      <c r="A41">
        <v>-0.96</v>
      </c>
      <c r="B41">
        <v>1.23</v>
      </c>
      <c r="C41" s="20">
        <f t="shared" si="0"/>
        <v>1.6241999999999999</v>
      </c>
      <c r="D41" s="20">
        <f>_xlfn.NORM.DIST(A41,'Data Analysis'!$I$3,'Data Analysis'!$J$3,FALSE)</f>
        <v>0.14386797532341963</v>
      </c>
      <c r="E41" s="20">
        <f>_xlfn.NORM.DIST(B41,'Data Analysis'!$I$5,'Data Analysis'!$J$5,FALSE)</f>
        <v>0.15708374309021375</v>
      </c>
      <c r="F41" s="20">
        <f t="shared" si="1"/>
        <v>0.13503877113398177</v>
      </c>
    </row>
    <row r="42" spans="1:6" x14ac:dyDescent="0.25">
      <c r="A42">
        <v>-0.94</v>
      </c>
      <c r="B42">
        <v>-1.52</v>
      </c>
      <c r="C42" s="20">
        <f t="shared" si="0"/>
        <v>-1.6243999999999998</v>
      </c>
      <c r="D42" s="20">
        <f>_xlfn.NORM.DIST(A42,'Data Analysis'!$I$3,'Data Analysis'!$J$3,FALSE)</f>
        <v>0.14431632802636221</v>
      </c>
      <c r="E42" s="20">
        <f>_xlfn.NORM.DIST(B42,'Data Analysis'!$I$5,'Data Analysis'!$J$5,FALSE)</f>
        <v>0.13445187135296266</v>
      </c>
      <c r="F42" s="20">
        <f t="shared" si="1"/>
        <v>0.12417480463760028</v>
      </c>
    </row>
    <row r="43" spans="1:6" x14ac:dyDescent="0.25">
      <c r="A43">
        <v>-1.72</v>
      </c>
      <c r="B43">
        <v>-0.81</v>
      </c>
      <c r="C43" s="20">
        <f t="shared" si="0"/>
        <v>-0.6462</v>
      </c>
      <c r="D43" s="20">
        <f>_xlfn.NORM.DIST(A43,'Data Analysis'!$I$3,'Data Analysis'!$J$3,FALSE)</f>
        <v>0.1221627215689717</v>
      </c>
      <c r="E43" s="20">
        <f>_xlfn.NORM.DIST(B43,'Data Analysis'!$I$5,'Data Analysis'!$J$5,FALSE)</f>
        <v>0.16119795711546608</v>
      </c>
      <c r="F43" s="20">
        <f t="shared" si="1"/>
        <v>0.15251248356237909</v>
      </c>
    </row>
    <row r="44" spans="1:6" x14ac:dyDescent="0.25">
      <c r="A44">
        <v>0.95</v>
      </c>
      <c r="B44">
        <v>0.1</v>
      </c>
      <c r="C44" s="20">
        <f t="shared" si="0"/>
        <v>-5.2999999999999992E-2</v>
      </c>
      <c r="D44" s="20">
        <f>_xlfn.NORM.DIST(A44,'Data Analysis'!$I$3,'Data Analysis'!$J$3,FALSE)</f>
        <v>0.14696271689669052</v>
      </c>
      <c r="E44" s="20">
        <f>_xlfn.NORM.DIST(B44,'Data Analysis'!$I$5,'Data Analysis'!$J$5,FALSE)</f>
        <v>0.17615937523739192</v>
      </c>
      <c r="F44" s="20">
        <f t="shared" si="1"/>
        <v>0.1601681343370962</v>
      </c>
    </row>
    <row r="45" spans="1:6" x14ac:dyDescent="0.25">
      <c r="A45">
        <v>-2.7</v>
      </c>
      <c r="B45">
        <v>-5.55</v>
      </c>
      <c r="C45" s="20">
        <f t="shared" si="0"/>
        <v>-6.0629999999999997</v>
      </c>
      <c r="D45" s="20">
        <f>_xlfn.NORM.DIST(A45,'Data Analysis'!$I$3,'Data Analysis'!$J$3,FALSE)</f>
        <v>8.6847837475240247E-2</v>
      </c>
      <c r="E45" s="20">
        <f>_xlfn.NORM.DIST(B45,'Data Analysis'!$I$5,'Data Analysis'!$J$5,FALSE)</f>
        <v>7.4513966772871186E-3</v>
      </c>
      <c r="F45" s="20">
        <f t="shared" si="1"/>
        <v>6.9384345180843821E-3</v>
      </c>
    </row>
    <row r="46" spans="1:6" x14ac:dyDescent="0.25">
      <c r="A46">
        <v>0.27</v>
      </c>
      <c r="B46">
        <v>1.91</v>
      </c>
      <c r="C46" s="20">
        <f t="shared" si="0"/>
        <v>2.2051999999999996</v>
      </c>
      <c r="D46" s="20">
        <f>_xlfn.NORM.DIST(A46,'Data Analysis'!$I$3,'Data Analysis'!$J$3,FALSE)</f>
        <v>0.15548049804922293</v>
      </c>
      <c r="E46" s="20">
        <f>_xlfn.NORM.DIST(B46,'Data Analysis'!$I$5,'Data Analysis'!$J$5,FALSE)</f>
        <v>0.13003083952168515</v>
      </c>
      <c r="F46" s="20">
        <f t="shared" si="1"/>
        <v>0.11442603375913686</v>
      </c>
    </row>
    <row r="47" spans="1:6" x14ac:dyDescent="0.25">
      <c r="A47">
        <v>-2.88</v>
      </c>
      <c r="B47">
        <v>-3.46</v>
      </c>
      <c r="C47" s="20">
        <f t="shared" si="0"/>
        <v>-3.5644</v>
      </c>
      <c r="D47" s="20">
        <f>_xlfn.NORM.DIST(A47,'Data Analysis'!$I$3,'Data Analysis'!$J$3,FALSE)</f>
        <v>8.0280934851605687E-2</v>
      </c>
      <c r="E47" s="20">
        <f>_xlfn.NORM.DIST(B47,'Data Analysis'!$I$5,'Data Analysis'!$J$5,FALSE)</f>
        <v>4.9604458643005285E-2</v>
      </c>
      <c r="F47" s="20">
        <f t="shared" si="1"/>
        <v>5.2165352267055501E-2</v>
      </c>
    </row>
    <row r="48" spans="1:6" x14ac:dyDescent="0.25">
      <c r="A48">
        <v>3.14</v>
      </c>
      <c r="B48">
        <v>1.34</v>
      </c>
      <c r="C48" s="20">
        <f t="shared" si="0"/>
        <v>1.016</v>
      </c>
      <c r="D48" s="20">
        <f>_xlfn.NORM.DIST(A48,'Data Analysis'!$I$3,'Data Analysis'!$J$3,FALSE)</f>
        <v>7.5822687069862421E-2</v>
      </c>
      <c r="E48" s="20">
        <f>_xlfn.NORM.DIST(B48,'Data Analysis'!$I$5,'Data Analysis'!$J$5,FALSE)</f>
        <v>0.1532881356834663</v>
      </c>
      <c r="F48" s="20">
        <f t="shared" si="1"/>
        <v>0.15144638717869313</v>
      </c>
    </row>
    <row r="49" spans="1:6" x14ac:dyDescent="0.25">
      <c r="A49">
        <v>2.23</v>
      </c>
      <c r="B49">
        <v>2.2999999999999998</v>
      </c>
      <c r="C49" s="20">
        <f t="shared" si="0"/>
        <v>2.3125999999999998</v>
      </c>
      <c r="D49" s="20">
        <f>_xlfn.NORM.DIST(A49,'Data Analysis'!$I$3,'Data Analysis'!$J$3,FALSE)</f>
        <v>0.10911468964210193</v>
      </c>
      <c r="E49" s="20">
        <f>_xlfn.NORM.DIST(B49,'Data Analysis'!$I$5,'Data Analysis'!$J$5,FALSE)</f>
        <v>0.11201934152754826</v>
      </c>
      <c r="F49" s="20">
        <f t="shared" si="1"/>
        <v>0.11031152903878359</v>
      </c>
    </row>
    <row r="50" spans="1:6" x14ac:dyDescent="0.25">
      <c r="A50">
        <v>-0.77</v>
      </c>
      <c r="B50">
        <v>-2.4300000000000002</v>
      </c>
      <c r="C50" s="20">
        <f t="shared" si="0"/>
        <v>-2.7288000000000001</v>
      </c>
      <c r="D50" s="20">
        <f>_xlfn.NORM.DIST(A50,'Data Analysis'!$I$3,'Data Analysis'!$J$3,FALSE)</f>
        <v>0.14781885533152053</v>
      </c>
      <c r="E50" s="20">
        <f>_xlfn.NORM.DIST(B50,'Data Analysis'!$I$5,'Data Analysis'!$J$5,FALSE)</f>
        <v>9.2286350238022424E-2</v>
      </c>
      <c r="F50" s="20">
        <f t="shared" si="1"/>
        <v>8.1686643134616946E-2</v>
      </c>
    </row>
    <row r="51" spans="1:6" x14ac:dyDescent="0.25">
      <c r="A51">
        <v>2.4</v>
      </c>
      <c r="B51">
        <v>1.1100000000000001</v>
      </c>
      <c r="C51" s="20">
        <f t="shared" si="0"/>
        <v>0.87780000000000014</v>
      </c>
      <c r="D51" s="20">
        <f>_xlfn.NORM.DIST(A51,'Data Analysis'!$I$3,'Data Analysis'!$J$3,FALSE)</f>
        <v>0.10292627152108769</v>
      </c>
      <c r="E51" s="20">
        <f>_xlfn.NORM.DIST(B51,'Data Analysis'!$I$5,'Data Analysis'!$J$5,FALSE)</f>
        <v>0.16089798601224109</v>
      </c>
      <c r="F51" s="20">
        <f t="shared" si="1"/>
        <v>0.15414805736188361</v>
      </c>
    </row>
    <row r="52" spans="1:6" x14ac:dyDescent="0.25">
      <c r="A52">
        <v>2.75</v>
      </c>
      <c r="B52">
        <v>0.28999999999999998</v>
      </c>
      <c r="C52" s="20">
        <f t="shared" si="0"/>
        <v>-0.15280000000000005</v>
      </c>
      <c r="D52" s="20">
        <f>_xlfn.NORM.DIST(A52,'Data Analysis'!$I$3,'Data Analysis'!$J$3,FALSE)</f>
        <v>9.0007822085202541E-2</v>
      </c>
      <c r="E52" s="20">
        <f>_xlfn.NORM.DIST(B52,'Data Analysis'!$I$5,'Data Analysis'!$J$5,FALSE)</f>
        <v>0.17583341851815321</v>
      </c>
      <c r="F52" s="20">
        <f t="shared" si="1"/>
        <v>0.15949007440558285</v>
      </c>
    </row>
    <row r="53" spans="1:6" x14ac:dyDescent="0.25">
      <c r="A53">
        <v>-3.85</v>
      </c>
      <c r="B53">
        <v>-3.18</v>
      </c>
      <c r="C53" s="20">
        <f t="shared" si="0"/>
        <v>-3.0594000000000001</v>
      </c>
      <c r="D53" s="20">
        <f>_xlfn.NORM.DIST(A53,'Data Analysis'!$I$3,'Data Analysis'!$J$3,FALSE)</f>
        <v>4.8258928398394636E-2</v>
      </c>
      <c r="E53" s="20">
        <f>_xlfn.NORM.DIST(B53,'Data Analysis'!$I$5,'Data Analysis'!$J$5,FALSE)</f>
        <v>5.9938987337623095E-2</v>
      </c>
      <c r="F53" s="20">
        <f t="shared" si="1"/>
        <v>6.9339115053856093E-2</v>
      </c>
    </row>
    <row r="54" spans="1:6" x14ac:dyDescent="0.25">
      <c r="A54">
        <v>0.26</v>
      </c>
      <c r="B54">
        <v>-0.08</v>
      </c>
      <c r="C54" s="20">
        <f t="shared" si="0"/>
        <v>-0.14119999999999999</v>
      </c>
      <c r="D54" s="20">
        <f>_xlfn.NORM.DIST(A54,'Data Analysis'!$I$3,'Data Analysis'!$J$3,FALSE)</f>
        <v>0.15552734278672939</v>
      </c>
      <c r="E54" s="20">
        <f>_xlfn.NORM.DIST(B54,'Data Analysis'!$I$5,'Data Analysis'!$J$5,FALSE)</f>
        <v>0.17532620942329616</v>
      </c>
      <c r="F54" s="20">
        <f t="shared" si="1"/>
        <v>0.15958199374603094</v>
      </c>
    </row>
    <row r="55" spans="1:6" x14ac:dyDescent="0.25">
      <c r="A55">
        <v>-1.3</v>
      </c>
      <c r="B55">
        <v>-4.9400000000000004</v>
      </c>
      <c r="C55" s="20">
        <f t="shared" si="0"/>
        <v>-5.5952000000000002</v>
      </c>
      <c r="D55" s="20">
        <f>_xlfn.NORM.DIST(A55,'Data Analysis'!$I$3,'Data Analysis'!$J$3,FALSE)</f>
        <v>0.13518515939356798</v>
      </c>
      <c r="E55" s="20">
        <f>_xlfn.NORM.DIST(B55,'Data Analysis'!$I$5,'Data Analysis'!$J$5,FALSE)</f>
        <v>1.4150287065017388E-2</v>
      </c>
      <c r="F55" s="20">
        <f t="shared" si="1"/>
        <v>1.0934226641255266E-2</v>
      </c>
    </row>
    <row r="56" spans="1:6" x14ac:dyDescent="0.25">
      <c r="A56">
        <v>1.56</v>
      </c>
      <c r="B56">
        <v>3.19</v>
      </c>
      <c r="C56" s="20">
        <f t="shared" si="0"/>
        <v>3.4833999999999996</v>
      </c>
      <c r="D56" s="20">
        <f>_xlfn.NORM.DIST(A56,'Data Analysis'!$I$3,'Data Analysis'!$J$3,FALSE)</f>
        <v>0.13156508870221797</v>
      </c>
      <c r="E56" s="20">
        <f>_xlfn.NORM.DIST(B56,'Data Analysis'!$I$5,'Data Analysis'!$J$5,FALSE)</f>
        <v>7.132968619478855E-2</v>
      </c>
      <c r="F56" s="20">
        <f t="shared" si="1"/>
        <v>6.5536556928154133E-2</v>
      </c>
    </row>
    <row r="57" spans="1:6" x14ac:dyDescent="0.25">
      <c r="A57">
        <v>-1.9</v>
      </c>
      <c r="B57">
        <v>-0.53</v>
      </c>
      <c r="C57" s="20">
        <f t="shared" si="0"/>
        <v>-0.28339999999999999</v>
      </c>
      <c r="D57" s="20">
        <f>_xlfn.NORM.DIST(A57,'Data Analysis'!$I$3,'Data Analysis'!$J$3,FALSE)</f>
        <v>0.11601156082826877</v>
      </c>
      <c r="E57" s="20">
        <f>_xlfn.NORM.DIST(B57,'Data Analysis'!$I$5,'Data Analysis'!$J$5,FALSE)</f>
        <v>0.16853556178087423</v>
      </c>
      <c r="F57" s="20">
        <f t="shared" si="1"/>
        <v>0.15822010945459175</v>
      </c>
    </row>
    <row r="58" spans="1:6" x14ac:dyDescent="0.25">
      <c r="A58">
        <v>0.13</v>
      </c>
      <c r="B58">
        <v>3.51</v>
      </c>
      <c r="C58" s="20">
        <f t="shared" si="0"/>
        <v>4.1184000000000003</v>
      </c>
      <c r="D58" s="20">
        <f>_xlfn.NORM.DIST(A58,'Data Analysis'!$I$3,'Data Analysis'!$J$3,FALSE)</f>
        <v>0.15592059530312155</v>
      </c>
      <c r="E58" s="20">
        <f>_xlfn.NORM.DIST(B58,'Data Analysis'!$I$5,'Data Analysis'!$J$5,FALSE)</f>
        <v>5.8396914722195839E-2</v>
      </c>
      <c r="F58" s="20">
        <f t="shared" si="1"/>
        <v>4.5020006051625379E-2</v>
      </c>
    </row>
    <row r="59" spans="1:6" x14ac:dyDescent="0.25">
      <c r="A59">
        <v>4.87</v>
      </c>
      <c r="B59">
        <v>2.16</v>
      </c>
      <c r="C59" s="20">
        <f t="shared" si="0"/>
        <v>1.6722000000000001</v>
      </c>
      <c r="D59" s="20">
        <f>_xlfn.NORM.DIST(A59,'Data Analysis'!$I$3,'Data Analysis'!$J$3,FALSE)</f>
        <v>2.677219212432197E-2</v>
      </c>
      <c r="E59" s="20">
        <f>_xlfn.NORM.DIST(B59,'Data Analysis'!$I$5,'Data Analysis'!$J$5,FALSE)</f>
        <v>0.11858241116766605</v>
      </c>
      <c r="F59" s="20">
        <f t="shared" si="1"/>
        <v>0.13348043893541012</v>
      </c>
    </row>
    <row r="60" spans="1:6" x14ac:dyDescent="0.25">
      <c r="A60">
        <v>-2.46</v>
      </c>
      <c r="B60">
        <v>-0.45</v>
      </c>
      <c r="C60" s="20">
        <f t="shared" si="0"/>
        <v>-8.8200000000000056E-2</v>
      </c>
      <c r="D60" s="20">
        <f>_xlfn.NORM.DIST(A60,'Data Analysis'!$I$3,'Data Analysis'!$J$3,FALSE)</f>
        <v>9.5706694939704032E-2</v>
      </c>
      <c r="E60" s="20">
        <f>_xlfn.NORM.DIST(B60,'Data Analysis'!$I$5,'Data Analysis'!$J$5,FALSE)</f>
        <v>0.17021394104949295</v>
      </c>
      <c r="F60" s="20">
        <f t="shared" si="1"/>
        <v>0.15995817686709077</v>
      </c>
    </row>
    <row r="61" spans="1:6" x14ac:dyDescent="0.25">
      <c r="A61">
        <v>0.7</v>
      </c>
      <c r="B61">
        <v>-1.4</v>
      </c>
      <c r="C61" s="20">
        <f t="shared" si="0"/>
        <v>-1.778</v>
      </c>
      <c r="D61" s="20">
        <f>_xlfn.NORM.DIST(A61,'Data Analysis'!$I$3,'Data Analysis'!$J$3,FALSE)</f>
        <v>0.15127629453731126</v>
      </c>
      <c r="E61" s="20">
        <f>_xlfn.NORM.DIST(B61,'Data Analysis'!$I$5,'Data Analysis'!$J$5,FALSE)</f>
        <v>0.13959914118076966</v>
      </c>
      <c r="F61" s="20">
        <f t="shared" si="1"/>
        <v>0.11854586004026893</v>
      </c>
    </row>
    <row r="62" spans="1:6" x14ac:dyDescent="0.25">
      <c r="A62">
        <v>-4</v>
      </c>
      <c r="B62">
        <v>-1.66</v>
      </c>
      <c r="C62" s="20">
        <f t="shared" si="0"/>
        <v>-1.2387999999999999</v>
      </c>
      <c r="D62" s="20">
        <f>_xlfn.NORM.DIST(A62,'Data Analysis'!$I$3,'Data Analysis'!$J$3,FALSE)</f>
        <v>4.4037357762417025E-2</v>
      </c>
      <c r="E62" s="20">
        <f>_xlfn.NORM.DIST(B62,'Data Analysis'!$I$5,'Data Analysis'!$J$5,FALSE)</f>
        <v>0.12823006808817641</v>
      </c>
      <c r="F62" s="20">
        <f t="shared" si="1"/>
        <v>0.13717674069898991</v>
      </c>
    </row>
    <row r="63" spans="1:6" x14ac:dyDescent="0.25">
      <c r="A63">
        <v>-0.97</v>
      </c>
      <c r="B63">
        <v>6.04</v>
      </c>
      <c r="C63" s="20">
        <f t="shared" si="0"/>
        <v>7.3017999999999992</v>
      </c>
      <c r="D63" s="20">
        <f>_xlfn.NORM.DIST(A63,'Data Analysis'!$I$3,'Data Analysis'!$J$3,FALSE)</f>
        <v>0.14364102838965814</v>
      </c>
      <c r="E63" s="20">
        <f>_xlfn.NORM.DIST(B63,'Data Analysis'!$I$5,'Data Analysis'!$J$5,FALSE)</f>
        <v>5.9440431132802736E-3</v>
      </c>
      <c r="F63" s="20">
        <f t="shared" si="1"/>
        <v>2.5543723214195308E-3</v>
      </c>
    </row>
    <row r="64" spans="1:6" x14ac:dyDescent="0.25">
      <c r="A64">
        <v>0.97</v>
      </c>
      <c r="B64">
        <v>-1.23</v>
      </c>
      <c r="C64" s="20">
        <f t="shared" si="0"/>
        <v>-1.6259999999999999</v>
      </c>
      <c r="D64" s="20">
        <f>_xlfn.NORM.DIST(A64,'Data Analysis'!$I$3,'Data Analysis'!$J$3,FALSE)</f>
        <v>0.14656249645255257</v>
      </c>
      <c r="E64" s="20">
        <f>_xlfn.NORM.DIST(B64,'Data Analysis'!$I$5,'Data Analysis'!$J$5,FALSE)</f>
        <v>0.14652400082086439</v>
      </c>
      <c r="F64" s="20">
        <f t="shared" si="1"/>
        <v>0.12411726426246458</v>
      </c>
    </row>
    <row r="65" spans="1:6" x14ac:dyDescent="0.25">
      <c r="A65">
        <v>0.83</v>
      </c>
      <c r="B65">
        <v>-0.19</v>
      </c>
      <c r="C65" s="20">
        <f t="shared" si="0"/>
        <v>-0.37359999999999993</v>
      </c>
      <c r="D65" s="20">
        <f>_xlfn.NORM.DIST(A65,'Data Analysis'!$I$3,'Data Analysis'!$J$3,FALSE)</f>
        <v>0.14919542395755664</v>
      </c>
      <c r="E65" s="20">
        <f>_xlfn.NORM.DIST(B65,'Data Analysis'!$I$5,'Data Analysis'!$J$5,FALSE)</f>
        <v>0.17427594708218788</v>
      </c>
      <c r="F65" s="20">
        <f t="shared" si="1"/>
        <v>0.15709469948808408</v>
      </c>
    </row>
    <row r="66" spans="1:6" x14ac:dyDescent="0.25">
      <c r="A66">
        <v>-2.1</v>
      </c>
      <c r="B66">
        <v>-0.56000000000000005</v>
      </c>
      <c r="C66" s="20">
        <f t="shared" si="0"/>
        <v>-0.28280000000000005</v>
      </c>
      <c r="D66" s="20">
        <f>_xlfn.NORM.DIST(A66,'Data Analysis'!$I$3,'Data Analysis'!$J$3,FALSE)</f>
        <v>0.10890514848828349</v>
      </c>
      <c r="E66" s="20">
        <f>_xlfn.NORM.DIST(B66,'Data Analysis'!$I$5,'Data Analysis'!$J$5,FALSE)</f>
        <v>0.16785641254455122</v>
      </c>
      <c r="F66" s="20">
        <f t="shared" si="1"/>
        <v>0.15822692266017963</v>
      </c>
    </row>
    <row r="67" spans="1:6" x14ac:dyDescent="0.25">
      <c r="A67">
        <v>-1.67</v>
      </c>
      <c r="B67">
        <v>0.11</v>
      </c>
      <c r="C67" s="20">
        <f t="shared" si="0"/>
        <v>0.4304</v>
      </c>
      <c r="D67" s="20">
        <f>_xlfn.NORM.DIST(A67,'Data Analysis'!$I$3,'Data Analysis'!$J$3,FALSE)</f>
        <v>0.12381967014691452</v>
      </c>
      <c r="E67" s="20">
        <f>_xlfn.NORM.DIST(B67,'Data Analysis'!$I$5,'Data Analysis'!$J$5,FALSE)</f>
        <v>0.17617312938690452</v>
      </c>
      <c r="F67" s="20">
        <f t="shared" si="1"/>
        <v>0.15979405281476075</v>
      </c>
    </row>
    <row r="68" spans="1:6" x14ac:dyDescent="0.25">
      <c r="A68">
        <v>-1.45</v>
      </c>
      <c r="B68">
        <v>-1.7</v>
      </c>
      <c r="C68" s="20">
        <f t="shared" ref="C68:C131" si="2">A68*-0.18+B68*1.18</f>
        <v>-1.7449999999999997</v>
      </c>
      <c r="D68" s="20">
        <f>_xlfn.NORM.DIST(A68,'Data Analysis'!$I$3,'Data Analysis'!$J$3,FALSE)</f>
        <v>0.13078632999054918</v>
      </c>
      <c r="E68" s="20">
        <f>_xlfn.NORM.DIST(B68,'Data Analysis'!$I$5,'Data Analysis'!$J$5,FALSE)</f>
        <v>0.1264170848053231</v>
      </c>
      <c r="F68" s="20">
        <f t="shared" ref="F68:F131" si="3">_xlfn.NORM.DIST(C68,$J$1,$J$2,FALSE)</f>
        <v>0.11977196843302848</v>
      </c>
    </row>
    <row r="69" spans="1:6" x14ac:dyDescent="0.25">
      <c r="A69">
        <v>0.93</v>
      </c>
      <c r="B69">
        <v>2.09</v>
      </c>
      <c r="C69" s="20">
        <f t="shared" si="2"/>
        <v>2.2988</v>
      </c>
      <c r="D69" s="20">
        <f>_xlfn.NORM.DIST(A69,'Data Analysis'!$I$3,'Data Analysis'!$J$3,FALSE)</f>
        <v>0.14735502113759524</v>
      </c>
      <c r="E69" s="20">
        <f>_xlfn.NORM.DIST(B69,'Data Analysis'!$I$5,'Data Analysis'!$J$5,FALSE)</f>
        <v>0.12183197107249007</v>
      </c>
      <c r="F69" s="20">
        <f t="shared" si="3"/>
        <v>0.11084343323238813</v>
      </c>
    </row>
    <row r="70" spans="1:6" x14ac:dyDescent="0.25">
      <c r="A70">
        <v>1.24</v>
      </c>
      <c r="B70">
        <v>-3.93</v>
      </c>
      <c r="C70" s="20">
        <f t="shared" si="2"/>
        <v>-4.8605999999999998</v>
      </c>
      <c r="D70" s="20">
        <f>_xlfn.NORM.DIST(A70,'Data Analysis'!$I$3,'Data Analysis'!$J$3,FALSE)</f>
        <v>0.14042222198160254</v>
      </c>
      <c r="E70" s="20">
        <f>_xlfn.NORM.DIST(B70,'Data Analysis'!$I$5,'Data Analysis'!$J$5,FALSE)</f>
        <v>3.4884343659579112E-2</v>
      </c>
      <c r="F70" s="20">
        <f t="shared" si="3"/>
        <v>2.0788701903870638E-2</v>
      </c>
    </row>
    <row r="71" spans="1:6" x14ac:dyDescent="0.25">
      <c r="A71">
        <v>-0.16</v>
      </c>
      <c r="B71">
        <v>-0.47</v>
      </c>
      <c r="C71" s="20">
        <f t="shared" si="2"/>
        <v>-0.52579999999999993</v>
      </c>
      <c r="D71" s="20">
        <f>_xlfn.NORM.DIST(A71,'Data Analysis'!$I$3,'Data Analysis'!$J$3,FALSE)</f>
        <v>0.15534868921974054</v>
      </c>
      <c r="E71" s="20">
        <f>_xlfn.NORM.DIST(B71,'Data Analysis'!$I$5,'Data Analysis'!$J$5,FALSE)</f>
        <v>0.16981265852958369</v>
      </c>
      <c r="F71" s="20">
        <f t="shared" si="3"/>
        <v>0.15474965565226076</v>
      </c>
    </row>
    <row r="72" spans="1:6" x14ac:dyDescent="0.25">
      <c r="A72">
        <v>-5.04</v>
      </c>
      <c r="B72">
        <v>0.36</v>
      </c>
      <c r="C72" s="20">
        <f t="shared" si="2"/>
        <v>1.3319999999999999</v>
      </c>
      <c r="D72" s="20">
        <f>_xlfn.NORM.DIST(A72,'Data Analysis'!$I$3,'Data Analysis'!$J$3,FALSE)</f>
        <v>2.1237419888068185E-2</v>
      </c>
      <c r="E72" s="20">
        <f>_xlfn.NORM.DIST(B72,'Data Analysis'!$I$5,'Data Analysis'!$J$5,FALSE)</f>
        <v>0.17540186208310435</v>
      </c>
      <c r="F72" s="20">
        <f t="shared" si="3"/>
        <v>0.1437605826079178</v>
      </c>
    </row>
    <row r="73" spans="1:6" x14ac:dyDescent="0.25">
      <c r="A73">
        <v>0.5</v>
      </c>
      <c r="B73">
        <v>2.4300000000000002</v>
      </c>
      <c r="C73" s="20">
        <f t="shared" si="2"/>
        <v>2.7774000000000001</v>
      </c>
      <c r="D73" s="20">
        <f>_xlfn.NORM.DIST(A73,'Data Analysis'!$I$3,'Data Analysis'!$J$3,FALSE)</f>
        <v>0.15375697021789303</v>
      </c>
      <c r="E73" s="20">
        <f>_xlfn.NORM.DIST(B73,'Data Analysis'!$I$5,'Data Analysis'!$J$5,FALSE)</f>
        <v>0.10588764341497178</v>
      </c>
      <c r="F73" s="20">
        <f t="shared" si="3"/>
        <v>9.213308526705126E-2</v>
      </c>
    </row>
    <row r="74" spans="1:6" x14ac:dyDescent="0.25">
      <c r="A74">
        <v>1.84</v>
      </c>
      <c r="B74">
        <v>1.05</v>
      </c>
      <c r="C74" s="20">
        <f t="shared" si="2"/>
        <v>0.90779999999999994</v>
      </c>
      <c r="D74" s="20">
        <f>_xlfn.NORM.DIST(A74,'Data Analysis'!$I$3,'Data Analysis'!$J$3,FALSE)</f>
        <v>0.12268927285130056</v>
      </c>
      <c r="E74" s="20">
        <f>_xlfn.NORM.DIST(B74,'Data Analysis'!$I$5,'Data Analysis'!$J$5,FALSE)</f>
        <v>0.16266826848420948</v>
      </c>
      <c r="F74" s="20">
        <f t="shared" si="3"/>
        <v>0.15359799269167237</v>
      </c>
    </row>
    <row r="75" spans="1:6" x14ac:dyDescent="0.25">
      <c r="A75">
        <v>-6.38</v>
      </c>
      <c r="B75">
        <v>-0.8</v>
      </c>
      <c r="C75" s="20">
        <f t="shared" si="2"/>
        <v>0.20439999999999992</v>
      </c>
      <c r="D75" s="20">
        <f>_xlfn.NORM.DIST(A75,'Data Analysis'!$I$3,'Data Analysis'!$J$3,FALSE)</f>
        <v>6.5038989721897074E-3</v>
      </c>
      <c r="E75" s="20">
        <f>_xlfn.NORM.DIST(B75,'Data Analysis'!$I$5,'Data Analysis'!$J$5,FALSE)</f>
        <v>0.16149695000387423</v>
      </c>
      <c r="F75" s="20">
        <f t="shared" si="3"/>
        <v>0.16072609843455682</v>
      </c>
    </row>
    <row r="76" spans="1:6" x14ac:dyDescent="0.25">
      <c r="A76">
        <v>5.26</v>
      </c>
      <c r="B76">
        <v>0.13</v>
      </c>
      <c r="C76" s="20">
        <f t="shared" si="2"/>
        <v>-0.79339999999999999</v>
      </c>
      <c r="D76" s="20">
        <f>_xlfn.NORM.DIST(A76,'Data Analysis'!$I$3,'Data Analysis'!$J$3,FALSE)</f>
        <v>1.9875641295645528E-2</v>
      </c>
      <c r="E76" s="20">
        <f>_xlfn.NORM.DIST(B76,'Data Analysis'!$I$5,'Data Analysis'!$J$5,FALSE)</f>
        <v>0.17619033042096222</v>
      </c>
      <c r="F76" s="20">
        <f t="shared" si="3"/>
        <v>0.14934288557947548</v>
      </c>
    </row>
    <row r="77" spans="1:6" x14ac:dyDescent="0.25">
      <c r="A77">
        <v>3.65</v>
      </c>
      <c r="B77">
        <v>3.09</v>
      </c>
      <c r="C77" s="20">
        <f t="shared" si="2"/>
        <v>2.9891999999999994</v>
      </c>
      <c r="D77" s="20">
        <f>_xlfn.NORM.DIST(A77,'Data Analysis'!$I$3,'Data Analysis'!$J$3,FALSE)</f>
        <v>5.8501497012497634E-2</v>
      </c>
      <c r="E77" s="20">
        <f>_xlfn.NORM.DIST(B77,'Data Analysis'!$I$5,'Data Analysis'!$J$5,FALSE)</f>
        <v>7.5620836908869421E-2</v>
      </c>
      <c r="F77" s="20">
        <f t="shared" si="3"/>
        <v>8.3893147026724305E-2</v>
      </c>
    </row>
    <row r="78" spans="1:6" x14ac:dyDescent="0.25">
      <c r="A78">
        <v>7.34</v>
      </c>
      <c r="B78">
        <v>-0.34</v>
      </c>
      <c r="C78" s="20">
        <f t="shared" si="2"/>
        <v>-1.7223999999999999</v>
      </c>
      <c r="D78" s="20">
        <f>_xlfn.NORM.DIST(A78,'Data Analysis'!$I$3,'Data Analysis'!$J$3,FALSE)</f>
        <v>2.7407747970441382E-3</v>
      </c>
      <c r="E78" s="20">
        <f>_xlfn.NORM.DIST(B78,'Data Analysis'!$I$5,'Data Analysis'!$J$5,FALSE)</f>
        <v>0.17219768015561879</v>
      </c>
      <c r="F78" s="20">
        <f t="shared" si="3"/>
        <v>0.12060667140128932</v>
      </c>
    </row>
    <row r="79" spans="1:6" x14ac:dyDescent="0.25">
      <c r="A79">
        <v>-1.46</v>
      </c>
      <c r="B79">
        <v>0.99</v>
      </c>
      <c r="C79" s="20">
        <f t="shared" si="2"/>
        <v>1.4309999999999998</v>
      </c>
      <c r="D79" s="20">
        <f>_xlfn.NORM.DIST(A79,'Data Analysis'!$I$3,'Data Analysis'!$J$3,FALSE)</f>
        <v>0.13048226076652478</v>
      </c>
      <c r="E79" s="20">
        <f>_xlfn.NORM.DIST(B79,'Data Analysis'!$I$5,'Data Analysis'!$J$5,FALSE)</f>
        <v>0.16434258534542759</v>
      </c>
      <c r="F79" s="20">
        <f t="shared" si="3"/>
        <v>0.14096292522928078</v>
      </c>
    </row>
    <row r="80" spans="1:6" x14ac:dyDescent="0.25">
      <c r="A80">
        <v>-4.7699999999999996</v>
      </c>
      <c r="B80">
        <v>-1.94</v>
      </c>
      <c r="C80" s="20">
        <f t="shared" si="2"/>
        <v>-1.4305999999999996</v>
      </c>
      <c r="D80" s="20">
        <f>_xlfn.NORM.DIST(A80,'Data Analysis'!$I$3,'Data Analysis'!$J$3,FALSE)</f>
        <v>2.6075163966895531E-2</v>
      </c>
      <c r="E80" s="20">
        <f>_xlfn.NORM.DIST(B80,'Data Analysis'!$I$5,'Data Analysis'!$J$5,FALSE)</f>
        <v>0.11530677395349492</v>
      </c>
      <c r="F80" s="20">
        <f t="shared" si="3"/>
        <v>0.13094221792982602</v>
      </c>
    </row>
    <row r="81" spans="1:6" x14ac:dyDescent="0.25">
      <c r="A81">
        <v>1.46</v>
      </c>
      <c r="B81">
        <v>0.95</v>
      </c>
      <c r="C81" s="20">
        <f t="shared" si="2"/>
        <v>0.85820000000000007</v>
      </c>
      <c r="D81" s="20">
        <f>_xlfn.NORM.DIST(A81,'Data Analysis'!$I$3,'Data Analysis'!$J$3,FALSE)</f>
        <v>0.13449714603444177</v>
      </c>
      <c r="E81" s="20">
        <f>_xlfn.NORM.DIST(B81,'Data Analysis'!$I$5,'Data Analysis'!$J$5,FALSE)</f>
        <v>0.16540382064689652</v>
      </c>
      <c r="F81" s="20">
        <f t="shared" si="3"/>
        <v>0.1544963025517021</v>
      </c>
    </row>
    <row r="82" spans="1:6" x14ac:dyDescent="0.25">
      <c r="A82">
        <v>0.02</v>
      </c>
      <c r="B82">
        <v>-0.57999999999999996</v>
      </c>
      <c r="C82" s="20">
        <f t="shared" si="2"/>
        <v>-0.68799999999999994</v>
      </c>
      <c r="D82" s="20">
        <f>_xlfn.NORM.DIST(A82,'Data Analysis'!$I$3,'Data Analysis'!$J$3,FALSE)</f>
        <v>0.15593919677424289</v>
      </c>
      <c r="E82" s="20">
        <f>_xlfn.NORM.DIST(B82,'Data Analysis'!$I$5,'Data Analysis'!$J$5,FALSE)</f>
        <v>0.16738884145976574</v>
      </c>
      <c r="F82" s="20">
        <f t="shared" si="3"/>
        <v>0.15165987829395522</v>
      </c>
    </row>
    <row r="83" spans="1:6" x14ac:dyDescent="0.25">
      <c r="A83">
        <v>-3.38</v>
      </c>
      <c r="B83">
        <v>-1.26</v>
      </c>
      <c r="C83" s="20">
        <f t="shared" si="2"/>
        <v>-0.87839999999999996</v>
      </c>
      <c r="D83" s="20">
        <f>_xlfn.NORM.DIST(A83,'Data Analysis'!$I$3,'Data Analysis'!$J$3,FALSE)</f>
        <v>6.2874776185292039E-2</v>
      </c>
      <c r="E83" s="20">
        <f>_xlfn.NORM.DIST(B83,'Data Analysis'!$I$5,'Data Analysis'!$J$5,FALSE)</f>
        <v>0.14533699962820584</v>
      </c>
      <c r="F83" s="20">
        <f t="shared" si="3"/>
        <v>0.14730648307891764</v>
      </c>
    </row>
    <row r="84" spans="1:6" x14ac:dyDescent="0.25">
      <c r="A84">
        <v>-0.26</v>
      </c>
      <c r="B84">
        <v>-1.1499999999999999</v>
      </c>
      <c r="C84" s="20">
        <f t="shared" si="2"/>
        <v>-1.3101999999999998</v>
      </c>
      <c r="D84" s="20">
        <f>_xlfn.NORM.DIST(A84,'Data Analysis'!$I$3,'Data Analysis'!$J$3,FALSE)</f>
        <v>0.15469023747612795</v>
      </c>
      <c r="E84" s="20">
        <f>_xlfn.NORM.DIST(B84,'Data Analysis'!$I$5,'Data Analysis'!$J$5,FALSE)</f>
        <v>0.14960849089180323</v>
      </c>
      <c r="F84" s="20">
        <f t="shared" si="3"/>
        <v>0.13491603614013309</v>
      </c>
    </row>
    <row r="85" spans="1:6" x14ac:dyDescent="0.25">
      <c r="A85">
        <v>-2.38</v>
      </c>
      <c r="B85">
        <v>-2.16</v>
      </c>
      <c r="C85" s="20">
        <f t="shared" si="2"/>
        <v>-2.1204000000000001</v>
      </c>
      <c r="D85" s="20">
        <f>_xlfn.NORM.DIST(A85,'Data Analysis'!$I$3,'Data Analysis'!$J$3,FALSE)</f>
        <v>9.8662877636236587E-2</v>
      </c>
      <c r="E85" s="20">
        <f>_xlfn.NORM.DIST(B85,'Data Analysis'!$I$5,'Data Analysis'!$J$5,FALSE)</f>
        <v>0.10494135460612944</v>
      </c>
      <c r="F85" s="20">
        <f t="shared" si="3"/>
        <v>0.10543561790393169</v>
      </c>
    </row>
    <row r="86" spans="1:6" x14ac:dyDescent="0.25">
      <c r="A86">
        <v>2.58</v>
      </c>
      <c r="B86">
        <v>-0.63</v>
      </c>
      <c r="C86" s="20">
        <f t="shared" si="2"/>
        <v>-1.2078</v>
      </c>
      <c r="D86" s="20">
        <f>_xlfn.NORM.DIST(A86,'Data Analysis'!$I$3,'Data Analysis'!$J$3,FALSE)</f>
        <v>9.6291233867670023E-2</v>
      </c>
      <c r="E86" s="20">
        <f>_xlfn.NORM.DIST(B86,'Data Analysis'!$I$5,'Data Analysis'!$J$5,FALSE)</f>
        <v>0.16616887239084854</v>
      </c>
      <c r="F86" s="20">
        <f t="shared" si="3"/>
        <v>0.13813443288250005</v>
      </c>
    </row>
    <row r="87" spans="1:6" x14ac:dyDescent="0.25">
      <c r="A87">
        <v>4.96</v>
      </c>
      <c r="B87">
        <v>2.75</v>
      </c>
      <c r="C87" s="20">
        <f t="shared" si="2"/>
        <v>2.3521999999999998</v>
      </c>
      <c r="D87" s="20">
        <f>_xlfn.NORM.DIST(A87,'Data Analysis'!$I$3,'Data Analysis'!$J$3,FALSE)</f>
        <v>2.5045349248211071E-2</v>
      </c>
      <c r="E87" s="20">
        <f>_xlfn.NORM.DIST(B87,'Data Analysis'!$I$5,'Data Analysis'!$J$5,FALSE)</f>
        <v>9.0900641855298642E-2</v>
      </c>
      <c r="F87" s="20">
        <f t="shared" si="3"/>
        <v>0.10878064764807134</v>
      </c>
    </row>
    <row r="88" spans="1:6" x14ac:dyDescent="0.25">
      <c r="A88">
        <v>1.31</v>
      </c>
      <c r="B88">
        <v>-1.4</v>
      </c>
      <c r="C88" s="20">
        <f t="shared" si="2"/>
        <v>-1.8877999999999999</v>
      </c>
      <c r="D88" s="20">
        <f>_xlfn.NORM.DIST(A88,'Data Analysis'!$I$3,'Data Analysis'!$J$3,FALSE)</f>
        <v>0.13862037905448338</v>
      </c>
      <c r="E88" s="20">
        <f>_xlfn.NORM.DIST(B88,'Data Analysis'!$I$5,'Data Analysis'!$J$5,FALSE)</f>
        <v>0.13959914118076966</v>
      </c>
      <c r="F88" s="20">
        <f t="shared" si="3"/>
        <v>0.11441018058238446</v>
      </c>
    </row>
    <row r="89" spans="1:6" x14ac:dyDescent="0.25">
      <c r="A89">
        <v>0.52</v>
      </c>
      <c r="B89">
        <v>-2.11</v>
      </c>
      <c r="C89" s="20">
        <f t="shared" si="2"/>
        <v>-2.5833999999999997</v>
      </c>
      <c r="D89" s="20">
        <f>_xlfn.NORM.DIST(A89,'Data Analysis'!$I$3,'Data Analysis'!$J$3,FALSE)</f>
        <v>0.15354932102250557</v>
      </c>
      <c r="E89" s="20">
        <f>_xlfn.NORM.DIST(B89,'Data Analysis'!$I$5,'Data Analysis'!$J$5,FALSE)</f>
        <v>0.10730105748189718</v>
      </c>
      <c r="F89" s="20">
        <f t="shared" si="3"/>
        <v>8.7299768027191527E-2</v>
      </c>
    </row>
    <row r="90" spans="1:6" x14ac:dyDescent="0.25">
      <c r="A90">
        <v>0.81</v>
      </c>
      <c r="B90">
        <v>0.2</v>
      </c>
      <c r="C90" s="20">
        <f t="shared" si="2"/>
        <v>9.0199999999999975E-2</v>
      </c>
      <c r="D90" s="20">
        <f>_xlfn.NORM.DIST(A90,'Data Analysis'!$I$3,'Data Analysis'!$J$3,FALSE)</f>
        <v>0.14953882419452524</v>
      </c>
      <c r="E90" s="20">
        <f>_xlfn.NORM.DIST(B90,'Data Analysis'!$I$5,'Data Analysis'!$J$5,FALSE)</f>
        <v>0.17614228658743453</v>
      </c>
      <c r="F90" s="20">
        <f t="shared" si="3"/>
        <v>0.1606915060875527</v>
      </c>
    </row>
    <row r="91" spans="1:6" x14ac:dyDescent="0.25">
      <c r="A91">
        <v>0.39</v>
      </c>
      <c r="B91">
        <v>1.79</v>
      </c>
      <c r="C91" s="20">
        <f t="shared" si="2"/>
        <v>2.0420000000000003</v>
      </c>
      <c r="D91" s="20">
        <f>_xlfn.NORM.DIST(A91,'Data Analysis'!$I$3,'Data Analysis'!$J$3,FALSE)</f>
        <v>0.1547348805895141</v>
      </c>
      <c r="E91" s="20">
        <f>_xlfn.NORM.DIST(B91,'Data Analysis'!$I$5,'Data Analysis'!$J$5,FALSE)</f>
        <v>0.13532507371078026</v>
      </c>
      <c r="F91" s="20">
        <f t="shared" si="3"/>
        <v>0.12054097001363398</v>
      </c>
    </row>
    <row r="92" spans="1:6" x14ac:dyDescent="0.25">
      <c r="A92">
        <v>-1.67</v>
      </c>
      <c r="B92">
        <v>-2.17</v>
      </c>
      <c r="C92" s="20">
        <f t="shared" si="2"/>
        <v>-2.2599999999999998</v>
      </c>
      <c r="D92" s="20">
        <f>_xlfn.NORM.DIST(A92,'Data Analysis'!$I$3,'Data Analysis'!$J$3,FALSE)</f>
        <v>0.12381967014691452</v>
      </c>
      <c r="E92" s="20">
        <f>_xlfn.NORM.DIST(B92,'Data Analysis'!$I$5,'Data Analysis'!$J$5,FALSE)</f>
        <v>0.10446956464488681</v>
      </c>
      <c r="F92" s="20">
        <f t="shared" si="3"/>
        <v>9.9968436044081052E-2</v>
      </c>
    </row>
    <row r="93" spans="1:6" x14ac:dyDescent="0.25">
      <c r="A93">
        <v>-0.47</v>
      </c>
      <c r="B93">
        <v>-0.67</v>
      </c>
      <c r="C93" s="20">
        <f t="shared" si="2"/>
        <v>-0.70599999999999996</v>
      </c>
      <c r="D93" s="20">
        <f>_xlfn.NORM.DIST(A93,'Data Analysis'!$I$3,'Data Analysis'!$J$3,FALSE)</f>
        <v>0.15255570210539068</v>
      </c>
      <c r="E93" s="20">
        <f>_xlfn.NORM.DIST(B93,'Data Analysis'!$I$5,'Data Analysis'!$J$5,FALSE)</f>
        <v>0.16514131013922201</v>
      </c>
      <c r="F93" s="20">
        <f t="shared" si="3"/>
        <v>0.15128097701903748</v>
      </c>
    </row>
    <row r="94" spans="1:6" x14ac:dyDescent="0.25">
      <c r="A94">
        <v>2.2400000000000002</v>
      </c>
      <c r="B94">
        <v>-0.48</v>
      </c>
      <c r="C94" s="20">
        <f t="shared" si="2"/>
        <v>-0.96959999999999991</v>
      </c>
      <c r="D94" s="20">
        <f>_xlfn.NORM.DIST(A94,'Data Analysis'!$I$3,'Data Analysis'!$J$3,FALSE)</f>
        <v>0.10875387428922469</v>
      </c>
      <c r="E94" s="20">
        <f>_xlfn.NORM.DIST(B94,'Data Analysis'!$I$5,'Data Analysis'!$J$5,FALSE)</f>
        <v>0.16960740961305429</v>
      </c>
      <c r="F94" s="20">
        <f t="shared" si="3"/>
        <v>0.14496317372007497</v>
      </c>
    </row>
    <row r="95" spans="1:6" x14ac:dyDescent="0.25">
      <c r="A95">
        <v>-1.81</v>
      </c>
      <c r="B95">
        <v>-0.74</v>
      </c>
      <c r="C95" s="20">
        <f t="shared" si="2"/>
        <v>-0.5474</v>
      </c>
      <c r="D95" s="20">
        <f>_xlfn.NORM.DIST(A95,'Data Analysis'!$I$3,'Data Analysis'!$J$3,FALSE)</f>
        <v>0.11912113352083646</v>
      </c>
      <c r="E95" s="20">
        <f>_xlfn.NORM.DIST(B95,'Data Analysis'!$I$5,'Data Analysis'!$J$5,FALSE)</f>
        <v>0.16323571102426745</v>
      </c>
      <c r="F95" s="20">
        <f t="shared" si="3"/>
        <v>0.15437264387842098</v>
      </c>
    </row>
    <row r="96" spans="1:6" x14ac:dyDescent="0.25">
      <c r="A96">
        <v>7.0000000000000007E-2</v>
      </c>
      <c r="B96">
        <v>-0.31</v>
      </c>
      <c r="C96" s="20">
        <f t="shared" si="2"/>
        <v>-0.37839999999999996</v>
      </c>
      <c r="D96" s="20">
        <f>_xlfn.NORM.DIST(A96,'Data Analysis'!$I$3,'Data Analysis'!$J$3,FALSE)</f>
        <v>0.15596649453862033</v>
      </c>
      <c r="E96" s="20">
        <f>_xlfn.NORM.DIST(B96,'Data Analysis'!$I$5,'Data Analysis'!$J$5,FALSE)</f>
        <v>0.17267195648306591</v>
      </c>
      <c r="F96" s="20">
        <f t="shared" si="3"/>
        <v>0.15702922225199839</v>
      </c>
    </row>
    <row r="97" spans="1:6" x14ac:dyDescent="0.25">
      <c r="A97">
        <v>-1.77</v>
      </c>
      <c r="B97">
        <v>-3.64</v>
      </c>
      <c r="C97" s="20">
        <f t="shared" si="2"/>
        <v>-3.9766000000000004</v>
      </c>
      <c r="D97" s="20">
        <f>_xlfn.NORM.DIST(A97,'Data Analysis'!$I$3,'Data Analysis'!$J$3,FALSE)</f>
        <v>0.12048190065264089</v>
      </c>
      <c r="E97" s="20">
        <f>_xlfn.NORM.DIST(B97,'Data Analysis'!$I$5,'Data Analysis'!$J$5,FALSE)</f>
        <v>4.3569044209411614E-2</v>
      </c>
      <c r="F97" s="20">
        <f t="shared" si="3"/>
        <v>4.0102225622090419E-2</v>
      </c>
    </row>
    <row r="98" spans="1:6" x14ac:dyDescent="0.25">
      <c r="A98">
        <v>2</v>
      </c>
      <c r="B98">
        <v>0.68</v>
      </c>
      <c r="C98" s="20">
        <f t="shared" si="2"/>
        <v>0.44240000000000002</v>
      </c>
      <c r="D98" s="20">
        <f>_xlfn.NORM.DIST(A98,'Data Analysis'!$I$3,'Data Analysis'!$J$3,FALSE)</f>
        <v>0.11725633528046257</v>
      </c>
      <c r="E98" s="20">
        <f>_xlfn.NORM.DIST(B98,'Data Analysis'!$I$5,'Data Analysis'!$J$5,FALSE)</f>
        <v>0.17134420460017835</v>
      </c>
      <c r="F98" s="20">
        <f t="shared" si="3"/>
        <v>0.15970768085671536</v>
      </c>
    </row>
    <row r="99" spans="1:6" x14ac:dyDescent="0.25">
      <c r="A99">
        <v>-2.27</v>
      </c>
      <c r="B99">
        <v>-3.67</v>
      </c>
      <c r="C99" s="20">
        <f t="shared" si="2"/>
        <v>-3.9219999999999997</v>
      </c>
      <c r="D99" s="20">
        <f>_xlfn.NORM.DIST(A99,'Data Analysis'!$I$3,'Data Analysis'!$J$3,FALSE)</f>
        <v>0.10271311011822198</v>
      </c>
      <c r="E99" s="20">
        <f>_xlfn.NORM.DIST(B99,'Data Analysis'!$I$5,'Data Analysis'!$J$5,FALSE)</f>
        <v>4.2610903365300337E-2</v>
      </c>
      <c r="F99" s="20">
        <f t="shared" si="3"/>
        <v>4.1589683825514902E-2</v>
      </c>
    </row>
    <row r="100" spans="1:6" x14ac:dyDescent="0.25">
      <c r="A100">
        <v>-0.14000000000000001</v>
      </c>
      <c r="B100">
        <v>0.09</v>
      </c>
      <c r="C100" s="20">
        <f t="shared" si="2"/>
        <v>0.13139999999999999</v>
      </c>
      <c r="D100" s="20">
        <f>_xlfn.NORM.DIST(A100,'Data Analysis'!$I$3,'Data Analysis'!$J$3,FALSE)</f>
        <v>0.15545220134806323</v>
      </c>
      <c r="E100" s="20">
        <f>_xlfn.NORM.DIST(B100,'Data Analysis'!$I$5,'Data Analysis'!$J$5,FALSE)</f>
        <v>0.17614218633891274</v>
      </c>
      <c r="F100" s="20">
        <f t="shared" si="3"/>
        <v>0.16074322868583049</v>
      </c>
    </row>
    <row r="101" spans="1:6" x14ac:dyDescent="0.25">
      <c r="A101">
        <v>5.15</v>
      </c>
      <c r="B101">
        <v>0.77</v>
      </c>
      <c r="C101" s="20">
        <f t="shared" si="2"/>
        <v>-1.8400000000000083E-2</v>
      </c>
      <c r="D101" s="20">
        <f>_xlfn.NORM.DIST(A101,'Data Analysis'!$I$3,'Data Analysis'!$J$3,FALSE)</f>
        <v>2.1668573278364234E-2</v>
      </c>
      <c r="E101" s="20">
        <f>_xlfn.NORM.DIST(B101,'Data Analysis'!$I$5,'Data Analysis'!$J$5,FALSE)</f>
        <v>0.16960850654080753</v>
      </c>
      <c r="F101" s="20">
        <f t="shared" si="3"/>
        <v>0.16034334076059792</v>
      </c>
    </row>
    <row r="102" spans="1:6" x14ac:dyDescent="0.25">
      <c r="A102">
        <v>1</v>
      </c>
      <c r="B102">
        <v>-0.73</v>
      </c>
      <c r="C102" s="20">
        <f t="shared" si="2"/>
        <v>-1.0413999999999999</v>
      </c>
      <c r="D102" s="20">
        <f>_xlfn.NORM.DIST(A102,'Data Analysis'!$I$3,'Data Analysis'!$J$3,FALSE)</f>
        <v>0.14594747730328275</v>
      </c>
      <c r="E102" s="20">
        <f>_xlfn.NORM.DIST(B102,'Data Analysis'!$I$5,'Data Analysis'!$J$5,FALSE)</f>
        <v>0.16351615548964443</v>
      </c>
      <c r="F102" s="20">
        <f t="shared" si="3"/>
        <v>0.14300864643862471</v>
      </c>
    </row>
    <row r="103" spans="1:6" x14ac:dyDescent="0.25">
      <c r="A103">
        <v>-7.0000000000000007E-2</v>
      </c>
      <c r="B103">
        <v>4.01</v>
      </c>
      <c r="C103" s="20">
        <f t="shared" si="2"/>
        <v>4.7443999999999997</v>
      </c>
      <c r="D103" s="20">
        <f>_xlfn.NORM.DIST(A103,'Data Analysis'!$I$3,'Data Analysis'!$J$3,FALSE)</f>
        <v>0.15574003779154169</v>
      </c>
      <c r="E103" s="20">
        <f>_xlfn.NORM.DIST(B103,'Data Analysis'!$I$5,'Data Analysis'!$J$5,FALSE)</f>
        <v>4.10462230178361E-2</v>
      </c>
      <c r="F103" s="20">
        <f t="shared" si="3"/>
        <v>2.9161304830171313E-2</v>
      </c>
    </row>
    <row r="104" spans="1:6" x14ac:dyDescent="0.25">
      <c r="A104">
        <v>-0.8</v>
      </c>
      <c r="B104">
        <v>0.15</v>
      </c>
      <c r="C104" s="20">
        <f t="shared" si="2"/>
        <v>0.32099999999999995</v>
      </c>
      <c r="D104" s="20">
        <f>_xlfn.NORM.DIST(A104,'Data Analysis'!$I$3,'Data Analysis'!$J$3,FALSE)</f>
        <v>0.14724189581393235</v>
      </c>
      <c r="E104" s="20">
        <f>_xlfn.NORM.DIST(B104,'Data Analysis'!$I$5,'Data Analysis'!$J$5,FALSE)</f>
        <v>0.17619378541517355</v>
      </c>
      <c r="F104" s="20">
        <f t="shared" si="3"/>
        <v>0.16041058433367611</v>
      </c>
    </row>
    <row r="105" spans="1:6" x14ac:dyDescent="0.25">
      <c r="A105">
        <v>-2.69</v>
      </c>
      <c r="B105">
        <v>-1.1200000000000001</v>
      </c>
      <c r="C105" s="20">
        <f t="shared" si="2"/>
        <v>-0.83740000000000014</v>
      </c>
      <c r="D105" s="20">
        <f>_xlfn.NORM.DIST(A105,'Data Analysis'!$I$3,'Data Analysis'!$J$3,FALSE)</f>
        <v>8.7215360858312732E-2</v>
      </c>
      <c r="E105" s="20">
        <f>_xlfn.NORM.DIST(B105,'Data Analysis'!$I$5,'Data Analysis'!$J$5,FALSE)</f>
        <v>0.15073332151466406</v>
      </c>
      <c r="F105" s="20">
        <f t="shared" si="3"/>
        <v>0.1483069763512507</v>
      </c>
    </row>
    <row r="106" spans="1:6" x14ac:dyDescent="0.25">
      <c r="A106">
        <v>-4.3499999999999996</v>
      </c>
      <c r="B106">
        <v>-4.88</v>
      </c>
      <c r="C106" s="20">
        <f t="shared" si="2"/>
        <v>-4.9754000000000005</v>
      </c>
      <c r="D106" s="20">
        <f>_xlfn.NORM.DIST(A106,'Data Analysis'!$I$3,'Data Analysis'!$J$3,FALSE)</f>
        <v>3.5095235243085318E-2</v>
      </c>
      <c r="E106" s="20">
        <f>_xlfn.NORM.DIST(B106,'Data Analysis'!$I$5,'Data Analysis'!$J$5,FALSE)</f>
        <v>1.501269575936752E-2</v>
      </c>
      <c r="F106" s="20">
        <f t="shared" si="3"/>
        <v>1.8911633608898932E-2</v>
      </c>
    </row>
    <row r="107" spans="1:6" x14ac:dyDescent="0.25">
      <c r="A107">
        <v>-2.88</v>
      </c>
      <c r="B107">
        <v>-1.03</v>
      </c>
      <c r="C107" s="20">
        <f t="shared" si="2"/>
        <v>-0.69700000000000006</v>
      </c>
      <c r="D107" s="20">
        <f>_xlfn.NORM.DIST(A107,'Data Analysis'!$I$3,'Data Analysis'!$J$3,FALSE)</f>
        <v>8.0280934851605687E-2</v>
      </c>
      <c r="E107" s="20">
        <f>_xlfn.NORM.DIST(B107,'Data Analysis'!$I$5,'Data Analysis'!$J$5,FALSE)</f>
        <v>0.15399651860820965</v>
      </c>
      <c r="F107" s="20">
        <f t="shared" si="3"/>
        <v>0.15147130523265412</v>
      </c>
    </row>
    <row r="108" spans="1:6" x14ac:dyDescent="0.25">
      <c r="A108">
        <v>-3.76</v>
      </c>
      <c r="B108">
        <v>-4.5199999999999996</v>
      </c>
      <c r="C108" s="20">
        <f t="shared" si="2"/>
        <v>-4.6567999999999987</v>
      </c>
      <c r="D108" s="20">
        <f>_xlfn.NORM.DIST(A108,'Data Analysis'!$I$3,'Data Analysis'!$J$3,FALSE)</f>
        <v>5.0899631619679371E-2</v>
      </c>
      <c r="E108" s="20">
        <f>_xlfn.NORM.DIST(B108,'Data Analysis'!$I$5,'Data Analysis'!$J$5,FALSE)</f>
        <v>2.1096723819054745E-2</v>
      </c>
      <c r="F108" s="20">
        <f t="shared" si="3"/>
        <v>2.4462359280783743E-2</v>
      </c>
    </row>
    <row r="109" spans="1:6" x14ac:dyDescent="0.25">
      <c r="A109">
        <v>2.21</v>
      </c>
      <c r="B109">
        <v>-0.03</v>
      </c>
      <c r="C109" s="20">
        <f t="shared" si="2"/>
        <v>-0.43319999999999997</v>
      </c>
      <c r="D109" s="20">
        <f>_xlfn.NORM.DIST(A109,'Data Analysis'!$I$3,'Data Analysis'!$J$3,FALSE)</f>
        <v>0.10983487924580236</v>
      </c>
      <c r="E109" s="20">
        <f>_xlfn.NORM.DIST(B109,'Data Analysis'!$I$5,'Data Analysis'!$J$5,FALSE)</f>
        <v>0.17566857592244223</v>
      </c>
      <c r="F109" s="20">
        <f t="shared" si="3"/>
        <v>0.15624218854863064</v>
      </c>
    </row>
    <row r="110" spans="1:6" x14ac:dyDescent="0.25">
      <c r="A110">
        <v>0.72</v>
      </c>
      <c r="B110">
        <v>-7.0000000000000007E-2</v>
      </c>
      <c r="C110" s="20">
        <f t="shared" si="2"/>
        <v>-0.2122</v>
      </c>
      <c r="D110" s="20">
        <f>_xlfn.NORM.DIST(A110,'Data Analysis'!$I$3,'Data Analysis'!$J$3,FALSE)</f>
        <v>0.15097966312973102</v>
      </c>
      <c r="E110" s="20">
        <f>_xlfn.NORM.DIST(B110,'Data Analysis'!$I$5,'Data Analysis'!$J$5,FALSE)</f>
        <v>0.17540147185013552</v>
      </c>
      <c r="F110" s="20">
        <f t="shared" si="3"/>
        <v>0.15896577639887291</v>
      </c>
    </row>
    <row r="111" spans="1:6" x14ac:dyDescent="0.25">
      <c r="A111">
        <v>2.6</v>
      </c>
      <c r="B111">
        <v>2.35</v>
      </c>
      <c r="C111" s="20">
        <f t="shared" si="2"/>
        <v>2.3050000000000002</v>
      </c>
      <c r="D111" s="20">
        <f>_xlfn.NORM.DIST(A111,'Data Analysis'!$I$3,'Data Analysis'!$J$3,FALSE)</f>
        <v>9.5551717138426043E-2</v>
      </c>
      <c r="E111" s="20">
        <f>_xlfn.NORM.DIST(B111,'Data Analysis'!$I$5,'Data Analysis'!$J$5,FALSE)</f>
        <v>0.10966283433043184</v>
      </c>
      <c r="F111" s="20">
        <f t="shared" si="3"/>
        <v>0.11060456832817382</v>
      </c>
    </row>
    <row r="112" spans="1:6" x14ac:dyDescent="0.25">
      <c r="A112">
        <v>-1.39</v>
      </c>
      <c r="B112">
        <v>-2.75</v>
      </c>
      <c r="C112" s="20">
        <f t="shared" si="2"/>
        <v>-2.9947999999999997</v>
      </c>
      <c r="D112" s="20">
        <f>_xlfn.NORM.DIST(A112,'Data Analysis'!$I$3,'Data Analysis'!$J$3,FALSE)</f>
        <v>0.13258312179711065</v>
      </c>
      <c r="E112" s="20">
        <f>_xlfn.NORM.DIST(B112,'Data Analysis'!$I$5,'Data Analysis'!$J$5,FALSE)</f>
        <v>7.7803006663609245E-2</v>
      </c>
      <c r="F112" s="20">
        <f t="shared" si="3"/>
        <v>7.16954289180078E-2</v>
      </c>
    </row>
    <row r="113" spans="1:6" x14ac:dyDescent="0.25">
      <c r="A113">
        <v>-0.48</v>
      </c>
      <c r="B113">
        <v>-0.3</v>
      </c>
      <c r="C113" s="20">
        <f t="shared" si="2"/>
        <v>-0.2676</v>
      </c>
      <c r="D113" s="20">
        <f>_xlfn.NORM.DIST(A113,'Data Analysis'!$I$3,'Data Analysis'!$J$3,FALSE)</f>
        <v>0.15242916598853073</v>
      </c>
      <c r="E113" s="20">
        <f>_xlfn.NORM.DIST(B113,'Data Analysis'!$I$5,'Data Analysis'!$J$5,FALSE)</f>
        <v>0.17282359645200454</v>
      </c>
      <c r="F113" s="20">
        <f t="shared" si="3"/>
        <v>0.15839653346564</v>
      </c>
    </row>
    <row r="114" spans="1:6" x14ac:dyDescent="0.25">
      <c r="A114">
        <v>0.88</v>
      </c>
      <c r="B114">
        <v>-3.07</v>
      </c>
      <c r="C114" s="20">
        <f t="shared" si="2"/>
        <v>-3.7809999999999997</v>
      </c>
      <c r="D114" s="20">
        <f>_xlfn.NORM.DIST(A114,'Data Analysis'!$I$3,'Data Analysis'!$J$3,FALSE)</f>
        <v>0.14830069763563647</v>
      </c>
      <c r="E114" s="20">
        <f>_xlfn.NORM.DIST(B114,'Data Analysis'!$I$5,'Data Analysis'!$J$5,FALSE)</f>
        <v>6.4295522672739178E-2</v>
      </c>
      <c r="F114" s="20">
        <f t="shared" si="3"/>
        <v>4.5588961083301495E-2</v>
      </c>
    </row>
    <row r="115" spans="1:6" x14ac:dyDescent="0.25">
      <c r="A115">
        <v>2.8</v>
      </c>
      <c r="B115">
        <v>0.96</v>
      </c>
      <c r="C115" s="20">
        <f t="shared" si="2"/>
        <v>0.6287999999999998</v>
      </c>
      <c r="D115" s="20">
        <f>_xlfn.NORM.DIST(A115,'Data Analysis'!$I$3,'Data Analysis'!$J$3,FALSE)</f>
        <v>8.81648785049675E-2</v>
      </c>
      <c r="E115" s="20">
        <f>_xlfn.NORM.DIST(B115,'Data Analysis'!$I$5,'Data Analysis'!$J$5,FALSE)</f>
        <v>0.16514270286927601</v>
      </c>
      <c r="F115" s="20">
        <f t="shared" si="3"/>
        <v>0.15789724610792871</v>
      </c>
    </row>
    <row r="116" spans="1:6" x14ac:dyDescent="0.25">
      <c r="A116">
        <v>2.39</v>
      </c>
      <c r="B116">
        <v>3</v>
      </c>
      <c r="C116" s="20">
        <f t="shared" si="2"/>
        <v>3.1097999999999999</v>
      </c>
      <c r="D116" s="20">
        <f>_xlfn.NORM.DIST(A116,'Data Analysis'!$I$3,'Data Analysis'!$J$3,FALSE)</f>
        <v>0.10329300942758178</v>
      </c>
      <c r="E116" s="20">
        <f>_xlfn.NORM.DIST(B116,'Data Analysis'!$I$5,'Data Analysis'!$J$5,FALSE)</f>
        <v>7.9570344277382202E-2</v>
      </c>
      <c r="F116" s="20">
        <f t="shared" si="3"/>
        <v>7.9276506063183788E-2</v>
      </c>
    </row>
    <row r="117" spans="1:6" x14ac:dyDescent="0.25">
      <c r="A117">
        <v>2.42</v>
      </c>
      <c r="B117">
        <v>-1.49</v>
      </c>
      <c r="C117" s="20">
        <f t="shared" si="2"/>
        <v>-2.1938</v>
      </c>
      <c r="D117" s="20">
        <f>_xlfn.NORM.DIST(A117,'Data Analysis'!$I$3,'Data Analysis'!$J$3,FALSE)</f>
        <v>0.10219201147449058</v>
      </c>
      <c r="E117" s="20">
        <f>_xlfn.NORM.DIST(B117,'Data Analysis'!$I$5,'Data Analysis'!$J$5,FALSE)</f>
        <v>0.1357563606580631</v>
      </c>
      <c r="F117" s="20">
        <f t="shared" si="3"/>
        <v>0.10256521854482015</v>
      </c>
    </row>
    <row r="118" spans="1:6" x14ac:dyDescent="0.25">
      <c r="A118">
        <v>1.36</v>
      </c>
      <c r="B118">
        <v>1.41</v>
      </c>
      <c r="C118" s="20">
        <f t="shared" si="2"/>
        <v>1.4189999999999996</v>
      </c>
      <c r="D118" s="20">
        <f>_xlfn.NORM.DIST(A118,'Data Analysis'!$I$3,'Data Analysis'!$J$3,FALSE)</f>
        <v>0.13728455821339608</v>
      </c>
      <c r="E118" s="20">
        <f>_xlfn.NORM.DIST(B118,'Data Analysis'!$I$5,'Data Analysis'!$J$5,FALSE)</f>
        <v>0.15073529463884461</v>
      </c>
      <c r="F118" s="20">
        <f t="shared" si="3"/>
        <v>0.14131109064754246</v>
      </c>
    </row>
    <row r="119" spans="1:6" x14ac:dyDescent="0.25">
      <c r="A119">
        <v>2.39</v>
      </c>
      <c r="B119">
        <v>3.75</v>
      </c>
      <c r="C119" s="20">
        <f t="shared" si="2"/>
        <v>3.9947999999999997</v>
      </c>
      <c r="D119" s="20">
        <f>_xlfn.NORM.DIST(A119,'Data Analysis'!$I$3,'Data Analysis'!$J$3,FALSE)</f>
        <v>0.10329300942758178</v>
      </c>
      <c r="E119" s="20">
        <f>_xlfn.NORM.DIST(B119,'Data Analysis'!$I$5,'Data Analysis'!$J$5,FALSE)</f>
        <v>4.9606309129268597E-2</v>
      </c>
      <c r="F119" s="20">
        <f t="shared" si="3"/>
        <v>4.8682916657438992E-2</v>
      </c>
    </row>
    <row r="120" spans="1:6" x14ac:dyDescent="0.25">
      <c r="A120">
        <v>-0.78</v>
      </c>
      <c r="B120">
        <v>-1.6</v>
      </c>
      <c r="C120" s="20">
        <f t="shared" si="2"/>
        <v>-1.7475999999999998</v>
      </c>
      <c r="D120" s="20">
        <f>_xlfn.NORM.DIST(A120,'Data Analysis'!$I$3,'Data Analysis'!$J$3,FALSE)</f>
        <v>0.14762854109772122</v>
      </c>
      <c r="E120" s="20">
        <f>_xlfn.NORM.DIST(B120,'Data Analysis'!$I$5,'Data Analysis'!$J$5,FALSE)</f>
        <v>0.13092177595351381</v>
      </c>
      <c r="F120" s="20">
        <f t="shared" si="3"/>
        <v>0.11967567536868286</v>
      </c>
    </row>
    <row r="121" spans="1:6" x14ac:dyDescent="0.25">
      <c r="A121">
        <v>1.04</v>
      </c>
      <c r="B121">
        <v>0.26</v>
      </c>
      <c r="C121" s="20">
        <f t="shared" si="2"/>
        <v>0.11960000000000001</v>
      </c>
      <c r="D121" s="20">
        <f>_xlfn.NORM.DIST(A121,'Data Analysis'!$I$3,'Data Analysis'!$J$3,FALSE)</f>
        <v>0.14510041273693813</v>
      </c>
      <c r="E121" s="20">
        <f>_xlfn.NORM.DIST(B121,'Data Analysis'!$I$5,'Data Analysis'!$J$5,FALSE)</f>
        <v>0.17596720298938884</v>
      </c>
      <c r="F121" s="20">
        <f t="shared" si="3"/>
        <v>0.16073294008732192</v>
      </c>
    </row>
    <row r="122" spans="1:6" x14ac:dyDescent="0.25">
      <c r="A122">
        <v>-0.13</v>
      </c>
      <c r="B122">
        <v>-1.55</v>
      </c>
      <c r="C122" s="20">
        <f t="shared" si="2"/>
        <v>-1.8055999999999999</v>
      </c>
      <c r="D122" s="20">
        <f>_xlfn.NORM.DIST(A122,'Data Analysis'!$I$3,'Data Analysis'!$J$3,FALSE)</f>
        <v>0.15550041818329507</v>
      </c>
      <c r="E122" s="20">
        <f>_xlfn.NORM.DIST(B122,'Data Analysis'!$I$5,'Data Analysis'!$J$5,FALSE)</f>
        <v>0.13313654251678619</v>
      </c>
      <c r="F122" s="20">
        <f t="shared" si="3"/>
        <v>0.11751407416273142</v>
      </c>
    </row>
    <row r="123" spans="1:6" x14ac:dyDescent="0.25">
      <c r="A123">
        <v>0.23</v>
      </c>
      <c r="B123">
        <v>0.43</v>
      </c>
      <c r="C123" s="20">
        <f t="shared" si="2"/>
        <v>0.46599999999999997</v>
      </c>
      <c r="D123" s="20">
        <f>_xlfn.NORM.DIST(A123,'Data Analysis'!$I$3,'Data Analysis'!$J$3,FALSE)</f>
        <v>0.15565368679008107</v>
      </c>
      <c r="E123" s="20">
        <f>_xlfn.NORM.DIST(B123,'Data Analysis'!$I$5,'Data Analysis'!$J$5,FALSE)</f>
        <v>0.17480421010926603</v>
      </c>
      <c r="F123" s="20">
        <f t="shared" si="3"/>
        <v>0.15952707089945259</v>
      </c>
    </row>
    <row r="124" spans="1:6" x14ac:dyDescent="0.25">
      <c r="A124">
        <v>1.83</v>
      </c>
      <c r="B124">
        <v>1.21</v>
      </c>
      <c r="C124" s="20">
        <f t="shared" si="2"/>
        <v>1.0983999999999998</v>
      </c>
      <c r="D124" s="20">
        <f>_xlfn.NORM.DIST(A124,'Data Analysis'!$I$3,'Data Analysis'!$J$3,FALSE)</f>
        <v>0.12302108784810287</v>
      </c>
      <c r="E124" s="20">
        <f>_xlfn.NORM.DIST(B124,'Data Analysis'!$I$5,'Data Analysis'!$J$5,FALSE)</f>
        <v>0.15774387857191616</v>
      </c>
      <c r="F124" s="20">
        <f t="shared" si="3"/>
        <v>0.14963715251116538</v>
      </c>
    </row>
    <row r="125" spans="1:6" x14ac:dyDescent="0.25">
      <c r="A125">
        <v>-1.35</v>
      </c>
      <c r="B125">
        <v>-2.27</v>
      </c>
      <c r="C125" s="20">
        <f t="shared" si="2"/>
        <v>-2.4356</v>
      </c>
      <c r="D125" s="20">
        <f>_xlfn.NORM.DIST(A125,'Data Analysis'!$I$3,'Data Analysis'!$J$3,FALSE)</f>
        <v>0.13375378340465427</v>
      </c>
      <c r="E125" s="20">
        <f>_xlfn.NORM.DIST(B125,'Data Analysis'!$I$5,'Data Analysis'!$J$5,FALSE)</f>
        <v>9.9759682045257911E-2</v>
      </c>
      <c r="F125" s="20">
        <f t="shared" si="3"/>
        <v>9.3072985519239551E-2</v>
      </c>
    </row>
    <row r="126" spans="1:6" x14ac:dyDescent="0.25">
      <c r="A126">
        <v>0.26</v>
      </c>
      <c r="B126">
        <v>-2.12</v>
      </c>
      <c r="C126" s="20">
        <f t="shared" si="2"/>
        <v>-2.5484</v>
      </c>
      <c r="D126" s="20">
        <f>_xlfn.NORM.DIST(A126,'Data Analysis'!$I$3,'Data Analysis'!$J$3,FALSE)</f>
        <v>0.15552734278672939</v>
      </c>
      <c r="E126" s="20">
        <f>_xlfn.NORM.DIST(B126,'Data Analysis'!$I$5,'Data Analysis'!$J$5,FALSE)</f>
        <v>0.1068290772993499</v>
      </c>
      <c r="F126" s="20">
        <f t="shared" si="3"/>
        <v>8.8662098647377188E-2</v>
      </c>
    </row>
    <row r="127" spans="1:6" x14ac:dyDescent="0.25">
      <c r="A127">
        <v>0.65</v>
      </c>
      <c r="B127">
        <v>1.18</v>
      </c>
      <c r="C127" s="20">
        <f t="shared" si="2"/>
        <v>1.2753999999999999</v>
      </c>
      <c r="D127" s="20">
        <f>_xlfn.NORM.DIST(A127,'Data Analysis'!$I$3,'Data Analysis'!$J$3,FALSE)</f>
        <v>0.15197976928536577</v>
      </c>
      <c r="E127" s="20">
        <f>_xlfn.NORM.DIST(B127,'Data Analysis'!$I$5,'Data Analysis'!$J$5,FALSE)</f>
        <v>0.15871606623298651</v>
      </c>
      <c r="F127" s="20">
        <f t="shared" si="3"/>
        <v>0.14528101735475807</v>
      </c>
    </row>
    <row r="128" spans="1:6" x14ac:dyDescent="0.25">
      <c r="A128">
        <v>0.52</v>
      </c>
      <c r="B128">
        <v>-1.91</v>
      </c>
      <c r="C128" s="20">
        <f t="shared" si="2"/>
        <v>-2.3473999999999995</v>
      </c>
      <c r="D128" s="20">
        <f>_xlfn.NORM.DIST(A128,'Data Analysis'!$I$3,'Data Analysis'!$J$3,FALSE)</f>
        <v>0.15354932102250557</v>
      </c>
      <c r="E128" s="20">
        <f>_xlfn.NORM.DIST(B128,'Data Analysis'!$I$5,'Data Analysis'!$J$5,FALSE)</f>
        <v>0.11671200628921061</v>
      </c>
      <c r="F128" s="20">
        <f t="shared" si="3"/>
        <v>9.6535214423678031E-2</v>
      </c>
    </row>
    <row r="129" spans="1:6" x14ac:dyDescent="0.25">
      <c r="A129">
        <v>0.91</v>
      </c>
      <c r="B129">
        <v>4.13</v>
      </c>
      <c r="C129" s="20">
        <f t="shared" si="2"/>
        <v>4.7095999999999991</v>
      </c>
      <c r="D129" s="20">
        <f>_xlfn.NORM.DIST(A129,'Data Analysis'!$I$3,'Data Analysis'!$J$3,FALSE)</f>
        <v>0.14773934001263281</v>
      </c>
      <c r="E129" s="20">
        <f>_xlfn.NORM.DIST(B129,'Data Analysis'!$I$5,'Data Analysis'!$J$5,FALSE)</f>
        <v>3.7443280151574936E-2</v>
      </c>
      <c r="F129" s="20">
        <f t="shared" si="3"/>
        <v>2.9923799020877072E-2</v>
      </c>
    </row>
    <row r="130" spans="1:6" x14ac:dyDescent="0.25">
      <c r="A130">
        <v>0.4</v>
      </c>
      <c r="B130">
        <v>-0.49</v>
      </c>
      <c r="C130" s="20">
        <f t="shared" si="2"/>
        <v>-0.65019999999999989</v>
      </c>
      <c r="D130" s="20">
        <f>_xlfn.NORM.DIST(A130,'Data Analysis'!$I$3,'Data Analysis'!$J$3,FALSE)</f>
        <v>0.15465754186462799</v>
      </c>
      <c r="E130" s="20">
        <f>_xlfn.NORM.DIST(B130,'Data Analysis'!$I$5,'Data Analysis'!$J$5,FALSE)</f>
        <v>0.16939910448400641</v>
      </c>
      <c r="F130" s="20">
        <f t="shared" si="3"/>
        <v>0.15243255866626668</v>
      </c>
    </row>
    <row r="131" spans="1:6" x14ac:dyDescent="0.25">
      <c r="A131">
        <v>-1.24</v>
      </c>
      <c r="B131">
        <v>-3.59</v>
      </c>
      <c r="C131" s="20">
        <f t="shared" si="2"/>
        <v>-4.012999999999999</v>
      </c>
      <c r="D131" s="20">
        <f>_xlfn.NORM.DIST(A131,'Data Analysis'!$I$3,'Data Analysis'!$J$3,FALSE)</f>
        <v>0.13685400105191048</v>
      </c>
      <c r="E131" s="20">
        <f>_xlfn.NORM.DIST(B131,'Data Analysis'!$I$5,'Data Analysis'!$J$5,FALSE)</f>
        <v>4.5196425978106095E-2</v>
      </c>
      <c r="F131" s="20">
        <f t="shared" si="3"/>
        <v>3.9129736823628823E-2</v>
      </c>
    </row>
    <row r="132" spans="1:6" x14ac:dyDescent="0.25">
      <c r="A132">
        <v>-4.17</v>
      </c>
      <c r="B132">
        <v>-1.3</v>
      </c>
      <c r="C132" s="20">
        <f t="shared" ref="C132:C195" si="4">A132*-0.18+B132*1.18</f>
        <v>-0.7834000000000001</v>
      </c>
      <c r="D132" s="20">
        <f>_xlfn.NORM.DIST(A132,'Data Analysis'!$I$3,'Data Analysis'!$J$3,FALSE)</f>
        <v>3.9532882621568753E-2</v>
      </c>
      <c r="E132" s="20">
        <f>_xlfn.NORM.DIST(B132,'Data Analysis'!$I$5,'Data Analysis'!$J$5,FALSE)</f>
        <v>0.14373002081050021</v>
      </c>
      <c r="F132" s="20">
        <f t="shared" ref="F132:F195" si="5">_xlfn.NORM.DIST(C132,$J$1,$J$2,FALSE)</f>
        <v>0.14957276950858098</v>
      </c>
    </row>
    <row r="133" spans="1:6" x14ac:dyDescent="0.25">
      <c r="A133">
        <v>-4</v>
      </c>
      <c r="B133">
        <v>-4.18</v>
      </c>
      <c r="C133" s="20">
        <f t="shared" si="4"/>
        <v>-4.2123999999999997</v>
      </c>
      <c r="D133" s="20">
        <f>_xlfn.NORM.DIST(A133,'Data Analysis'!$I$3,'Data Analysis'!$J$3,FALSE)</f>
        <v>4.4037357762417025E-2</v>
      </c>
      <c r="E133" s="20">
        <f>_xlfn.NORM.DIST(B133,'Data Analysis'!$I$5,'Data Analysis'!$J$5,FALSE)</f>
        <v>2.8423783070566273E-2</v>
      </c>
      <c r="F133" s="20">
        <f t="shared" si="5"/>
        <v>3.407571409651531E-2</v>
      </c>
    </row>
    <row r="134" spans="1:6" x14ac:dyDescent="0.25">
      <c r="A134">
        <v>11.29</v>
      </c>
      <c r="B134">
        <v>3.07</v>
      </c>
      <c r="C134" s="20">
        <f t="shared" si="4"/>
        <v>1.5904000000000003</v>
      </c>
      <c r="D134" s="20">
        <f>_xlfn.NORM.DIST(A134,'Data Analysis'!$I$3,'Data Analysis'!$J$3,FALSE)</f>
        <v>1.0311749590428836E-5</v>
      </c>
      <c r="E134" s="20">
        <f>_xlfn.NORM.DIST(B134,'Data Analysis'!$I$5,'Data Analysis'!$J$5,FALSE)</f>
        <v>7.6491655020953064E-2</v>
      </c>
      <c r="F134" s="20">
        <f t="shared" si="5"/>
        <v>0.13611644401365386</v>
      </c>
    </row>
    <row r="135" spans="1:6" x14ac:dyDescent="0.25">
      <c r="A135">
        <v>-0.21</v>
      </c>
      <c r="B135">
        <v>0.56000000000000005</v>
      </c>
      <c r="C135" s="20">
        <f t="shared" si="4"/>
        <v>0.69860000000000011</v>
      </c>
      <c r="D135" s="20">
        <f>_xlfn.NORM.DIST(A135,'Data Analysis'!$I$3,'Data Analysis'!$J$3,FALSE)</f>
        <v>0.15504873337070652</v>
      </c>
      <c r="E135" s="20">
        <f>_xlfn.NORM.DIST(B135,'Data Analysis'!$I$5,'Data Analysis'!$J$5,FALSE)</f>
        <v>0.17325978139195305</v>
      </c>
      <c r="F135" s="20">
        <f t="shared" si="5"/>
        <v>0.15699650717554434</v>
      </c>
    </row>
    <row r="136" spans="1:6" x14ac:dyDescent="0.25">
      <c r="A136">
        <v>4.3899999999999997</v>
      </c>
      <c r="B136">
        <v>3.41</v>
      </c>
      <c r="C136" s="20">
        <f t="shared" si="4"/>
        <v>3.2335999999999996</v>
      </c>
      <c r="D136" s="20">
        <f>_xlfn.NORM.DIST(A136,'Data Analysis'!$I$3,'Data Analysis'!$J$3,FALSE)</f>
        <v>3.7414491369705885E-2</v>
      </c>
      <c r="E136" s="20">
        <f>_xlfn.NORM.DIST(B136,'Data Analysis'!$I$5,'Data Analysis'!$J$5,FALSE)</f>
        <v>6.2297679258653538E-2</v>
      </c>
      <c r="F136" s="20">
        <f t="shared" si="5"/>
        <v>7.4617978372008384E-2</v>
      </c>
    </row>
    <row r="137" spans="1:6" x14ac:dyDescent="0.25">
      <c r="A137">
        <v>-2.17</v>
      </c>
      <c r="B137">
        <v>-0.56999999999999995</v>
      </c>
      <c r="C137" s="20">
        <f t="shared" si="4"/>
        <v>-0.28199999999999992</v>
      </c>
      <c r="D137" s="20">
        <f>_xlfn.NORM.DIST(A137,'Data Analysis'!$I$3,'Data Analysis'!$J$3,FALSE)</f>
        <v>0.10636840199295824</v>
      </c>
      <c r="E137" s="20">
        <f>_xlfn.NORM.DIST(B137,'Data Analysis'!$I$5,'Data Analysis'!$J$5,FALSE)</f>
        <v>0.16762409878087864</v>
      </c>
      <c r="F137" s="20">
        <f t="shared" si="5"/>
        <v>0.15823599300296096</v>
      </c>
    </row>
    <row r="138" spans="1:6" x14ac:dyDescent="0.25">
      <c r="A138">
        <v>-1.07</v>
      </c>
      <c r="B138">
        <v>0.14000000000000001</v>
      </c>
      <c r="C138" s="20">
        <f t="shared" si="4"/>
        <v>0.35780000000000001</v>
      </c>
      <c r="D138" s="20">
        <f>_xlfn.NORM.DIST(A138,'Data Analysis'!$I$3,'Data Analysis'!$J$3,FALSE)</f>
        <v>0.1412723483667481</v>
      </c>
      <c r="E138" s="20">
        <f>_xlfn.NORM.DIST(B138,'Data Analysis'!$I$5,'Data Analysis'!$J$5,FALSE)</f>
        <v>0.17619377629900471</v>
      </c>
      <c r="F138" s="20">
        <f t="shared" si="5"/>
        <v>0.1602376815193188</v>
      </c>
    </row>
    <row r="139" spans="1:6" x14ac:dyDescent="0.25">
      <c r="A139">
        <v>5.0999999999999996</v>
      </c>
      <c r="B139">
        <v>0</v>
      </c>
      <c r="C139" s="20">
        <f t="shared" si="4"/>
        <v>-0.91799999999999993</v>
      </c>
      <c r="D139" s="20">
        <f>_xlfn.NORM.DIST(A139,'Data Analysis'!$I$3,'Data Analysis'!$J$3,FALSE)</f>
        <v>2.2522387409691258E-2</v>
      </c>
      <c r="E139" s="20">
        <f>_xlfn.NORM.DIST(B139,'Data Analysis'!$I$5,'Data Analysis'!$J$5,FALSE)</f>
        <v>0.17583315469015773</v>
      </c>
      <c r="F139" s="20">
        <f t="shared" si="5"/>
        <v>0.14630864491681284</v>
      </c>
    </row>
    <row r="140" spans="1:6" x14ac:dyDescent="0.25">
      <c r="A140">
        <v>-2.58</v>
      </c>
      <c r="B140">
        <v>-2.16</v>
      </c>
      <c r="C140" s="20">
        <f t="shared" si="4"/>
        <v>-2.0844</v>
      </c>
      <c r="D140" s="20">
        <f>_xlfn.NORM.DIST(A140,'Data Analysis'!$I$3,'Data Analysis'!$J$3,FALSE)</f>
        <v>9.1270113107482509E-2</v>
      </c>
      <c r="E140" s="20">
        <f>_xlfn.NORM.DIST(B140,'Data Analysis'!$I$5,'Data Analysis'!$J$5,FALSE)</f>
        <v>0.10494135460612944</v>
      </c>
      <c r="F140" s="20">
        <f t="shared" si="5"/>
        <v>0.10683850152923115</v>
      </c>
    </row>
    <row r="141" spans="1:6" x14ac:dyDescent="0.25">
      <c r="A141">
        <v>17.46</v>
      </c>
      <c r="B141">
        <v>14.28</v>
      </c>
      <c r="C141" s="20">
        <f t="shared" si="4"/>
        <v>13.707599999999998</v>
      </c>
      <c r="D141" s="20">
        <f>_xlfn.NORM.DIST(A141,'Data Analysis'!$I$3,'Data Analysis'!$J$3,FALSE)</f>
        <v>1.424916858006041E-11</v>
      </c>
      <c r="E141" s="20">
        <f>_xlfn.NORM.DIST(B141,'Data Analysis'!$I$5,'Data Analysis'!$J$5,FALSE)</f>
        <v>6.0718470724782406E-10</v>
      </c>
      <c r="F141" s="20">
        <f t="shared" si="5"/>
        <v>5.4203018220275323E-8</v>
      </c>
    </row>
    <row r="142" spans="1:6" x14ac:dyDescent="0.25">
      <c r="A142">
        <v>-2.54</v>
      </c>
      <c r="B142">
        <v>3.24</v>
      </c>
      <c r="C142" s="20">
        <f t="shared" si="4"/>
        <v>4.2804000000000002</v>
      </c>
      <c r="D142" s="20">
        <f>_xlfn.NORM.DIST(A142,'Data Analysis'!$I$3,'Data Analysis'!$J$3,FALSE)</f>
        <v>9.2748316986802262E-2</v>
      </c>
      <c r="E142" s="20">
        <f>_xlfn.NORM.DIST(B142,'Data Analysis'!$I$5,'Data Analysis'!$J$5,FALSE)</f>
        <v>6.9225652591388492E-2</v>
      </c>
      <c r="F142" s="20">
        <f t="shared" si="5"/>
        <v>4.0480803842336176E-2</v>
      </c>
    </row>
    <row r="143" spans="1:6" x14ac:dyDescent="0.25">
      <c r="A143">
        <v>-3.16</v>
      </c>
      <c r="B143">
        <v>-1.03</v>
      </c>
      <c r="C143" s="20">
        <f t="shared" si="4"/>
        <v>-0.64660000000000006</v>
      </c>
      <c r="D143" s="20">
        <f>_xlfn.NORM.DIST(A143,'Data Analysis'!$I$3,'Data Analysis'!$J$3,FALSE)</f>
        <v>7.0342975448923803E-2</v>
      </c>
      <c r="E143" s="20">
        <f>_xlfn.NORM.DIST(B143,'Data Analysis'!$I$5,'Data Analysis'!$J$5,FALSE)</f>
        <v>0.15399651860820965</v>
      </c>
      <c r="F143" s="20">
        <f t="shared" si="5"/>
        <v>0.15250450701577273</v>
      </c>
    </row>
    <row r="144" spans="1:6" x14ac:dyDescent="0.25">
      <c r="A144">
        <v>-1.34</v>
      </c>
      <c r="B144">
        <v>-3.23</v>
      </c>
      <c r="C144" s="20">
        <f t="shared" si="4"/>
        <v>-3.5701999999999998</v>
      </c>
      <c r="D144" s="20">
        <f>_xlfn.NORM.DIST(A144,'Data Analysis'!$I$3,'Data Analysis'!$J$3,FALSE)</f>
        <v>0.13404293839056608</v>
      </c>
      <c r="E144" s="20">
        <f>_xlfn.NORM.DIST(B144,'Data Analysis'!$I$5,'Data Analysis'!$J$5,FALSE)</f>
        <v>5.8012281660575475E-2</v>
      </c>
      <c r="F144" s="20">
        <f t="shared" si="5"/>
        <v>5.1982620469343578E-2</v>
      </c>
    </row>
    <row r="145" spans="1:6" x14ac:dyDescent="0.25">
      <c r="A145">
        <v>3.73</v>
      </c>
      <c r="B145">
        <v>3.64</v>
      </c>
      <c r="C145" s="20">
        <f t="shared" si="4"/>
        <v>3.6238000000000001</v>
      </c>
      <c r="D145" s="20">
        <f>_xlfn.NORM.DIST(A145,'Data Analysis'!$I$3,'Data Analysis'!$J$3,FALSE)</f>
        <v>5.5967080584964565E-2</v>
      </c>
      <c r="E145" s="20">
        <f>_xlfn.NORM.DIST(B145,'Data Analysis'!$I$5,'Data Analysis'!$J$5,FALSE)</f>
        <v>5.3532422322908946E-2</v>
      </c>
      <c r="F145" s="20">
        <f t="shared" si="5"/>
        <v>6.0656176087730315E-2</v>
      </c>
    </row>
    <row r="146" spans="1:6" x14ac:dyDescent="0.25">
      <c r="A146">
        <v>4.2300000000000004</v>
      </c>
      <c r="B146">
        <v>6.58</v>
      </c>
      <c r="C146" s="20">
        <f t="shared" si="4"/>
        <v>7.0029999999999992</v>
      </c>
      <c r="D146" s="20">
        <f>_xlfn.NORM.DIST(A146,'Data Analysis'!$I$3,'Data Analysis'!$J$3,FALSE)</f>
        <v>4.1504313988370851E-2</v>
      </c>
      <c r="E146" s="20">
        <f>_xlfn.NORM.DIST(B146,'Data Analysis'!$I$5,'Data Analysis'!$J$5,FALSE)</f>
        <v>3.1050372430630494E-3</v>
      </c>
      <c r="F146" s="20">
        <f t="shared" si="5"/>
        <v>3.5862182553862117E-3</v>
      </c>
    </row>
    <row r="147" spans="1:6" x14ac:dyDescent="0.25">
      <c r="A147">
        <v>2.0099999999999998</v>
      </c>
      <c r="B147">
        <v>1.02</v>
      </c>
      <c r="C147" s="20">
        <f t="shared" si="4"/>
        <v>0.8418000000000001</v>
      </c>
      <c r="D147" s="20">
        <f>_xlfn.NORM.DIST(A147,'Data Analysis'!$I$3,'Data Analysis'!$J$3,FALSE)</f>
        <v>0.11690968833263853</v>
      </c>
      <c r="E147" s="20">
        <f>_xlfn.NORM.DIST(B147,'Data Analysis'!$I$5,'Data Analysis'!$J$5,FALSE)</f>
        <v>0.16351763603756431</v>
      </c>
      <c r="F147" s="20">
        <f t="shared" si="5"/>
        <v>0.1547808769117319</v>
      </c>
    </row>
    <row r="148" spans="1:6" x14ac:dyDescent="0.25">
      <c r="A148">
        <v>-2.2799999999999998</v>
      </c>
      <c r="B148">
        <v>-2.91</v>
      </c>
      <c r="C148" s="20">
        <f t="shared" si="4"/>
        <v>-3.0234000000000001</v>
      </c>
      <c r="D148" s="20">
        <f>_xlfn.NORM.DIST(A148,'Data Analysis'!$I$3,'Data Analysis'!$J$3,FALSE)</f>
        <v>0.10234595812494172</v>
      </c>
      <c r="E148" s="20">
        <f>_xlfn.NORM.DIST(B148,'Data Analysis'!$I$5,'Data Analysis'!$J$5,FALSE)</f>
        <v>7.0904349279459433E-2</v>
      </c>
      <c r="F148" s="20">
        <f t="shared" si="5"/>
        <v>7.0648416485542029E-2</v>
      </c>
    </row>
    <row r="149" spans="1:6" x14ac:dyDescent="0.25">
      <c r="A149">
        <v>-2.46</v>
      </c>
      <c r="B149">
        <v>1.64</v>
      </c>
      <c r="C149" s="20">
        <f t="shared" si="4"/>
        <v>2.3779999999999997</v>
      </c>
      <c r="D149" s="20">
        <f>_xlfn.NORM.DIST(A149,'Data Analysis'!$I$3,'Data Analysis'!$J$3,FALSE)</f>
        <v>9.5706694939704032E-2</v>
      </c>
      <c r="E149" s="20">
        <f>_xlfn.NORM.DIST(B149,'Data Analysis'!$I$5,'Data Analysis'!$J$5,FALSE)</f>
        <v>0.14168625674063956</v>
      </c>
      <c r="F149" s="20">
        <f t="shared" si="5"/>
        <v>0.10777993854628945</v>
      </c>
    </row>
    <row r="150" spans="1:6" x14ac:dyDescent="0.25">
      <c r="A150">
        <v>-1.8</v>
      </c>
      <c r="B150">
        <v>-0.53</v>
      </c>
      <c r="C150" s="20">
        <f t="shared" si="4"/>
        <v>-0.30139999999999995</v>
      </c>
      <c r="D150" s="20">
        <f>_xlfn.NORM.DIST(A150,'Data Analysis'!$I$3,'Data Analysis'!$J$3,FALSE)</f>
        <v>0.11946261644021004</v>
      </c>
      <c r="E150" s="20">
        <f>_xlfn.NORM.DIST(B150,'Data Analysis'!$I$5,'Data Analysis'!$J$5,FALSE)</f>
        <v>0.16853556178087423</v>
      </c>
      <c r="F150" s="20">
        <f t="shared" si="5"/>
        <v>0.15801155479144804</v>
      </c>
    </row>
    <row r="151" spans="1:6" x14ac:dyDescent="0.25">
      <c r="A151">
        <v>3.16</v>
      </c>
      <c r="B151">
        <v>7.07</v>
      </c>
      <c r="C151" s="20">
        <f t="shared" si="4"/>
        <v>7.7737999999999996</v>
      </c>
      <c r="D151" s="20">
        <f>_xlfn.NORM.DIST(A151,'Data Analysis'!$I$3,'Data Analysis'!$J$3,FALSE)</f>
        <v>7.5111680197861949E-2</v>
      </c>
      <c r="E151" s="20">
        <f>_xlfn.NORM.DIST(B151,'Data Analysis'!$I$5,'Data Analysis'!$J$5,FALSE)</f>
        <v>1.6397853133147001E-3</v>
      </c>
      <c r="F151" s="20">
        <f t="shared" si="5"/>
        <v>1.4510793744676211E-3</v>
      </c>
    </row>
    <row r="152" spans="1:6" x14ac:dyDescent="0.25">
      <c r="A152">
        <v>3.49</v>
      </c>
      <c r="B152">
        <v>5.14</v>
      </c>
      <c r="C152" s="20">
        <f t="shared" si="4"/>
        <v>5.4369999999999994</v>
      </c>
      <c r="D152" s="20">
        <f>_xlfn.NORM.DIST(A152,'Data Analysis'!$I$3,'Data Analysis'!$J$3,FALSE)</f>
        <v>6.3732530961357656E-2</v>
      </c>
      <c r="E152" s="20">
        <f>_xlfn.NORM.DIST(B152,'Data Analysis'!$I$5,'Data Analysis'!$J$5,FALSE)</f>
        <v>1.5460142258439922E-2</v>
      </c>
      <c r="F152" s="20">
        <f t="shared" si="5"/>
        <v>1.6747266916030842E-2</v>
      </c>
    </row>
    <row r="153" spans="1:6" x14ac:dyDescent="0.25">
      <c r="A153">
        <v>-2.4700000000000002</v>
      </c>
      <c r="B153">
        <v>-2.33</v>
      </c>
      <c r="C153" s="20">
        <f t="shared" si="4"/>
        <v>-2.3048000000000002</v>
      </c>
      <c r="D153" s="20">
        <f>_xlfn.NORM.DIST(A153,'Data Analysis'!$I$3,'Data Analysis'!$J$3,FALSE)</f>
        <v>9.5336897808148177E-2</v>
      </c>
      <c r="E153" s="20">
        <f>_xlfn.NORM.DIST(B153,'Data Analysis'!$I$5,'Data Analysis'!$J$5,FALSE)</f>
        <v>9.6945487567565894E-2</v>
      </c>
      <c r="F153" s="20">
        <f t="shared" si="5"/>
        <v>9.8208845030228656E-2</v>
      </c>
    </row>
    <row r="154" spans="1:6" x14ac:dyDescent="0.25">
      <c r="A154">
        <v>-2.4</v>
      </c>
      <c r="B154">
        <v>-1.17</v>
      </c>
      <c r="C154" s="20">
        <f t="shared" si="4"/>
        <v>-0.94859999999999989</v>
      </c>
      <c r="D154" s="20">
        <f>_xlfn.NORM.DIST(A154,'Data Analysis'!$I$3,'Data Analysis'!$J$3,FALSE)</f>
        <v>9.7924359670169561E-2</v>
      </c>
      <c r="E154" s="20">
        <f>_xlfn.NORM.DIST(B154,'Data Analysis'!$I$5,'Data Analysis'!$J$5,FALSE)</f>
        <v>0.14884875321991475</v>
      </c>
      <c r="F154" s="20">
        <f t="shared" si="5"/>
        <v>0.14551684084175645</v>
      </c>
    </row>
    <row r="155" spans="1:6" x14ac:dyDescent="0.25">
      <c r="A155">
        <v>-1.25</v>
      </c>
      <c r="B155">
        <v>-5.53</v>
      </c>
      <c r="C155" s="20">
        <f t="shared" si="4"/>
        <v>-6.3004000000000007</v>
      </c>
      <c r="D155" s="20">
        <f>_xlfn.NORM.DIST(A155,'Data Analysis'!$I$3,'Data Analysis'!$J$3,FALSE)</f>
        <v>0.13657965560869356</v>
      </c>
      <c r="E155" s="20">
        <f>_xlfn.NORM.DIST(B155,'Data Analysis'!$I$5,'Data Analysis'!$J$5,FALSE)</f>
        <v>7.6185011749525149E-3</v>
      </c>
      <c r="F155" s="20">
        <f t="shared" si="5"/>
        <v>5.4339759230256036E-3</v>
      </c>
    </row>
    <row r="156" spans="1:6" x14ac:dyDescent="0.25">
      <c r="A156">
        <v>1.22</v>
      </c>
      <c r="B156">
        <v>0.46</v>
      </c>
      <c r="C156" s="20">
        <f t="shared" si="4"/>
        <v>0.32319999999999993</v>
      </c>
      <c r="D156" s="20">
        <f>_xlfn.NORM.DIST(A156,'Data Analysis'!$I$3,'Data Analysis'!$J$3,FALSE)</f>
        <v>0.14092193658818178</v>
      </c>
      <c r="E156" s="20">
        <f>_xlfn.NORM.DIST(B156,'Data Analysis'!$I$5,'Data Analysis'!$J$5,FALSE)</f>
        <v>0.17449763420613501</v>
      </c>
      <c r="F156" s="20">
        <f t="shared" si="5"/>
        <v>0.16040123373941428</v>
      </c>
    </row>
    <row r="157" spans="1:6" x14ac:dyDescent="0.25">
      <c r="A157">
        <v>0.97</v>
      </c>
      <c r="B157">
        <v>3.25</v>
      </c>
      <c r="C157" s="20">
        <f t="shared" si="4"/>
        <v>3.6604000000000001</v>
      </c>
      <c r="D157" s="20">
        <f>_xlfn.NORM.DIST(A157,'Data Analysis'!$I$3,'Data Analysis'!$J$3,FALSE)</f>
        <v>0.14656249645255257</v>
      </c>
      <c r="E157" s="20">
        <f>_xlfn.NORM.DIST(B157,'Data Analysis'!$I$5,'Data Analysis'!$J$5,FALSE)</f>
        <v>6.8808326246367651E-2</v>
      </c>
      <c r="F157" s="20">
        <f t="shared" si="5"/>
        <v>5.9413536993237627E-2</v>
      </c>
    </row>
    <row r="158" spans="1:6" x14ac:dyDescent="0.25">
      <c r="A158">
        <v>2.76</v>
      </c>
      <c r="B158">
        <v>1.05</v>
      </c>
      <c r="C158" s="20">
        <f t="shared" si="4"/>
        <v>0.74219999999999997</v>
      </c>
      <c r="D158" s="20">
        <f>_xlfn.NORM.DIST(A158,'Data Analysis'!$I$3,'Data Analysis'!$J$3,FALSE)</f>
        <v>8.9638917023109041E-2</v>
      </c>
      <c r="E158" s="20">
        <f>_xlfn.NORM.DIST(B158,'Data Analysis'!$I$5,'Data Analysis'!$J$5,FALSE)</f>
        <v>0.16266826848420948</v>
      </c>
      <c r="F158" s="20">
        <f t="shared" si="5"/>
        <v>0.15637369739887064</v>
      </c>
    </row>
    <row r="159" spans="1:6" x14ac:dyDescent="0.25">
      <c r="A159">
        <v>4.4400000000000004</v>
      </c>
      <c r="B159">
        <v>5.45</v>
      </c>
      <c r="C159" s="20">
        <f t="shared" si="4"/>
        <v>5.6318000000000001</v>
      </c>
      <c r="D159" s="20">
        <f>_xlfn.NORM.DIST(A159,'Data Analysis'!$I$3,'Data Analysis'!$J$3,FALSE)</f>
        <v>3.6191965812974215E-2</v>
      </c>
      <c r="E159" s="20">
        <f>_xlfn.NORM.DIST(B159,'Data Analysis'!$I$5,'Data Analysis'!$J$5,FALSE)</f>
        <v>1.1323239469129186E-2</v>
      </c>
      <c r="F159" s="20">
        <f t="shared" si="5"/>
        <v>1.4128765630566465E-2</v>
      </c>
    </row>
    <row r="160" spans="1:6" x14ac:dyDescent="0.25">
      <c r="A160">
        <v>1.93</v>
      </c>
      <c r="B160">
        <v>-2.34</v>
      </c>
      <c r="C160" s="20">
        <f t="shared" si="4"/>
        <v>-3.1085999999999996</v>
      </c>
      <c r="D160" s="20">
        <f>_xlfn.NORM.DIST(A160,'Data Analysis'!$I$3,'Data Analysis'!$J$3,FALSE)</f>
        <v>0.11966059402461547</v>
      </c>
      <c r="E160" s="20">
        <f>_xlfn.NORM.DIST(B160,'Data Analysis'!$I$5,'Data Analysis'!$J$5,FALSE)</f>
        <v>9.6477647904061353E-2</v>
      </c>
      <c r="F160" s="20">
        <f t="shared" si="5"/>
        <v>6.7565891681215226E-2</v>
      </c>
    </row>
    <row r="161" spans="1:6" x14ac:dyDescent="0.25">
      <c r="A161">
        <v>0.88</v>
      </c>
      <c r="B161">
        <v>1.49</v>
      </c>
      <c r="C161" s="20">
        <f t="shared" si="4"/>
        <v>1.5998000000000001</v>
      </c>
      <c r="D161" s="20">
        <f>_xlfn.NORM.DIST(A161,'Data Analysis'!$I$3,'Data Analysis'!$J$3,FALSE)</f>
        <v>0.14830069763563647</v>
      </c>
      <c r="E161" s="20">
        <f>_xlfn.NORM.DIST(B161,'Data Analysis'!$I$5,'Data Analysis'!$J$5,FALSE)</f>
        <v>0.14769682176676865</v>
      </c>
      <c r="F161" s="20">
        <f t="shared" si="5"/>
        <v>0.13581840473114606</v>
      </c>
    </row>
    <row r="162" spans="1:6" x14ac:dyDescent="0.25">
      <c r="A162">
        <v>0.6</v>
      </c>
      <c r="B162">
        <v>0.22</v>
      </c>
      <c r="C162" s="20">
        <f t="shared" si="4"/>
        <v>0.15160000000000001</v>
      </c>
      <c r="D162" s="20">
        <f>_xlfn.NORM.DIST(A162,'Data Analysis'!$I$3,'Data Analysis'!$J$3,FALSE)</f>
        <v>0.15262818423154198</v>
      </c>
      <c r="E162" s="20">
        <f>_xlfn.NORM.DIST(B162,'Data Analysis'!$I$5,'Data Analysis'!$J$5,FALSE)</f>
        <v>0.17609764518643578</v>
      </c>
      <c r="F162" s="20">
        <f t="shared" si="5"/>
        <v>0.16075240685614284</v>
      </c>
    </row>
    <row r="163" spans="1:6" x14ac:dyDescent="0.25">
      <c r="A163">
        <v>1.71</v>
      </c>
      <c r="B163">
        <v>3.07</v>
      </c>
      <c r="C163" s="20">
        <f t="shared" si="4"/>
        <v>3.3148</v>
      </c>
      <c r="D163" s="20">
        <f>_xlfn.NORM.DIST(A163,'Data Analysis'!$I$3,'Data Analysis'!$J$3,FALSE)</f>
        <v>0.12692216101005185</v>
      </c>
      <c r="E163" s="20">
        <f>_xlfn.NORM.DIST(B163,'Data Analysis'!$I$5,'Data Analysis'!$J$5,FALSE)</f>
        <v>7.6491655020953064E-2</v>
      </c>
      <c r="F163" s="20">
        <f t="shared" si="5"/>
        <v>7.161530215638813E-2</v>
      </c>
    </row>
    <row r="164" spans="1:6" x14ac:dyDescent="0.25">
      <c r="A164">
        <v>-2.88</v>
      </c>
      <c r="B164">
        <v>-1.1499999999999999</v>
      </c>
      <c r="C164" s="20">
        <f t="shared" si="4"/>
        <v>-0.83859999999999979</v>
      </c>
      <c r="D164" s="20">
        <f>_xlfn.NORM.DIST(A164,'Data Analysis'!$I$3,'Data Analysis'!$J$3,FALSE)</f>
        <v>8.0280934851605687E-2</v>
      </c>
      <c r="E164" s="20">
        <f>_xlfn.NORM.DIST(B164,'Data Analysis'!$I$5,'Data Analysis'!$J$5,FALSE)</f>
        <v>0.14960849089180323</v>
      </c>
      <c r="F164" s="20">
        <f t="shared" si="5"/>
        <v>0.14827817223560519</v>
      </c>
    </row>
    <row r="165" spans="1:6" x14ac:dyDescent="0.25">
      <c r="A165">
        <v>-1.96</v>
      </c>
      <c r="B165">
        <v>-3.5</v>
      </c>
      <c r="C165" s="20">
        <f t="shared" si="4"/>
        <v>-3.7771999999999997</v>
      </c>
      <c r="D165" s="20">
        <f>_xlfn.NORM.DIST(A165,'Data Analysis'!$I$3,'Data Analysis'!$J$3,FALSE)</f>
        <v>0.11390537071407766</v>
      </c>
      <c r="E165" s="20">
        <f>_xlfn.NORM.DIST(B165,'Data Analysis'!$I$5,'Data Analysis'!$J$5,FALSE)</f>
        <v>4.8221122239671364E-2</v>
      </c>
      <c r="F165" s="20">
        <f t="shared" si="5"/>
        <v>4.5699864840602754E-2</v>
      </c>
    </row>
    <row r="166" spans="1:6" x14ac:dyDescent="0.25">
      <c r="A166">
        <v>3.8</v>
      </c>
      <c r="B166">
        <v>1.97</v>
      </c>
      <c r="C166" s="20">
        <f t="shared" si="4"/>
        <v>1.6405999999999998</v>
      </c>
      <c r="D166" s="20">
        <f>_xlfn.NORM.DIST(A166,'Data Analysis'!$I$3,'Data Analysis'!$J$3,FALSE)</f>
        <v>5.3796513593035916E-2</v>
      </c>
      <c r="E166" s="20">
        <f>_xlfn.NORM.DIST(B166,'Data Analysis'!$I$5,'Data Analysis'!$J$5,FALSE)</f>
        <v>0.12732772109009272</v>
      </c>
      <c r="F166" s="20">
        <f t="shared" si="5"/>
        <v>0.13450996457180162</v>
      </c>
    </row>
    <row r="167" spans="1:6" x14ac:dyDescent="0.25">
      <c r="A167">
        <v>0.21</v>
      </c>
      <c r="B167">
        <v>-0.49</v>
      </c>
      <c r="C167" s="20">
        <f t="shared" si="4"/>
        <v>-0.61599999999999988</v>
      </c>
      <c r="D167" s="20">
        <f>_xlfn.NORM.DIST(A167,'Data Analysis'!$I$3,'Data Analysis'!$J$3,FALSE)</f>
        <v>0.15572607194205795</v>
      </c>
      <c r="E167" s="20">
        <f>_xlfn.NORM.DIST(B167,'Data Analysis'!$I$5,'Data Analysis'!$J$5,FALSE)</f>
        <v>0.16939910448400641</v>
      </c>
      <c r="F167" s="20">
        <f t="shared" si="5"/>
        <v>0.15310443237473714</v>
      </c>
    </row>
    <row r="168" spans="1:6" x14ac:dyDescent="0.25">
      <c r="A168">
        <v>-2.4500000000000002</v>
      </c>
      <c r="B168">
        <v>-0.47</v>
      </c>
      <c r="C168" s="20">
        <f t="shared" si="4"/>
        <v>-0.11359999999999998</v>
      </c>
      <c r="D168" s="20">
        <f>_xlfn.NORM.DIST(A168,'Data Analysis'!$I$3,'Data Analysis'!$J$3,FALSE)</f>
        <v>9.6076457994074591E-2</v>
      </c>
      <c r="E168" s="20">
        <f>_xlfn.NORM.DIST(B168,'Data Analysis'!$I$5,'Data Analysis'!$J$5,FALSE)</f>
        <v>0.16981265852958369</v>
      </c>
      <c r="F168" s="20">
        <f t="shared" si="5"/>
        <v>0.15978687604317246</v>
      </c>
    </row>
    <row r="169" spans="1:6" x14ac:dyDescent="0.25">
      <c r="A169">
        <v>0.56000000000000005</v>
      </c>
      <c r="B169">
        <v>-1.67</v>
      </c>
      <c r="C169" s="20">
        <f t="shared" si="4"/>
        <v>-2.0713999999999997</v>
      </c>
      <c r="D169" s="20">
        <f>_xlfn.NORM.DIST(A169,'Data Analysis'!$I$3,'Data Analysis'!$J$3,FALSE)</f>
        <v>0.15310677958977922</v>
      </c>
      <c r="E169" s="20">
        <f>_xlfn.NORM.DIST(B169,'Data Analysis'!$I$5,'Data Analysis'!$J$5,FALSE)</f>
        <v>0.12777813773117855</v>
      </c>
      <c r="F169" s="20">
        <f t="shared" si="5"/>
        <v>0.10734412146354688</v>
      </c>
    </row>
    <row r="170" spans="1:6" x14ac:dyDescent="0.25">
      <c r="A170">
        <v>-1.1299999999999999</v>
      </c>
      <c r="B170">
        <v>-3.22</v>
      </c>
      <c r="C170" s="20">
        <f t="shared" si="4"/>
        <v>-3.5962000000000001</v>
      </c>
      <c r="D170" s="20">
        <f>_xlfn.NORM.DIST(A170,'Data Analysis'!$I$3,'Data Analysis'!$J$3,FALSE)</f>
        <v>0.13976735392012632</v>
      </c>
      <c r="E170" s="20">
        <f>_xlfn.NORM.DIST(B170,'Data Analysis'!$I$5,'Data Analysis'!$J$5,FALSE)</f>
        <v>5.8394881339180062E-2</v>
      </c>
      <c r="F170" s="20">
        <f t="shared" si="5"/>
        <v>5.1167877490628316E-2</v>
      </c>
    </row>
    <row r="171" spans="1:6" x14ac:dyDescent="0.25">
      <c r="A171">
        <v>1.65</v>
      </c>
      <c r="B171">
        <v>-1.68</v>
      </c>
      <c r="C171" s="20">
        <f t="shared" si="4"/>
        <v>-2.2793999999999999</v>
      </c>
      <c r="D171" s="20">
        <f>_xlfn.NORM.DIST(A171,'Data Analysis'!$I$3,'Data Analysis'!$J$3,FALSE)</f>
        <v>0.12881248593385908</v>
      </c>
      <c r="E171" s="20">
        <f>_xlfn.NORM.DIST(B171,'Data Analysis'!$I$5,'Data Analysis'!$J$5,FALSE)</f>
        <v>0.12732531654173379</v>
      </c>
      <c r="F171" s="20">
        <f t="shared" si="5"/>
        <v>9.9206601544556614E-2</v>
      </c>
    </row>
    <row r="172" spans="1:6" x14ac:dyDescent="0.25">
      <c r="A172">
        <v>1.86</v>
      </c>
      <c r="B172">
        <v>2.21</v>
      </c>
      <c r="C172" s="20">
        <f t="shared" si="4"/>
        <v>2.2729999999999997</v>
      </c>
      <c r="D172" s="20">
        <f>_xlfn.NORM.DIST(A172,'Data Analysis'!$I$3,'Data Analysis'!$J$3,FALSE)</f>
        <v>0.12202273018973188</v>
      </c>
      <c r="E172" s="20">
        <f>_xlfn.NORM.DIST(B172,'Data Analysis'!$I$5,'Data Analysis'!$J$5,FALSE)</f>
        <v>0.11624645429850007</v>
      </c>
      <c r="F172" s="20">
        <f t="shared" si="5"/>
        <v>0.11183547574057728</v>
      </c>
    </row>
    <row r="173" spans="1:6" x14ac:dyDescent="0.25">
      <c r="A173">
        <v>1.26</v>
      </c>
      <c r="B173">
        <v>-0.52</v>
      </c>
      <c r="C173" s="20">
        <f t="shared" si="4"/>
        <v>-0.84040000000000004</v>
      </c>
      <c r="D173" s="20">
        <f>_xlfn.NORM.DIST(A173,'Data Analysis'!$I$3,'Data Analysis'!$J$3,FALSE)</f>
        <v>0.13991572511966188</v>
      </c>
      <c r="E173" s="20">
        <f>_xlfn.NORM.DIST(B173,'Data Analysis'!$I$5,'Data Analysis'!$J$5,FALSE)</f>
        <v>0.16875597138482989</v>
      </c>
      <c r="F173" s="20">
        <f t="shared" si="5"/>
        <v>0.1482349115661766</v>
      </c>
    </row>
    <row r="174" spans="1:6" x14ac:dyDescent="0.25">
      <c r="A174">
        <v>-0.62</v>
      </c>
      <c r="B174">
        <v>-0.63</v>
      </c>
      <c r="C174" s="20">
        <f t="shared" si="4"/>
        <v>-0.63179999999999992</v>
      </c>
      <c r="D174" s="20">
        <f>_xlfn.NORM.DIST(A174,'Data Analysis'!$I$3,'Data Analysis'!$J$3,FALSE)</f>
        <v>0.1504270357205103</v>
      </c>
      <c r="E174" s="20">
        <f>_xlfn.NORM.DIST(B174,'Data Analysis'!$I$5,'Data Analysis'!$J$5,FALSE)</f>
        <v>0.16616887239084854</v>
      </c>
      <c r="F174" s="20">
        <f t="shared" si="5"/>
        <v>0.15279727356681225</v>
      </c>
    </row>
    <row r="175" spans="1:6" x14ac:dyDescent="0.25">
      <c r="A175">
        <v>-1.27</v>
      </c>
      <c r="B175">
        <v>-0.66</v>
      </c>
      <c r="C175" s="20">
        <f t="shared" si="4"/>
        <v>-0.55020000000000002</v>
      </c>
      <c r="D175" s="20">
        <f>_xlfn.NORM.DIST(A175,'Data Analysis'!$I$3,'Data Analysis'!$J$3,FALSE)</f>
        <v>0.13602637621895003</v>
      </c>
      <c r="E175" s="20">
        <f>_xlfn.NORM.DIST(B175,'Data Analysis'!$I$5,'Data Analysis'!$J$5,FALSE)</f>
        <v>0.16540244283036828</v>
      </c>
      <c r="F175" s="20">
        <f t="shared" si="5"/>
        <v>0.15432298332935138</v>
      </c>
    </row>
    <row r="176" spans="1:6" x14ac:dyDescent="0.25">
      <c r="A176">
        <v>-1.0900000000000001</v>
      </c>
      <c r="B176">
        <v>1.57</v>
      </c>
      <c r="C176" s="20">
        <f t="shared" si="4"/>
        <v>2.0488</v>
      </c>
      <c r="D176" s="20">
        <f>_xlfn.NORM.DIST(A176,'Data Analysis'!$I$3,'Data Analysis'!$J$3,FALSE)</f>
        <v>0.14077749792093172</v>
      </c>
      <c r="E176" s="20">
        <f>_xlfn.NORM.DIST(B176,'Data Analysis'!$I$5,'Data Analysis'!$J$5,FALSE)</f>
        <v>0.14453904664450087</v>
      </c>
      <c r="F176" s="20">
        <f t="shared" si="5"/>
        <v>0.12029016001718196</v>
      </c>
    </row>
    <row r="177" spans="1:6" x14ac:dyDescent="0.25">
      <c r="A177">
        <v>-0.57999999999999996</v>
      </c>
      <c r="B177">
        <v>-0.84</v>
      </c>
      <c r="C177" s="20">
        <f t="shared" si="4"/>
        <v>-0.88679999999999981</v>
      </c>
      <c r="D177" s="20">
        <f>_xlfn.NORM.DIST(A177,'Data Analysis'!$I$3,'Data Analysis'!$J$3,FALSE)</f>
        <v>0.15104253852709593</v>
      </c>
      <c r="E177" s="20">
        <f>_xlfn.NORM.DIST(B177,'Data Analysis'!$I$5,'Data Analysis'!$J$5,FALSE)</f>
        <v>0.16028553560078559</v>
      </c>
      <c r="F177" s="20">
        <f t="shared" si="5"/>
        <v>0.14709738302588385</v>
      </c>
    </row>
    <row r="178" spans="1:6" x14ac:dyDescent="0.25">
      <c r="A178">
        <v>-4.07</v>
      </c>
      <c r="B178">
        <v>0.16</v>
      </c>
      <c r="C178" s="20">
        <f t="shared" si="4"/>
        <v>0.9214</v>
      </c>
      <c r="D178" s="20">
        <f>_xlfn.NORM.DIST(A178,'Data Analysis'!$I$3,'Data Analysis'!$J$3,FALSE)</f>
        <v>4.2146075723810475E-2</v>
      </c>
      <c r="E178" s="20">
        <f>_xlfn.NORM.DIST(B178,'Data Analysis'!$I$5,'Data Analysis'!$J$5,FALSE)</f>
        <v>0.17619035776893535</v>
      </c>
      <c r="F178" s="20">
        <f t="shared" si="5"/>
        <v>0.15334189522092923</v>
      </c>
    </row>
    <row r="179" spans="1:6" x14ac:dyDescent="0.25">
      <c r="A179">
        <v>0.7</v>
      </c>
      <c r="B179">
        <v>4.4800000000000004</v>
      </c>
      <c r="C179" s="20">
        <f t="shared" si="4"/>
        <v>5.1604000000000001</v>
      </c>
      <c r="D179" s="20">
        <f>_xlfn.NORM.DIST(A179,'Data Analysis'!$I$3,'Data Analysis'!$J$3,FALSE)</f>
        <v>0.15127629453731126</v>
      </c>
      <c r="E179" s="20">
        <f>_xlfn.NORM.DIST(B179,'Data Analysis'!$I$5,'Data Analysis'!$J$5,FALSE)</f>
        <v>2.8185989662428069E-2</v>
      </c>
      <c r="F179" s="20">
        <f t="shared" si="5"/>
        <v>2.10956575880758E-2</v>
      </c>
    </row>
    <row r="180" spans="1:6" x14ac:dyDescent="0.25">
      <c r="A180">
        <v>3.42</v>
      </c>
      <c r="B180">
        <v>3.05</v>
      </c>
      <c r="C180" s="20">
        <f t="shared" si="4"/>
        <v>2.9833999999999996</v>
      </c>
      <c r="D180" s="20">
        <f>_xlfn.NORM.DIST(A180,'Data Analysis'!$I$3,'Data Analysis'!$J$3,FALSE)</f>
        <v>6.6084449344373852E-2</v>
      </c>
      <c r="E180" s="20">
        <f>_xlfn.NORM.DIST(B180,'Data Analysis'!$I$5,'Data Analysis'!$J$5,FALSE)</f>
        <v>7.7366464506438304E-2</v>
      </c>
      <c r="F180" s="20">
        <f t="shared" si="5"/>
        <v>8.4116821975176906E-2</v>
      </c>
    </row>
    <row r="181" spans="1:6" x14ac:dyDescent="0.25">
      <c r="A181">
        <v>-0.22</v>
      </c>
      <c r="B181">
        <v>1.47</v>
      </c>
      <c r="C181" s="20">
        <f t="shared" si="4"/>
        <v>1.7742</v>
      </c>
      <c r="D181" s="20">
        <f>_xlfn.NORM.DIST(A181,'Data Analysis'!$I$3,'Data Analysis'!$J$3,FALSE)</f>
        <v>0.15498170525906793</v>
      </c>
      <c r="E181" s="20">
        <f>_xlfn.NORM.DIST(B181,'Data Analysis'!$I$5,'Data Analysis'!$J$5,FALSE)</f>
        <v>0.14846802403548737</v>
      </c>
      <c r="F181" s="20">
        <f t="shared" si="5"/>
        <v>0.13006677621115958</v>
      </c>
    </row>
    <row r="182" spans="1:6" x14ac:dyDescent="0.25">
      <c r="A182">
        <v>1.22</v>
      </c>
      <c r="B182">
        <v>-0.12</v>
      </c>
      <c r="C182" s="20">
        <f t="shared" si="4"/>
        <v>-0.36119999999999997</v>
      </c>
      <c r="D182" s="20">
        <f>_xlfn.NORM.DIST(A182,'Data Analysis'!$I$3,'Data Analysis'!$J$3,FALSE)</f>
        <v>0.14092193658818178</v>
      </c>
      <c r="E182" s="20">
        <f>_xlfn.NORM.DIST(B182,'Data Analysis'!$I$5,'Data Analysis'!$J$5,FALSE)</f>
        <v>0.17499134577685077</v>
      </c>
      <c r="F182" s="20">
        <f t="shared" si="5"/>
        <v>0.15726125243206024</v>
      </c>
    </row>
    <row r="183" spans="1:6" x14ac:dyDescent="0.25">
      <c r="A183">
        <v>0.34</v>
      </c>
      <c r="B183">
        <v>1.57</v>
      </c>
      <c r="C183" s="20">
        <f t="shared" si="4"/>
        <v>1.7914000000000001</v>
      </c>
      <c r="D183" s="20">
        <f>_xlfn.NORM.DIST(A183,'Data Analysis'!$I$3,'Data Analysis'!$J$3,FALSE)</f>
        <v>0.15508659501609606</v>
      </c>
      <c r="E183" s="20">
        <f>_xlfn.NORM.DIST(B183,'Data Analysis'!$I$5,'Data Analysis'!$J$5,FALSE)</f>
        <v>0.14453904664450087</v>
      </c>
      <c r="F183" s="20">
        <f t="shared" si="5"/>
        <v>0.12947824969896032</v>
      </c>
    </row>
    <row r="184" spans="1:6" x14ac:dyDescent="0.25">
      <c r="A184">
        <v>1.72</v>
      </c>
      <c r="B184">
        <v>3.49</v>
      </c>
      <c r="C184" s="20">
        <f t="shared" si="4"/>
        <v>3.8085999999999998</v>
      </c>
      <c r="D184" s="20">
        <f>_xlfn.NORM.DIST(A184,'Data Analysis'!$I$3,'Data Analysis'!$J$3,FALSE)</f>
        <v>0.12660304214791027</v>
      </c>
      <c r="E184" s="20">
        <f>_xlfn.NORM.DIST(B184,'Data Analysis'!$I$5,'Data Analysis'!$J$5,FALSE)</f>
        <v>5.9166252939535494E-2</v>
      </c>
      <c r="F184" s="20">
        <f t="shared" si="5"/>
        <v>5.4515399677211654E-2</v>
      </c>
    </row>
    <row r="185" spans="1:6" x14ac:dyDescent="0.25">
      <c r="A185">
        <v>-3.63</v>
      </c>
      <c r="B185">
        <v>-0.78</v>
      </c>
      <c r="C185" s="20">
        <f t="shared" si="4"/>
        <v>-0.26700000000000002</v>
      </c>
      <c r="D185" s="20">
        <f>_xlfn.NORM.DIST(A185,'Data Analysis'!$I$3,'Data Analysis'!$J$3,FALSE)</f>
        <v>5.485111852317013E-2</v>
      </c>
      <c r="E185" s="20">
        <f>_xlfn.NORM.DIST(B185,'Data Analysis'!$I$5,'Data Analysis'!$J$5,FALSE)</f>
        <v>0.1620871153612834</v>
      </c>
      <c r="F185" s="20">
        <f t="shared" si="5"/>
        <v>0.158403110447394</v>
      </c>
    </row>
    <row r="186" spans="1:6" x14ac:dyDescent="0.25">
      <c r="A186">
        <v>1.24</v>
      </c>
      <c r="B186">
        <v>2.96</v>
      </c>
      <c r="C186" s="20">
        <f t="shared" si="4"/>
        <v>3.2696000000000001</v>
      </c>
      <c r="D186" s="20">
        <f>_xlfn.NORM.DIST(A186,'Data Analysis'!$I$3,'Data Analysis'!$J$3,FALSE)</f>
        <v>0.14042222198160254</v>
      </c>
      <c r="E186" s="20">
        <f>_xlfn.NORM.DIST(B186,'Data Analysis'!$I$5,'Data Analysis'!$J$5,FALSE)</f>
        <v>8.1349997442009866E-2</v>
      </c>
      <c r="F186" s="20">
        <f t="shared" si="5"/>
        <v>7.3281193183339588E-2</v>
      </c>
    </row>
    <row r="187" spans="1:6" x14ac:dyDescent="0.25">
      <c r="A187">
        <v>-0.52</v>
      </c>
      <c r="B187">
        <v>-3.89</v>
      </c>
      <c r="C187" s="20">
        <f t="shared" si="4"/>
        <v>-4.4965999999999999</v>
      </c>
      <c r="D187" s="20">
        <f>_xlfn.NORM.DIST(A187,'Data Analysis'!$I$3,'Data Analysis'!$J$3,FALSE)</f>
        <v>0.15190085158664329</v>
      </c>
      <c r="E187" s="20">
        <f>_xlfn.NORM.DIST(B187,'Data Analysis'!$I$5,'Data Analysis'!$J$5,FALSE)</f>
        <v>3.6005679554685775E-2</v>
      </c>
      <c r="F187" s="20">
        <f t="shared" si="5"/>
        <v>2.7669055140862989E-2</v>
      </c>
    </row>
    <row r="188" spans="1:6" x14ac:dyDescent="0.25">
      <c r="A188">
        <v>0.95</v>
      </c>
      <c r="B188">
        <v>2.0099999999999998</v>
      </c>
      <c r="C188" s="20">
        <f t="shared" si="4"/>
        <v>2.2007999999999996</v>
      </c>
      <c r="D188" s="20">
        <f>_xlfn.NORM.DIST(A188,'Data Analysis'!$I$3,'Data Analysis'!$J$3,FALSE)</f>
        <v>0.14696271689669052</v>
      </c>
      <c r="E188" s="20">
        <f>_xlfn.NORM.DIST(B188,'Data Analysis'!$I$5,'Data Analysis'!$J$5,FALSE)</f>
        <v>0.12550796105020223</v>
      </c>
      <c r="F188" s="20">
        <f t="shared" si="5"/>
        <v>0.11459325583280863</v>
      </c>
    </row>
    <row r="189" spans="1:6" x14ac:dyDescent="0.25">
      <c r="A189">
        <v>2.94</v>
      </c>
      <c r="B189">
        <v>0.37</v>
      </c>
      <c r="C189" s="20">
        <f t="shared" si="4"/>
        <v>-9.2600000000000016E-2</v>
      </c>
      <c r="D189" s="20">
        <f>_xlfn.NORM.DIST(A189,'Data Analysis'!$I$3,'Data Analysis'!$J$3,FALSE)</f>
        <v>8.3033967250865939E-2</v>
      </c>
      <c r="E189" s="20">
        <f>_xlfn.NORM.DIST(B189,'Data Analysis'!$I$5,'Data Analysis'!$J$5,FALSE)</f>
        <v>0.17532661763142496</v>
      </c>
      <c r="F189" s="20">
        <f t="shared" si="5"/>
        <v>0.15992968925057144</v>
      </c>
    </row>
    <row r="190" spans="1:6" x14ac:dyDescent="0.25">
      <c r="A190">
        <v>0.14000000000000001</v>
      </c>
      <c r="B190">
        <v>-3.38</v>
      </c>
      <c r="C190" s="20">
        <f t="shared" si="4"/>
        <v>-4.0135999999999994</v>
      </c>
      <c r="D190" s="20">
        <f>_xlfn.NORM.DIST(A190,'Data Analysis'!$I$3,'Data Analysis'!$J$3,FALSE)</f>
        <v>0.1559046064493112</v>
      </c>
      <c r="E190" s="20">
        <f>_xlfn.NORM.DIST(B190,'Data Analysis'!$I$5,'Data Analysis'!$J$5,FALSE)</f>
        <v>5.2442199249302539E-2</v>
      </c>
      <c r="F190" s="20">
        <f t="shared" si="5"/>
        <v>3.9113835454311928E-2</v>
      </c>
    </row>
    <row r="191" spans="1:6" x14ac:dyDescent="0.25">
      <c r="A191">
        <v>3.61</v>
      </c>
      <c r="B191">
        <v>-0.52</v>
      </c>
      <c r="C191" s="20">
        <f t="shared" si="4"/>
        <v>-1.2633999999999999</v>
      </c>
      <c r="D191" s="20">
        <f>_xlfn.NORM.DIST(A191,'Data Analysis'!$I$3,'Data Analysis'!$J$3,FALSE)</f>
        <v>5.9789487987841283E-2</v>
      </c>
      <c r="E191" s="20">
        <f>_xlfn.NORM.DIST(B191,'Data Analysis'!$I$5,'Data Analysis'!$J$5,FALSE)</f>
        <v>0.16875597138482989</v>
      </c>
      <c r="F191" s="20">
        <f t="shared" si="5"/>
        <v>0.13640634555246775</v>
      </c>
    </row>
    <row r="192" spans="1:6" x14ac:dyDescent="0.25">
      <c r="A192">
        <v>-0.78</v>
      </c>
      <c r="B192">
        <v>-1.02</v>
      </c>
      <c r="C192" s="20">
        <f t="shared" si="4"/>
        <v>-1.0631999999999999</v>
      </c>
      <c r="D192" s="20">
        <f>_xlfn.NORM.DIST(A192,'Data Analysis'!$I$3,'Data Analysis'!$J$3,FALSE)</f>
        <v>0.14762854109772122</v>
      </c>
      <c r="E192" s="20">
        <f>_xlfn.NORM.DIST(B192,'Data Analysis'!$I$5,'Data Analysis'!$J$5,FALSE)</f>
        <v>0.15434837498006715</v>
      </c>
      <c r="F192" s="20">
        <f t="shared" si="5"/>
        <v>0.14239685178584927</v>
      </c>
    </row>
    <row r="193" spans="1:6" x14ac:dyDescent="0.25">
      <c r="A193">
        <v>-3.72</v>
      </c>
      <c r="B193">
        <v>-2.14</v>
      </c>
      <c r="C193" s="20">
        <f t="shared" si="4"/>
        <v>-1.8555999999999999</v>
      </c>
      <c r="D193" s="20">
        <f>_xlfn.NORM.DIST(A193,'Data Analysis'!$I$3,'Data Analysis'!$J$3,FALSE)</f>
        <v>5.2098491770617199E-2</v>
      </c>
      <c r="E193" s="20">
        <f>_xlfn.NORM.DIST(B193,'Data Analysis'!$I$5,'Data Analysis'!$J$5,FALSE)</f>
        <v>0.10588513973892369</v>
      </c>
      <c r="F193" s="20">
        <f t="shared" si="5"/>
        <v>0.11563128477565641</v>
      </c>
    </row>
    <row r="194" spans="1:6" x14ac:dyDescent="0.25">
      <c r="A194">
        <v>-0.32</v>
      </c>
      <c r="B194">
        <v>-1.35</v>
      </c>
      <c r="C194" s="20">
        <f t="shared" si="4"/>
        <v>-1.5353999999999999</v>
      </c>
      <c r="D194" s="20">
        <f>_xlfn.NORM.DIST(A194,'Data Analysis'!$I$3,'Data Analysis'!$J$3,FALSE)</f>
        <v>0.15418334996686334</v>
      </c>
      <c r="E194" s="20">
        <f>_xlfn.NORM.DIST(B194,'Data Analysis'!$I$5,'Data Analysis'!$J$5,FALSE)</f>
        <v>0.14168406485777399</v>
      </c>
      <c r="F194" s="20">
        <f t="shared" si="5"/>
        <v>0.12733447318272312</v>
      </c>
    </row>
    <row r="195" spans="1:6" x14ac:dyDescent="0.25">
      <c r="A195">
        <v>1</v>
      </c>
      <c r="B195">
        <v>1.17</v>
      </c>
      <c r="C195" s="20">
        <f t="shared" si="4"/>
        <v>1.2005999999999999</v>
      </c>
      <c r="D195" s="20">
        <f>_xlfn.NORM.DIST(A195,'Data Analysis'!$I$3,'Data Analysis'!$J$3,FALSE)</f>
        <v>0.14594747730328275</v>
      </c>
      <c r="E195" s="20">
        <f>_xlfn.NORM.DIST(B195,'Data Analysis'!$I$5,'Data Analysis'!$J$5,FALSE)</f>
        <v>0.15903525411769015</v>
      </c>
      <c r="F195" s="20">
        <f t="shared" si="5"/>
        <v>0.14719755040490973</v>
      </c>
    </row>
    <row r="196" spans="1:6" x14ac:dyDescent="0.25">
      <c r="A196">
        <v>-4.93</v>
      </c>
      <c r="B196">
        <v>-3.32</v>
      </c>
      <c r="C196" s="20">
        <f t="shared" ref="C196:C259" si="6">A196*-0.18+B196*1.18</f>
        <v>-3.0301999999999998</v>
      </c>
      <c r="D196" s="20">
        <f>_xlfn.NORM.DIST(A196,'Data Analysis'!$I$3,'Data Analysis'!$J$3,FALSE)</f>
        <v>2.3120445021256771E-2</v>
      </c>
      <c r="E196" s="20">
        <f>_xlfn.NORM.DIST(B196,'Data Analysis'!$I$5,'Data Analysis'!$J$5,FALSE)</f>
        <v>5.4631766087086107E-2</v>
      </c>
      <c r="F196" s="20">
        <f t="shared" ref="F196:F259" si="7">_xlfn.NORM.DIST(C196,$J$1,$J$2,FALSE)</f>
        <v>7.0400358949783998E-2</v>
      </c>
    </row>
    <row r="197" spans="1:6" x14ac:dyDescent="0.25">
      <c r="A197">
        <v>3.43</v>
      </c>
      <c r="B197">
        <v>0.71</v>
      </c>
      <c r="C197" s="20">
        <f t="shared" si="6"/>
        <v>0.22039999999999982</v>
      </c>
      <c r="D197" s="20">
        <f>_xlfn.NORM.DIST(A197,'Data Analysis'!$I$3,'Data Analysis'!$J$3,FALSE)</f>
        <v>6.5746234990727431E-2</v>
      </c>
      <c r="E197" s="20">
        <f>_xlfn.NORM.DIST(B197,'Data Analysis'!$I$5,'Data Analysis'!$J$5,FALSE)</f>
        <v>0.17079365443433803</v>
      </c>
      <c r="F197" s="20">
        <f t="shared" si="7"/>
        <v>0.16070376478556628</v>
      </c>
    </row>
    <row r="198" spans="1:6" x14ac:dyDescent="0.25">
      <c r="A198">
        <v>0.77</v>
      </c>
      <c r="B198">
        <v>1.0900000000000001</v>
      </c>
      <c r="C198" s="20">
        <f t="shared" si="6"/>
        <v>1.1476</v>
      </c>
      <c r="D198" s="20">
        <f>_xlfn.NORM.DIST(A198,'Data Analysis'!$I$3,'Data Analysis'!$J$3,FALSE)</f>
        <v>0.1502004468258962</v>
      </c>
      <c r="E198" s="20">
        <f>_xlfn.NORM.DIST(B198,'Data Analysis'!$I$5,'Data Analysis'!$J$5,FALSE)</f>
        <v>0.16149852925079342</v>
      </c>
      <c r="F198" s="20">
        <f t="shared" si="7"/>
        <v>0.1484891308338338</v>
      </c>
    </row>
    <row r="199" spans="1:6" x14ac:dyDescent="0.25">
      <c r="A199">
        <v>-1.56</v>
      </c>
      <c r="B199">
        <v>4.2699999999999996</v>
      </c>
      <c r="C199" s="20">
        <f t="shared" si="6"/>
        <v>5.319399999999999</v>
      </c>
      <c r="D199" s="20">
        <f>_xlfn.NORM.DIST(A199,'Data Analysis'!$I$3,'Data Analysis'!$J$3,FALSE)</f>
        <v>0.1273730615146236</v>
      </c>
      <c r="E199" s="20">
        <f>_xlfn.NORM.DIST(B199,'Data Analysis'!$I$5,'Data Analysis'!$J$5,FALSE)</f>
        <v>3.3518372362591559E-2</v>
      </c>
      <c r="F199" s="20">
        <f t="shared" si="7"/>
        <v>1.8502286048552159E-2</v>
      </c>
    </row>
    <row r="200" spans="1:6" x14ac:dyDescent="0.25">
      <c r="A200">
        <v>2.1800000000000002</v>
      </c>
      <c r="B200">
        <v>1.1000000000000001</v>
      </c>
      <c r="C200" s="20">
        <f t="shared" si="6"/>
        <v>0.90559999999999996</v>
      </c>
      <c r="D200" s="20">
        <f>_xlfn.NORM.DIST(A200,'Data Analysis'!$I$3,'Data Analysis'!$J$3,FALSE)</f>
        <v>0.11091137153050541</v>
      </c>
      <c r="E200" s="20">
        <f>_xlfn.NORM.DIST(B200,'Data Analysis'!$I$5,'Data Analysis'!$J$5,FALSE)</f>
        <v>0.16119955011934306</v>
      </c>
      <c r="F200" s="20">
        <f t="shared" si="7"/>
        <v>0.15363902683398081</v>
      </c>
    </row>
    <row r="201" spans="1:6" x14ac:dyDescent="0.25">
      <c r="A201">
        <v>0.65</v>
      </c>
      <c r="B201">
        <v>0.85</v>
      </c>
      <c r="C201" s="20">
        <f t="shared" si="6"/>
        <v>0.8859999999999999</v>
      </c>
      <c r="D201" s="20">
        <f>_xlfn.NORM.DIST(A201,'Data Analysis'!$I$3,'Data Analysis'!$J$3,FALSE)</f>
        <v>0.15197976928536577</v>
      </c>
      <c r="E201" s="20">
        <f>_xlfn.NORM.DIST(B201,'Data Analysis'!$I$5,'Data Analysis'!$J$5,FALSE)</f>
        <v>0.16785763710553994</v>
      </c>
      <c r="F201" s="20">
        <f t="shared" si="7"/>
        <v>0.15399974590504686</v>
      </c>
    </row>
    <row r="202" spans="1:6" x14ac:dyDescent="0.25">
      <c r="A202">
        <v>1.59</v>
      </c>
      <c r="B202">
        <v>4.18</v>
      </c>
      <c r="C202" s="20">
        <f t="shared" si="6"/>
        <v>4.6461999999999994</v>
      </c>
      <c r="D202" s="20">
        <f>_xlfn.NORM.DIST(A202,'Data Analysis'!$I$3,'Data Analysis'!$J$3,FALSE)</f>
        <v>0.13065905207559581</v>
      </c>
      <c r="E202" s="20">
        <f>_xlfn.NORM.DIST(B202,'Data Analysis'!$I$5,'Data Analysis'!$J$5,FALSE)</f>
        <v>3.6007182957640486E-2</v>
      </c>
      <c r="F202" s="20">
        <f t="shared" si="7"/>
        <v>3.1348706689104895E-2</v>
      </c>
    </row>
    <row r="203" spans="1:6" x14ac:dyDescent="0.25">
      <c r="A203">
        <v>-0.56999999999999995</v>
      </c>
      <c r="B203">
        <v>-1.06</v>
      </c>
      <c r="C203" s="20">
        <f t="shared" si="6"/>
        <v>-1.1481999999999999</v>
      </c>
      <c r="D203" s="20">
        <f>_xlfn.NORM.DIST(A203,'Data Analysis'!$I$3,'Data Analysis'!$J$3,FALSE)</f>
        <v>0.1511910301393439</v>
      </c>
      <c r="E203" s="20">
        <f>_xlfn.NORM.DIST(B203,'Data Analysis'!$I$5,'Data Analysis'!$J$5,FALSE)</f>
        <v>0.15292785588335303</v>
      </c>
      <c r="F203" s="20">
        <f t="shared" si="7"/>
        <v>0.13993314159770298</v>
      </c>
    </row>
    <row r="204" spans="1:6" x14ac:dyDescent="0.25">
      <c r="A204">
        <v>-0.96</v>
      </c>
      <c r="B204">
        <v>1.91</v>
      </c>
      <c r="C204" s="20">
        <f t="shared" si="6"/>
        <v>2.4265999999999996</v>
      </c>
      <c r="D204" s="20">
        <f>_xlfn.NORM.DIST(A204,'Data Analysis'!$I$3,'Data Analysis'!$J$3,FALSE)</f>
        <v>0.14386797532341963</v>
      </c>
      <c r="E204" s="20">
        <f>_xlfn.NORM.DIST(B204,'Data Analysis'!$I$5,'Data Analysis'!$J$5,FALSE)</f>
        <v>0.13003083952168515</v>
      </c>
      <c r="F204" s="20">
        <f t="shared" si="7"/>
        <v>0.10588872987321095</v>
      </c>
    </row>
    <row r="205" spans="1:6" x14ac:dyDescent="0.25">
      <c r="A205">
        <v>1.57</v>
      </c>
      <c r="B205">
        <v>-1.54</v>
      </c>
      <c r="C205" s="20">
        <f t="shared" si="6"/>
        <v>-2.0998000000000001</v>
      </c>
      <c r="D205" s="20">
        <f>_xlfn.NORM.DIST(A205,'Data Analysis'!$I$3,'Data Analysis'!$J$3,FALSE)</f>
        <v>0.13126438680536115</v>
      </c>
      <c r="E205" s="20">
        <f>_xlfn.NORM.DIST(B205,'Data Analysis'!$I$5,'Data Analysis'!$J$5,FALSE)</f>
        <v>0.13357615494314001</v>
      </c>
      <c r="F205" s="20">
        <f t="shared" si="7"/>
        <v>0.10623884496231231</v>
      </c>
    </row>
    <row r="206" spans="1:6" x14ac:dyDescent="0.25">
      <c r="A206">
        <v>-0.65</v>
      </c>
      <c r="B206">
        <v>1.48</v>
      </c>
      <c r="C206" s="20">
        <f t="shared" si="6"/>
        <v>1.8633999999999999</v>
      </c>
      <c r="D206" s="20">
        <f>_xlfn.NORM.DIST(A206,'Data Analysis'!$I$3,'Data Analysis'!$J$3,FALSE)</f>
        <v>0.14994298977566015</v>
      </c>
      <c r="E206" s="20">
        <f>_xlfn.NORM.DIST(B206,'Data Analysis'!$I$5,'Data Analysis'!$J$5,FALSE)</f>
        <v>0.14808336508786538</v>
      </c>
      <c r="F206" s="20">
        <f t="shared" si="7"/>
        <v>0.12697719459955026</v>
      </c>
    </row>
    <row r="207" spans="1:6" x14ac:dyDescent="0.25">
      <c r="A207">
        <v>-0.55000000000000004</v>
      </c>
      <c r="B207">
        <v>2.5099999999999998</v>
      </c>
      <c r="C207" s="20">
        <f t="shared" si="6"/>
        <v>3.0608</v>
      </c>
      <c r="D207" s="20">
        <f>_xlfn.NORM.DIST(A207,'Data Analysis'!$I$3,'Data Analysis'!$J$3,FALSE)</f>
        <v>0.15148150547741679</v>
      </c>
      <c r="E207" s="20">
        <f>_xlfn.NORM.DIST(B207,'Data Analysis'!$I$5,'Data Analysis'!$J$5,FALSE)</f>
        <v>0.102114858428247</v>
      </c>
      <c r="F207" s="20">
        <f t="shared" si="7"/>
        <v>8.1143905069633829E-2</v>
      </c>
    </row>
    <row r="208" spans="1:6" x14ac:dyDescent="0.25">
      <c r="A208">
        <v>-2.2200000000000002</v>
      </c>
      <c r="B208">
        <v>1.49</v>
      </c>
      <c r="C208" s="20">
        <f t="shared" si="6"/>
        <v>2.1577999999999999</v>
      </c>
      <c r="D208" s="20">
        <f>_xlfn.NORM.DIST(A208,'Data Analysis'!$I$3,'Data Analysis'!$J$3,FALSE)</f>
        <v>0.10454475044952823</v>
      </c>
      <c r="E208" s="20">
        <f>_xlfn.NORM.DIST(B208,'Data Analysis'!$I$5,'Data Analysis'!$J$5,FALSE)</f>
        <v>0.14769682176676865</v>
      </c>
      <c r="F208" s="20">
        <f t="shared" si="7"/>
        <v>0.1162211580821803</v>
      </c>
    </row>
    <row r="209" spans="1:6" x14ac:dyDescent="0.25">
      <c r="A209">
        <v>-0.55000000000000004</v>
      </c>
      <c r="B209">
        <v>-2.2599999999999998</v>
      </c>
      <c r="C209" s="20">
        <f t="shared" si="6"/>
        <v>-2.5677999999999992</v>
      </c>
      <c r="D209" s="20">
        <f>_xlfn.NORM.DIST(A209,'Data Analysis'!$I$3,'Data Analysis'!$J$3,FALSE)</f>
        <v>0.15148150547741679</v>
      </c>
      <c r="E209" s="20">
        <f>_xlfn.NORM.DIST(B209,'Data Analysis'!$I$5,'Data Analysis'!$J$5,FALSE)</f>
        <v>0.10022975061257754</v>
      </c>
      <c r="F209" s="20">
        <f t="shared" si="7"/>
        <v>8.7906532949755617E-2</v>
      </c>
    </row>
    <row r="210" spans="1:6" x14ac:dyDescent="0.25">
      <c r="A210">
        <v>4.2</v>
      </c>
      <c r="B210">
        <v>1.67</v>
      </c>
      <c r="C210" s="20">
        <f t="shared" si="6"/>
        <v>1.2145999999999999</v>
      </c>
      <c r="D210" s="20">
        <f>_xlfn.NORM.DIST(A210,'Data Analysis'!$I$3,'Data Analysis'!$J$3,FALSE)</f>
        <v>4.2301091415528506E-2</v>
      </c>
      <c r="E210" s="20">
        <f>_xlfn.NORM.DIST(B210,'Data Analysis'!$I$5,'Data Analysis'!$J$5,FALSE)</f>
        <v>0.14043983750010111</v>
      </c>
      <c r="F210" s="20">
        <f t="shared" si="7"/>
        <v>0.14684707508882539</v>
      </c>
    </row>
    <row r="211" spans="1:6" x14ac:dyDescent="0.25">
      <c r="A211">
        <v>6.14</v>
      </c>
      <c r="B211">
        <v>3.46</v>
      </c>
      <c r="C211" s="20">
        <f t="shared" si="6"/>
        <v>2.9775999999999998</v>
      </c>
      <c r="D211" s="20">
        <f>_xlfn.NORM.DIST(A211,'Data Analysis'!$I$3,'Data Analysis'!$J$3,FALSE)</f>
        <v>9.3182286692980454E-3</v>
      </c>
      <c r="E211" s="20">
        <f>_xlfn.NORM.DIST(B211,'Data Analysis'!$I$5,'Data Analysis'!$J$5,FALSE)</f>
        <v>6.0330479376853749E-2</v>
      </c>
      <c r="F211" s="20">
        <f t="shared" si="7"/>
        <v>8.4340632610353558E-2</v>
      </c>
    </row>
    <row r="212" spans="1:6" x14ac:dyDescent="0.25">
      <c r="A212">
        <v>3.3</v>
      </c>
      <c r="B212">
        <v>1.65</v>
      </c>
      <c r="C212" s="20">
        <f t="shared" si="6"/>
        <v>1.3529999999999998</v>
      </c>
      <c r="D212" s="20">
        <f>_xlfn.NORM.DIST(A212,'Data Analysis'!$I$3,'Data Analysis'!$J$3,FALSE)</f>
        <v>7.0197586105536558E-2</v>
      </c>
      <c r="E212" s="20">
        <f>_xlfn.NORM.DIST(B212,'Data Analysis'!$I$5,'Data Analysis'!$J$5,FALSE)</f>
        <v>0.14127231495909373</v>
      </c>
      <c r="F212" s="20">
        <f t="shared" si="7"/>
        <v>0.14318157600585393</v>
      </c>
    </row>
    <row r="213" spans="1:6" x14ac:dyDescent="0.25">
      <c r="A213">
        <v>1.35</v>
      </c>
      <c r="B213">
        <v>3.54</v>
      </c>
      <c r="C213" s="20">
        <f t="shared" si="6"/>
        <v>3.9342000000000001</v>
      </c>
      <c r="D213" s="20">
        <f>_xlfn.NORM.DIST(A213,'Data Analysis'!$I$3,'Data Analysis'!$J$3,FALSE)</f>
        <v>0.13755489334502816</v>
      </c>
      <c r="E213" s="20">
        <f>_xlfn.NORM.DIST(B213,'Data Analysis'!$I$5,'Data Analysis'!$J$5,FALSE)</f>
        <v>5.7253247234725725E-2</v>
      </c>
      <c r="F213" s="20">
        <f t="shared" si="7"/>
        <v>5.0540406419347761E-2</v>
      </c>
    </row>
    <row r="214" spans="1:6" x14ac:dyDescent="0.25">
      <c r="A214">
        <v>-1.68</v>
      </c>
      <c r="B214">
        <v>-1.93</v>
      </c>
      <c r="C214" s="20">
        <f t="shared" si="6"/>
        <v>-1.9749999999999996</v>
      </c>
      <c r="D214" s="20">
        <f>_xlfn.NORM.DIST(A214,'Data Analysis'!$I$3,'Data Analysis'!$J$3,FALSE)</f>
        <v>0.1234902670405592</v>
      </c>
      <c r="E214" s="20">
        <f>_xlfn.NORM.DIST(B214,'Data Analysis'!$I$5,'Data Analysis'!$J$5,FALSE)</f>
        <v>0.11577555295548803</v>
      </c>
      <c r="F214" s="20">
        <f t="shared" si="7"/>
        <v>0.11107377057801612</v>
      </c>
    </row>
    <row r="215" spans="1:6" x14ac:dyDescent="0.25">
      <c r="A215">
        <v>1.48</v>
      </c>
      <c r="B215">
        <v>-2.37</v>
      </c>
      <c r="C215" s="20">
        <f t="shared" si="6"/>
        <v>-3.0630000000000002</v>
      </c>
      <c r="D215" s="20">
        <f>_xlfn.NORM.DIST(A215,'Data Analysis'!$I$3,'Data Analysis'!$J$3,FALSE)</f>
        <v>0.13392192722017399</v>
      </c>
      <c r="E215" s="20">
        <f>_xlfn.NORM.DIST(B215,'Data Analysis'!$I$5,'Data Analysis'!$J$5,FALSE)</f>
        <v>9.5076503698299439E-2</v>
      </c>
      <c r="F215" s="20">
        <f t="shared" si="7"/>
        <v>6.9208725966301593E-2</v>
      </c>
    </row>
    <row r="216" spans="1:6" x14ac:dyDescent="0.25">
      <c r="A216">
        <v>2.84</v>
      </c>
      <c r="B216">
        <v>2.6</v>
      </c>
      <c r="C216" s="20">
        <f t="shared" si="6"/>
        <v>2.5568</v>
      </c>
      <c r="D216" s="20">
        <f>_xlfn.NORM.DIST(A216,'Data Analysis'!$I$3,'Data Analysis'!$J$3,FALSE)</f>
        <v>8.6693876001500761E-2</v>
      </c>
      <c r="E216" s="20">
        <f>_xlfn.NORM.DIST(B216,'Data Analysis'!$I$5,'Data Analysis'!$J$5,FALSE)</f>
        <v>9.7884742508432196E-2</v>
      </c>
      <c r="F216" s="20">
        <f t="shared" si="7"/>
        <v>0.10079342135773191</v>
      </c>
    </row>
    <row r="217" spans="1:6" x14ac:dyDescent="0.25">
      <c r="A217">
        <v>-0.37</v>
      </c>
      <c r="B217">
        <v>-0.55000000000000004</v>
      </c>
      <c r="C217" s="20">
        <f t="shared" si="6"/>
        <v>-0.58240000000000003</v>
      </c>
      <c r="D217" s="20">
        <f>_xlfn.NORM.DIST(A217,'Data Analysis'!$I$3,'Data Analysis'!$J$3,FALSE)</f>
        <v>0.15369759766097729</v>
      </c>
      <c r="E217" s="20">
        <f>_xlfn.NORM.DIST(B217,'Data Analysis'!$I$5,'Data Analysis'!$J$5,FALSE)</f>
        <v>0.168085769602135</v>
      </c>
      <c r="F217" s="20">
        <f t="shared" si="7"/>
        <v>0.15373896712399787</v>
      </c>
    </row>
    <row r="218" spans="1:6" x14ac:dyDescent="0.25">
      <c r="A218">
        <v>1.98</v>
      </c>
      <c r="B218">
        <v>1.47</v>
      </c>
      <c r="C218" s="20">
        <f t="shared" si="6"/>
        <v>1.3781999999999999</v>
      </c>
      <c r="D218" s="20">
        <f>_xlfn.NORM.DIST(A218,'Data Analysis'!$I$3,'Data Analysis'!$J$3,FALSE)</f>
        <v>0.11794730741923844</v>
      </c>
      <c r="E218" s="20">
        <f>_xlfn.NORM.DIST(B218,'Data Analysis'!$I$5,'Data Analysis'!$J$5,FALSE)</f>
        <v>0.14846802403548737</v>
      </c>
      <c r="F218" s="20">
        <f t="shared" si="7"/>
        <v>0.14247637837335947</v>
      </c>
    </row>
    <row r="219" spans="1:6" x14ac:dyDescent="0.25">
      <c r="A219">
        <v>-4.3</v>
      </c>
      <c r="B219">
        <v>2.39</v>
      </c>
      <c r="C219" s="20">
        <f t="shared" si="6"/>
        <v>3.5941999999999998</v>
      </c>
      <c r="D219" s="20">
        <f>_xlfn.NORM.DIST(A219,'Data Analysis'!$I$3,'Data Analysis'!$J$3,FALSE)</f>
        <v>3.6293417697263443E-2</v>
      </c>
      <c r="E219" s="20">
        <f>_xlfn.NORM.DIST(B219,'Data Analysis'!$I$5,'Data Analysis'!$J$5,FALSE)</f>
        <v>0.10777552440303294</v>
      </c>
      <c r="F219" s="20">
        <f t="shared" si="7"/>
        <v>6.1670324546350352E-2</v>
      </c>
    </row>
    <row r="220" spans="1:6" x14ac:dyDescent="0.25">
      <c r="A220">
        <v>1.85</v>
      </c>
      <c r="B220">
        <v>3.74</v>
      </c>
      <c r="C220" s="20">
        <f t="shared" si="6"/>
        <v>4.0801999999999996</v>
      </c>
      <c r="D220" s="20">
        <f>_xlfn.NORM.DIST(A220,'Data Analysis'!$I$3,'Data Analysis'!$J$3,FALSE)</f>
        <v>0.12235648269715413</v>
      </c>
      <c r="E220" s="20">
        <f>_xlfn.NORM.DIST(B220,'Data Analysis'!$I$5,'Data Analysis'!$J$5,FALSE)</f>
        <v>4.9955871807564209E-2</v>
      </c>
      <c r="F220" s="20">
        <f t="shared" si="7"/>
        <v>4.6133851100840395E-2</v>
      </c>
    </row>
    <row r="221" spans="1:6" x14ac:dyDescent="0.25">
      <c r="A221">
        <v>0.06</v>
      </c>
      <c r="B221">
        <v>0.19</v>
      </c>
      <c r="C221" s="20">
        <f t="shared" si="6"/>
        <v>0.21339999999999998</v>
      </c>
      <c r="D221" s="20">
        <f>_xlfn.NORM.DIST(A221,'Data Analysis'!$I$3,'Data Analysis'!$J$3,FALSE)</f>
        <v>0.15596580215641395</v>
      </c>
      <c r="E221" s="20">
        <f>_xlfn.NORM.DIST(B221,'Data Analysis'!$I$5,'Data Analysis'!$J$5,FALSE)</f>
        <v>0.17615945726690957</v>
      </c>
      <c r="F221" s="20">
        <f t="shared" si="7"/>
        <v>0.16071435735790007</v>
      </c>
    </row>
    <row r="222" spans="1:6" x14ac:dyDescent="0.25">
      <c r="A222">
        <v>-0.98</v>
      </c>
      <c r="B222">
        <v>-1.75</v>
      </c>
      <c r="C222" s="20">
        <f t="shared" si="6"/>
        <v>-1.8885999999999998</v>
      </c>
      <c r="D222" s="20">
        <f>_xlfn.NORM.DIST(A222,'Data Analysis'!$I$3,'Data Analysis'!$J$3,FALSE)</f>
        <v>0.14341224749853837</v>
      </c>
      <c r="E222" s="20">
        <f>_xlfn.NORM.DIST(B222,'Data Analysis'!$I$5,'Data Analysis'!$J$5,FALSE)</f>
        <v>0.12413236822938591</v>
      </c>
      <c r="F222" s="20">
        <f t="shared" si="7"/>
        <v>0.11437976218140603</v>
      </c>
    </row>
    <row r="223" spans="1:6" x14ac:dyDescent="0.25">
      <c r="A223">
        <v>-0.84</v>
      </c>
      <c r="B223">
        <v>2.5299999999999998</v>
      </c>
      <c r="C223" s="20">
        <f t="shared" si="6"/>
        <v>3.1365999999999996</v>
      </c>
      <c r="D223" s="20">
        <f>_xlfn.NORM.DIST(A223,'Data Analysis'!$I$3,'Data Analysis'!$J$3,FALSE)</f>
        <v>0.14644477855134277</v>
      </c>
      <c r="E223" s="20">
        <f>_xlfn.NORM.DIST(B223,'Data Analysis'!$I$5,'Data Analysis'!$J$5,FALSE)</f>
        <v>0.10117311957346754</v>
      </c>
      <c r="F223" s="20">
        <f t="shared" si="7"/>
        <v>7.8260489358085814E-2</v>
      </c>
    </row>
    <row r="224" spans="1:6" x14ac:dyDescent="0.25">
      <c r="A224">
        <v>0.67</v>
      </c>
      <c r="B224">
        <v>0.04</v>
      </c>
      <c r="C224" s="20">
        <f t="shared" si="6"/>
        <v>-7.3399999999999993E-2</v>
      </c>
      <c r="D224" s="20">
        <f>_xlfn.NORM.DIST(A224,'Data Analysis'!$I$3,'Data Analysis'!$J$3,FALSE)</f>
        <v>0.15170494358220823</v>
      </c>
      <c r="E224" s="20">
        <f>_xlfn.NORM.DIST(B224,'Data Analysis'!$I$5,'Data Analysis'!$J$5,FALSE)</f>
        <v>0.17600476283646135</v>
      </c>
      <c r="F224" s="20">
        <f t="shared" si="7"/>
        <v>0.16005034382762018</v>
      </c>
    </row>
    <row r="225" spans="1:6" x14ac:dyDescent="0.25">
      <c r="A225">
        <v>0.31</v>
      </c>
      <c r="B225">
        <v>0.21</v>
      </c>
      <c r="C225" s="20">
        <f t="shared" si="6"/>
        <v>0.19199999999999998</v>
      </c>
      <c r="D225" s="20">
        <f>_xlfn.NORM.DIST(A225,'Data Analysis'!$I$3,'Data Analysis'!$J$3,FALSE)</f>
        <v>0.15526952663023988</v>
      </c>
      <c r="E225" s="20">
        <f>_xlfn.NORM.DIST(B225,'Data Analysis'!$I$5,'Data Analysis'!$J$5,FALSE)</f>
        <v>0.17612168215880253</v>
      </c>
      <c r="F225" s="20">
        <f t="shared" si="7"/>
        <v>0.16073881361739858</v>
      </c>
    </row>
    <row r="226" spans="1:6" x14ac:dyDescent="0.25">
      <c r="A226">
        <v>2.46</v>
      </c>
      <c r="B226">
        <v>-1.1399999999999999</v>
      </c>
      <c r="C226" s="20">
        <f t="shared" si="6"/>
        <v>-1.7879999999999998</v>
      </c>
      <c r="D226" s="20">
        <f>_xlfn.NORM.DIST(A226,'Data Analysis'!$I$3,'Data Analysis'!$J$3,FALSE)</f>
        <v>0.10072069338532054</v>
      </c>
      <c r="E226" s="20">
        <f>_xlfn.NORM.DIST(B226,'Data Analysis'!$I$5,'Data Analysis'!$J$5,FALSE)</f>
        <v>0.149985424220723</v>
      </c>
      <c r="F226" s="20">
        <f t="shared" si="7"/>
        <v>0.11817267067074938</v>
      </c>
    </row>
    <row r="227" spans="1:6" x14ac:dyDescent="0.25">
      <c r="A227">
        <v>-2.13</v>
      </c>
      <c r="B227">
        <v>-2.85</v>
      </c>
      <c r="C227" s="20">
        <f t="shared" si="6"/>
        <v>-2.9796</v>
      </c>
      <c r="D227" s="20">
        <f>_xlfn.NORM.DIST(A227,'Data Analysis'!$I$3,'Data Analysis'!$J$3,FALSE)</f>
        <v>0.10782053367372355</v>
      </c>
      <c r="E227" s="20">
        <f>_xlfn.NORM.DIST(B227,'Data Analysis'!$I$5,'Data Analysis'!$J$5,FALSE)</f>
        <v>7.3459560794396597E-2</v>
      </c>
      <c r="F227" s="20">
        <f t="shared" si="7"/>
        <v>7.2254277936695352E-2</v>
      </c>
    </row>
    <row r="228" spans="1:6" x14ac:dyDescent="0.25">
      <c r="A228">
        <v>1.88</v>
      </c>
      <c r="B228">
        <v>0.78</v>
      </c>
      <c r="C228" s="20">
        <f t="shared" si="6"/>
        <v>0.58200000000000007</v>
      </c>
      <c r="D228" s="20">
        <f>_xlfn.NORM.DIST(A228,'Data Analysis'!$I$3,'Data Analysis'!$J$3,FALSE)</f>
        <v>0.12135238937671562</v>
      </c>
      <c r="E228" s="20">
        <f>_xlfn.NORM.DIST(B228,'Data Analysis'!$I$5,'Data Analysis'!$J$5,FALSE)</f>
        <v>0.16940021759390267</v>
      </c>
      <c r="F228" s="20">
        <f t="shared" si="7"/>
        <v>0.15843386896007067</v>
      </c>
    </row>
    <row r="229" spans="1:6" x14ac:dyDescent="0.25">
      <c r="A229">
        <v>-1.02</v>
      </c>
      <c r="B229">
        <v>-4.49</v>
      </c>
      <c r="C229" s="20">
        <f t="shared" si="6"/>
        <v>-5.1145999999999994</v>
      </c>
      <c r="D229" s="20">
        <f>_xlfn.NORM.DIST(A229,'Data Analysis'!$I$3,'Data Analysis'!$J$3,FALSE)</f>
        <v>0.14247898354858179</v>
      </c>
      <c r="E229" s="20">
        <f>_xlfn.NORM.DIST(B229,'Data Analysis'!$I$5,'Data Analysis'!$J$5,FALSE)</f>
        <v>2.1678662153641066E-2</v>
      </c>
      <c r="F229" s="20">
        <f t="shared" si="7"/>
        <v>1.681314421206738E-2</v>
      </c>
    </row>
    <row r="230" spans="1:6" x14ac:dyDescent="0.25">
      <c r="A230">
        <v>-1.55</v>
      </c>
      <c r="B230">
        <v>0.02</v>
      </c>
      <c r="C230" s="20">
        <f t="shared" si="6"/>
        <v>0.30259999999999998</v>
      </c>
      <c r="D230" s="20">
        <f>_xlfn.NORM.DIST(A230,'Data Analysis'!$I$3,'Data Analysis'!$J$3,FALSE)</f>
        <v>0.12768940003390364</v>
      </c>
      <c r="E230" s="20">
        <f>_xlfn.NORM.DIST(B230,'Data Analysis'!$I$5,'Data Analysis'!$J$5,FALSE)</f>
        <v>0.17592580084107276</v>
      </c>
      <c r="F230" s="20">
        <f t="shared" si="7"/>
        <v>0.1604838721890208</v>
      </c>
    </row>
    <row r="231" spans="1:6" x14ac:dyDescent="0.25">
      <c r="A231">
        <v>0.22</v>
      </c>
      <c r="B231">
        <v>-2</v>
      </c>
      <c r="C231" s="20">
        <f t="shared" si="6"/>
        <v>-2.3996</v>
      </c>
      <c r="D231" s="20">
        <f>_xlfn.NORM.DIST(A231,'Data Analysis'!$I$3,'Data Analysis'!$J$3,FALSE)</f>
        <v>0.15569106496163457</v>
      </c>
      <c r="E231" s="20">
        <f>_xlfn.NORM.DIST(B231,'Data Analysis'!$I$5,'Data Analysis'!$J$5,FALSE)</f>
        <v>0.11248760542137824</v>
      </c>
      <c r="F231" s="20">
        <f t="shared" si="7"/>
        <v>9.4485297769710014E-2</v>
      </c>
    </row>
    <row r="232" spans="1:6" x14ac:dyDescent="0.25">
      <c r="A232">
        <v>-1.57</v>
      </c>
      <c r="B232">
        <v>-1.46</v>
      </c>
      <c r="C232" s="20">
        <f t="shared" si="6"/>
        <v>-1.4401999999999999</v>
      </c>
      <c r="D232" s="20">
        <f>_xlfn.NORM.DIST(A232,'Data Analysis'!$I$3,'Data Analysis'!$J$3,FALSE)</f>
        <v>0.12705556473655513</v>
      </c>
      <c r="E232" s="20">
        <f>_xlfn.NORM.DIST(B232,'Data Analysis'!$I$5,'Data Analysis'!$J$5,FALSE)</f>
        <v>0.13704944507120334</v>
      </c>
      <c r="F232" s="20">
        <f t="shared" si="7"/>
        <v>0.13061721867259773</v>
      </c>
    </row>
    <row r="233" spans="1:6" x14ac:dyDescent="0.25">
      <c r="A233">
        <v>-1.1499999999999999</v>
      </c>
      <c r="B233">
        <v>2.5099999999999998</v>
      </c>
      <c r="C233" s="20">
        <f t="shared" si="6"/>
        <v>3.1687999999999996</v>
      </c>
      <c r="D233" s="20">
        <f>_xlfn.NORM.DIST(A233,'Data Analysis'!$I$3,'Data Analysis'!$J$3,FALSE)</f>
        <v>0.13925223253246238</v>
      </c>
      <c r="E233" s="20">
        <f>_xlfn.NORM.DIST(B233,'Data Analysis'!$I$5,'Data Analysis'!$J$5,FALSE)</f>
        <v>0.102114858428247</v>
      </c>
      <c r="F233" s="20">
        <f t="shared" si="7"/>
        <v>7.7045075502668744E-2</v>
      </c>
    </row>
    <row r="234" spans="1:6" x14ac:dyDescent="0.25">
      <c r="A234">
        <v>2.61</v>
      </c>
      <c r="B234">
        <v>0.37</v>
      </c>
      <c r="C234" s="20">
        <f t="shared" si="6"/>
        <v>-3.3199999999999952E-2</v>
      </c>
      <c r="D234" s="20">
        <f>_xlfn.NORM.DIST(A234,'Data Analysis'!$I$3,'Data Analysis'!$J$3,FALSE)</f>
        <v>9.5181909121803215E-2</v>
      </c>
      <c r="E234" s="20">
        <f>_xlfn.NORM.DIST(B234,'Data Analysis'!$I$5,'Data Analysis'!$J$5,FALSE)</f>
        <v>0.17532661763142496</v>
      </c>
      <c r="F234" s="20">
        <f t="shared" si="7"/>
        <v>0.16027218636728296</v>
      </c>
    </row>
    <row r="235" spans="1:6" x14ac:dyDescent="0.25">
      <c r="A235">
        <v>3.4</v>
      </c>
      <c r="B235">
        <v>2.48</v>
      </c>
      <c r="C235" s="20">
        <f t="shared" si="6"/>
        <v>2.3143999999999996</v>
      </c>
      <c r="D235" s="20">
        <f>_xlfn.NORM.DIST(A235,'Data Analysis'!$I$3,'Data Analysis'!$J$3,FALSE)</f>
        <v>6.6763045238532936E-2</v>
      </c>
      <c r="E235" s="20">
        <f>_xlfn.NORM.DIST(B235,'Data Analysis'!$I$5,'Data Analysis'!$J$5,FALSE)</f>
        <v>0.10352878154237925</v>
      </c>
      <c r="F235" s="20">
        <f t="shared" si="7"/>
        <v>0.11024208735769209</v>
      </c>
    </row>
    <row r="236" spans="1:6" x14ac:dyDescent="0.25">
      <c r="A236">
        <v>-1.84</v>
      </c>
      <c r="B236">
        <v>-1.19</v>
      </c>
      <c r="C236" s="20">
        <f t="shared" si="6"/>
        <v>-1.073</v>
      </c>
      <c r="D236" s="20">
        <f>_xlfn.NORM.DIST(A236,'Data Analysis'!$I$3,'Data Analysis'!$J$3,FALSE)</f>
        <v>0.1180917002452936</v>
      </c>
      <c r="E236" s="20">
        <f>_xlfn.NORM.DIST(B236,'Data Analysis'!$I$5,'Data Analysis'!$J$5,FALSE)</f>
        <v>0.14808131941435035</v>
      </c>
      <c r="F236" s="20">
        <f t="shared" si="7"/>
        <v>0.1421191051925304</v>
      </c>
    </row>
    <row r="237" spans="1:6" x14ac:dyDescent="0.25">
      <c r="A237">
        <v>0.78</v>
      </c>
      <c r="B237">
        <v>-0.86</v>
      </c>
      <c r="C237" s="20">
        <f t="shared" si="6"/>
        <v>-1.1552</v>
      </c>
      <c r="D237" s="20">
        <f>_xlfn.NORM.DIST(A237,'Data Analysis'!$I$3,'Data Analysis'!$J$3,FALSE)</f>
        <v>0.15003820702072485</v>
      </c>
      <c r="E237" s="20">
        <f>_xlfn.NORM.DIST(B237,'Data Analysis'!$I$5,'Data Analysis'!$J$5,FALSE)</f>
        <v>0.1596645529258818</v>
      </c>
      <c r="F237" s="20">
        <f t="shared" si="7"/>
        <v>0.13972485238353222</v>
      </c>
    </row>
    <row r="238" spans="1:6" x14ac:dyDescent="0.25">
      <c r="A238">
        <v>-0.05</v>
      </c>
      <c r="B238">
        <v>-0.69</v>
      </c>
      <c r="C238" s="20">
        <f t="shared" si="6"/>
        <v>-0.80519999999999992</v>
      </c>
      <c r="D238" s="20">
        <f>_xlfn.NORM.DIST(A238,'Data Analysis'!$I$3,'Data Analysis'!$J$3,FALSE)</f>
        <v>0.15580094151056934</v>
      </c>
      <c r="E238" s="20">
        <f>_xlfn.NORM.DIST(B238,'Data Analysis'!$I$5,'Data Analysis'!$J$5,FALSE)</f>
        <v>0.16461064805774828</v>
      </c>
      <c r="F238" s="20">
        <f t="shared" si="7"/>
        <v>0.14906896379609072</v>
      </c>
    </row>
    <row r="239" spans="1:6" x14ac:dyDescent="0.25">
      <c r="A239">
        <v>3.06</v>
      </c>
      <c r="B239">
        <v>2.5499999999999998</v>
      </c>
      <c r="C239" s="20">
        <f t="shared" si="6"/>
        <v>2.4581999999999997</v>
      </c>
      <c r="D239" s="20">
        <f>_xlfn.NORM.DIST(A239,'Data Analysis'!$I$3,'Data Analysis'!$J$3,FALSE)</f>
        <v>7.86865374128915E-2</v>
      </c>
      <c r="E239" s="20">
        <f>_xlfn.NORM.DIST(B239,'Data Analysis'!$I$5,'Data Analysis'!$J$5,FALSE)</f>
        <v>0.10023224502876504</v>
      </c>
      <c r="F239" s="20">
        <f t="shared" si="7"/>
        <v>0.10465536044399977</v>
      </c>
    </row>
    <row r="240" spans="1:6" x14ac:dyDescent="0.25">
      <c r="A240">
        <v>0.7</v>
      </c>
      <c r="B240">
        <v>-2.39</v>
      </c>
      <c r="C240" s="20">
        <f t="shared" si="6"/>
        <v>-2.9461999999999997</v>
      </c>
      <c r="D240" s="20">
        <f>_xlfn.NORM.DIST(A240,'Data Analysis'!$I$3,'Data Analysis'!$J$3,FALSE)</f>
        <v>0.15127629453731126</v>
      </c>
      <c r="E240" s="20">
        <f>_xlfn.NORM.DIST(B240,'Data Analysis'!$I$5,'Data Analysis'!$J$5,FALSE)</f>
        <v>9.4144548527317046E-2</v>
      </c>
      <c r="F240" s="20">
        <f t="shared" si="7"/>
        <v>7.3487940352509842E-2</v>
      </c>
    </row>
    <row r="241" spans="1:6" x14ac:dyDescent="0.25">
      <c r="A241">
        <v>-1.82</v>
      </c>
      <c r="B241">
        <v>-0.26</v>
      </c>
      <c r="C241" s="20">
        <f t="shared" si="6"/>
        <v>2.0799999999999985E-2</v>
      </c>
      <c r="D241" s="20">
        <f>_xlfn.NORM.DIST(A241,'Data Analysis'!$I$3,'Data Analysis'!$J$3,FALSE)</f>
        <v>0.11877881127434135</v>
      </c>
      <c r="E241" s="20">
        <f>_xlfn.NORM.DIST(B241,'Data Analysis'!$I$5,'Data Analysis'!$J$5,FALSE)</f>
        <v>0.17339766334401721</v>
      </c>
      <c r="F241" s="20">
        <f t="shared" si="7"/>
        <v>0.16050437145031449</v>
      </c>
    </row>
    <row r="242" spans="1:6" x14ac:dyDescent="0.25">
      <c r="A242">
        <v>-0.96</v>
      </c>
      <c r="B242">
        <v>0.35</v>
      </c>
      <c r="C242" s="20">
        <f t="shared" si="6"/>
        <v>0.58579999999999999</v>
      </c>
      <c r="D242" s="20">
        <f>_xlfn.NORM.DIST(A242,'Data Analysis'!$I$3,'Data Analysis'!$J$3,FALSE)</f>
        <v>0.14386797532341963</v>
      </c>
      <c r="E242" s="20">
        <f>_xlfn.NORM.DIST(B242,'Data Analysis'!$I$5,'Data Analysis'!$J$5,FALSE)</f>
        <v>0.17547371604362086</v>
      </c>
      <c r="F242" s="20">
        <f t="shared" si="7"/>
        <v>0.15839233019843504</v>
      </c>
    </row>
    <row r="243" spans="1:6" x14ac:dyDescent="0.25">
      <c r="A243">
        <v>0.85</v>
      </c>
      <c r="B243">
        <v>-1.3</v>
      </c>
      <c r="C243" s="20">
        <f t="shared" si="6"/>
        <v>-1.6870000000000001</v>
      </c>
      <c r="D243" s="20">
        <f>_xlfn.NORM.DIST(A243,'Data Analysis'!$I$3,'Data Analysis'!$J$3,FALSE)</f>
        <v>0.14884371219533352</v>
      </c>
      <c r="E243" s="20">
        <f>_xlfn.NORM.DIST(B243,'Data Analysis'!$I$5,'Data Analysis'!$J$5,FALSE)</f>
        <v>0.14373002081050021</v>
      </c>
      <c r="F243" s="20">
        <f t="shared" si="7"/>
        <v>0.1219055123103656</v>
      </c>
    </row>
    <row r="244" spans="1:6" x14ac:dyDescent="0.25">
      <c r="A244">
        <v>0.6</v>
      </c>
      <c r="B244">
        <v>-0.66</v>
      </c>
      <c r="C244" s="20">
        <f t="shared" si="6"/>
        <v>-0.88680000000000003</v>
      </c>
      <c r="D244" s="20">
        <f>_xlfn.NORM.DIST(A244,'Data Analysis'!$I$3,'Data Analysis'!$J$3,FALSE)</f>
        <v>0.15262818423154198</v>
      </c>
      <c r="E244" s="20">
        <f>_xlfn.NORM.DIST(B244,'Data Analysis'!$I$5,'Data Analysis'!$J$5,FALSE)</f>
        <v>0.16540244283036828</v>
      </c>
      <c r="F244" s="20">
        <f t="shared" si="7"/>
        <v>0.14709738302588385</v>
      </c>
    </row>
    <row r="245" spans="1:6" x14ac:dyDescent="0.25">
      <c r="A245">
        <v>-0.71</v>
      </c>
      <c r="B245">
        <v>-0.79</v>
      </c>
      <c r="C245" s="20">
        <f t="shared" si="6"/>
        <v>-0.8044</v>
      </c>
      <c r="D245" s="20">
        <f>_xlfn.NORM.DIST(A245,'Data Analysis'!$I$3,'Data Analysis'!$J$3,FALSE)</f>
        <v>0.1489180983508008</v>
      </c>
      <c r="E245" s="20">
        <f>_xlfn.NORM.DIST(B245,'Data Analysis'!$I$5,'Data Analysis'!$J$5,FALSE)</f>
        <v>0.16179334153494604</v>
      </c>
      <c r="F245" s="20">
        <f t="shared" si="7"/>
        <v>0.14908762538806294</v>
      </c>
    </row>
    <row r="246" spans="1:6" x14ac:dyDescent="0.25">
      <c r="A246">
        <v>-1.56</v>
      </c>
      <c r="B246">
        <v>0.1</v>
      </c>
      <c r="C246" s="20">
        <f t="shared" si="6"/>
        <v>0.39879999999999999</v>
      </c>
      <c r="D246" s="20">
        <f>_xlfn.NORM.DIST(A246,'Data Analysis'!$I$3,'Data Analysis'!$J$3,FALSE)</f>
        <v>0.1273730615146236</v>
      </c>
      <c r="E246" s="20">
        <f>_xlfn.NORM.DIST(B246,'Data Analysis'!$I$5,'Data Analysis'!$J$5,FALSE)</f>
        <v>0.17615937523739192</v>
      </c>
      <c r="F246" s="20">
        <f t="shared" si="7"/>
        <v>0.16000382481342887</v>
      </c>
    </row>
    <row r="247" spans="1:6" x14ac:dyDescent="0.25">
      <c r="A247">
        <v>0.25</v>
      </c>
      <c r="B247">
        <v>2.78</v>
      </c>
      <c r="C247" s="20">
        <f t="shared" si="6"/>
        <v>3.2353999999999998</v>
      </c>
      <c r="D247" s="20">
        <f>_xlfn.NORM.DIST(A247,'Data Analysis'!$I$3,'Data Analysis'!$J$3,FALSE)</f>
        <v>0.15557182382866674</v>
      </c>
      <c r="E247" s="20">
        <f>_xlfn.NORM.DIST(B247,'Data Analysis'!$I$5,'Data Analysis'!$J$5,FALSE)</f>
        <v>8.9517638220882184E-2</v>
      </c>
      <c r="F247" s="20">
        <f t="shared" si="7"/>
        <v>7.4550936201460874E-2</v>
      </c>
    </row>
    <row r="248" spans="1:6" x14ac:dyDescent="0.25">
      <c r="A248">
        <v>0.52</v>
      </c>
      <c r="B248">
        <v>-0.81</v>
      </c>
      <c r="C248" s="20">
        <f t="shared" si="6"/>
        <v>-1.0493999999999999</v>
      </c>
      <c r="D248" s="20">
        <f>_xlfn.NORM.DIST(A248,'Data Analysis'!$I$3,'Data Analysis'!$J$3,FALSE)</f>
        <v>0.15354932102250557</v>
      </c>
      <c r="E248" s="20">
        <f>_xlfn.NORM.DIST(B248,'Data Analysis'!$I$5,'Data Analysis'!$J$5,FALSE)</f>
        <v>0.16119795711546608</v>
      </c>
      <c r="F248" s="20">
        <f t="shared" si="7"/>
        <v>0.14278510965930818</v>
      </c>
    </row>
    <row r="249" spans="1:6" x14ac:dyDescent="0.25">
      <c r="A249">
        <v>-0.76</v>
      </c>
      <c r="B249">
        <v>-0.8</v>
      </c>
      <c r="C249" s="20">
        <f t="shared" si="6"/>
        <v>-0.80719999999999992</v>
      </c>
      <c r="D249" s="20">
        <f>_xlfn.NORM.DIST(A249,'Data Analysis'!$I$3,'Data Analysis'!$J$3,FALSE)</f>
        <v>0.14800715271891923</v>
      </c>
      <c r="E249" s="20">
        <f>_xlfn.NORM.DIST(B249,'Data Analysis'!$I$5,'Data Analysis'!$J$5,FALSE)</f>
        <v>0.16149695000387423</v>
      </c>
      <c r="F249" s="20">
        <f t="shared" si="7"/>
        <v>0.14902225228534435</v>
      </c>
    </row>
    <row r="250" spans="1:6" x14ac:dyDescent="0.25">
      <c r="A250">
        <v>0.09</v>
      </c>
      <c r="B250">
        <v>-0.1</v>
      </c>
      <c r="C250" s="20">
        <f t="shared" si="6"/>
        <v>-0.13419999999999999</v>
      </c>
      <c r="D250" s="20">
        <f>_xlfn.NORM.DIST(A250,'Data Analysis'!$I$3,'Data Analysis'!$J$3,FALSE)</f>
        <v>0.15596072794227084</v>
      </c>
      <c r="E250" s="20">
        <f>_xlfn.NORM.DIST(B250,'Data Analysis'!$I$5,'Data Analysis'!$J$5,FALSE)</f>
        <v>0.17516553092159845</v>
      </c>
      <c r="F250" s="20">
        <f t="shared" si="7"/>
        <v>0.1596358005641676</v>
      </c>
    </row>
    <row r="251" spans="1:6" x14ac:dyDescent="0.25">
      <c r="A251">
        <v>-1.65</v>
      </c>
      <c r="B251">
        <v>-2.65</v>
      </c>
      <c r="C251" s="20">
        <f t="shared" si="6"/>
        <v>-2.8299999999999996</v>
      </c>
      <c r="D251" s="20">
        <f>_xlfn.NORM.DIST(A251,'Data Analysis'!$I$3,'Data Analysis'!$J$3,FALSE)</f>
        <v>0.12447540704147746</v>
      </c>
      <c r="E251" s="20">
        <f>_xlfn.NORM.DIST(B251,'Data Analysis'!$I$5,'Data Analysis'!$J$5,FALSE)</f>
        <v>8.2242690327524987E-2</v>
      </c>
      <c r="F251" s="20">
        <f t="shared" si="7"/>
        <v>7.7836422264939698E-2</v>
      </c>
    </row>
    <row r="252" spans="1:6" x14ac:dyDescent="0.25">
      <c r="A252">
        <v>0.69</v>
      </c>
      <c r="B252">
        <v>1.27</v>
      </c>
      <c r="C252" s="20">
        <f t="shared" si="6"/>
        <v>1.3743999999999998</v>
      </c>
      <c r="D252" s="20">
        <f>_xlfn.NORM.DIST(A252,'Data Analysis'!$I$3,'Data Analysis'!$J$3,FALSE)</f>
        <v>0.15142135714589647</v>
      </c>
      <c r="E252" s="20">
        <f>_xlfn.NORM.DIST(B252,'Data Analysis'!$I$5,'Data Analysis'!$J$5,FALSE)</f>
        <v>0.15573529117150442</v>
      </c>
      <c r="F252" s="20">
        <f t="shared" si="7"/>
        <v>0.14258343620706532</v>
      </c>
    </row>
    <row r="253" spans="1:6" x14ac:dyDescent="0.25">
      <c r="A253">
        <v>-0.79</v>
      </c>
      <c r="B253">
        <v>-1.17</v>
      </c>
      <c r="C253" s="20">
        <f t="shared" si="6"/>
        <v>-1.2383999999999999</v>
      </c>
      <c r="D253" s="20">
        <f>_xlfn.NORM.DIST(A253,'Data Analysis'!$I$3,'Data Analysis'!$J$3,FALSE)</f>
        <v>0.1474362184279894</v>
      </c>
      <c r="E253" s="20">
        <f>_xlfn.NORM.DIST(B253,'Data Analysis'!$I$5,'Data Analysis'!$J$5,FALSE)</f>
        <v>0.14884875321991475</v>
      </c>
      <c r="F253" s="20">
        <f t="shared" si="7"/>
        <v>0.13718919195715384</v>
      </c>
    </row>
    <row r="254" spans="1:6" x14ac:dyDescent="0.25">
      <c r="A254">
        <v>1.1499999999999999</v>
      </c>
      <c r="B254">
        <v>0.91</v>
      </c>
      <c r="C254" s="20">
        <f t="shared" si="6"/>
        <v>0.86680000000000013</v>
      </c>
      <c r="D254" s="20">
        <f>_xlfn.NORM.DIST(A254,'Data Analysis'!$I$3,'Data Analysis'!$J$3,FALSE)</f>
        <v>0.14261630402279915</v>
      </c>
      <c r="E254" s="20">
        <f>_xlfn.NORM.DIST(B254,'Data Analysis'!$I$5,'Data Analysis'!$J$5,FALSE)</f>
        <v>0.16641996232826958</v>
      </c>
      <c r="F254" s="20">
        <f t="shared" si="7"/>
        <v>0.15434458968534881</v>
      </c>
    </row>
    <row r="255" spans="1:6" x14ac:dyDescent="0.25">
      <c r="A255">
        <v>0.51</v>
      </c>
      <c r="B255">
        <v>0.67</v>
      </c>
      <c r="C255" s="20">
        <f t="shared" si="6"/>
        <v>0.69879999999999998</v>
      </c>
      <c r="D255" s="20">
        <f>_xlfn.NORM.DIST(A255,'Data Analysis'!$I$3,'Data Analysis'!$J$3,FALSE)</f>
        <v>0.15365428477977336</v>
      </c>
      <c r="E255" s="20">
        <f>_xlfn.NORM.DIST(B255,'Data Analysis'!$I$5,'Data Analysis'!$J$5,FALSE)</f>
        <v>0.1715214239691733</v>
      </c>
      <c r="F255" s="20">
        <f t="shared" si="7"/>
        <v>0.15699375522367537</v>
      </c>
    </row>
    <row r="256" spans="1:6" x14ac:dyDescent="0.25">
      <c r="A256">
        <v>1.03</v>
      </c>
      <c r="B256">
        <v>1.21</v>
      </c>
      <c r="C256" s="20">
        <f t="shared" si="6"/>
        <v>1.2423999999999999</v>
      </c>
      <c r="D256" s="20">
        <f>_xlfn.NORM.DIST(A256,'Data Analysis'!$I$3,'Data Analysis'!$J$3,FALSE)</f>
        <v>0.14531504835795314</v>
      </c>
      <c r="E256" s="20">
        <f>_xlfn.NORM.DIST(B256,'Data Analysis'!$I$5,'Data Analysis'!$J$5,FALSE)</f>
        <v>0.15774387857191616</v>
      </c>
      <c r="F256" s="20">
        <f t="shared" si="7"/>
        <v>0.14613981574041898</v>
      </c>
    </row>
    <row r="257" spans="1:6" x14ac:dyDescent="0.25">
      <c r="A257">
        <v>-1.28</v>
      </c>
      <c r="B257">
        <v>3.45</v>
      </c>
      <c r="C257" s="20">
        <f t="shared" si="6"/>
        <v>4.3014000000000001</v>
      </c>
      <c r="D257" s="20">
        <f>_xlfn.NORM.DIST(A257,'Data Analysis'!$I$3,'Data Analysis'!$J$3,FALSE)</f>
        <v>0.13574746536238477</v>
      </c>
      <c r="E257" s="20">
        <f>_xlfn.NORM.DIST(B257,'Data Analysis'!$I$5,'Data Analysis'!$J$5,FALSE)</f>
        <v>6.0721254726741399E-2</v>
      </c>
      <c r="F257" s="20">
        <f t="shared" si="7"/>
        <v>3.9914472404110141E-2</v>
      </c>
    </row>
    <row r="258" spans="1:6" x14ac:dyDescent="0.25">
      <c r="A258">
        <v>4.17</v>
      </c>
      <c r="B258">
        <v>1.1200000000000001</v>
      </c>
      <c r="C258" s="20">
        <f t="shared" si="6"/>
        <v>0.57100000000000017</v>
      </c>
      <c r="D258" s="20">
        <f>_xlfn.NORM.DIST(A258,'Data Analysis'!$I$3,'Data Analysis'!$J$3,FALSE)</f>
        <v>4.3107234800646578E-2</v>
      </c>
      <c r="E258" s="20">
        <f>_xlfn.NORM.DIST(B258,'Data Analysis'!$I$5,'Data Analysis'!$J$5,FALSE)</f>
        <v>0.16059385351869393</v>
      </c>
      <c r="F258" s="20">
        <f t="shared" si="7"/>
        <v>0.1585520786136719</v>
      </c>
    </row>
    <row r="259" spans="1:6" x14ac:dyDescent="0.25">
      <c r="A259">
        <v>0.97</v>
      </c>
      <c r="B259">
        <v>-2.5299999999999998</v>
      </c>
      <c r="C259" s="20">
        <f t="shared" si="6"/>
        <v>-3.1599999999999997</v>
      </c>
      <c r="D259" s="20">
        <f>_xlfn.NORM.DIST(A259,'Data Analysis'!$I$3,'Data Analysis'!$J$3,FALSE)</f>
        <v>0.14656249645255257</v>
      </c>
      <c r="E259" s="20">
        <f>_xlfn.NORM.DIST(B259,'Data Analysis'!$I$5,'Data Analysis'!$J$5,FALSE)</f>
        <v>8.7679934643061605E-2</v>
      </c>
      <c r="F259" s="20">
        <f t="shared" si="7"/>
        <v>6.5734192965139562E-2</v>
      </c>
    </row>
    <row r="260" spans="1:6" x14ac:dyDescent="0.25">
      <c r="A260">
        <v>1.88</v>
      </c>
      <c r="B260">
        <v>2.75</v>
      </c>
      <c r="C260" s="20">
        <f t="shared" ref="C260:C323" si="8">A260*-0.18+B260*1.18</f>
        <v>2.9065999999999996</v>
      </c>
      <c r="D260" s="20">
        <f>_xlfn.NORM.DIST(A260,'Data Analysis'!$I$3,'Data Analysis'!$J$3,FALSE)</f>
        <v>0.12135238937671562</v>
      </c>
      <c r="E260" s="20">
        <f>_xlfn.NORM.DIST(B260,'Data Analysis'!$I$5,'Data Analysis'!$J$5,FALSE)</f>
        <v>9.0900641855298642E-2</v>
      </c>
      <c r="F260" s="20">
        <f t="shared" ref="F260:F323" si="9">_xlfn.NORM.DIST(C260,$J$1,$J$2,FALSE)</f>
        <v>8.7090569091407499E-2</v>
      </c>
    </row>
    <row r="261" spans="1:6" x14ac:dyDescent="0.25">
      <c r="A261">
        <v>-0.21</v>
      </c>
      <c r="B261">
        <v>0.06</v>
      </c>
      <c r="C261" s="20">
        <f t="shared" si="8"/>
        <v>0.10859999999999999</v>
      </c>
      <c r="D261" s="20">
        <f>_xlfn.NORM.DIST(A261,'Data Analysis'!$I$3,'Data Analysis'!$J$3,FALSE)</f>
        <v>0.15504873337070652</v>
      </c>
      <c r="E261" s="20">
        <f>_xlfn.NORM.DIST(B261,'Data Analysis'!$I$5,'Data Analysis'!$J$5,FALSE)</f>
        <v>0.17607002221036758</v>
      </c>
      <c r="F261" s="20">
        <f t="shared" si="9"/>
        <v>0.16072007718152684</v>
      </c>
    </row>
    <row r="262" spans="1:6" x14ac:dyDescent="0.25">
      <c r="A262">
        <v>-1.61</v>
      </c>
      <c r="B262">
        <v>3.23</v>
      </c>
      <c r="C262" s="20">
        <f t="shared" si="8"/>
        <v>4.1011999999999995</v>
      </c>
      <c r="D262" s="20">
        <f>_xlfn.NORM.DIST(A262,'Data Analysis'!$I$3,'Data Analysis'!$J$3,FALSE)</f>
        <v>0.12577424695337674</v>
      </c>
      <c r="E262" s="20">
        <f>_xlfn.NORM.DIST(B262,'Data Analysis'!$I$5,'Data Analysis'!$J$5,FALSE)</f>
        <v>6.9644151567852419E-2</v>
      </c>
      <c r="F262" s="20">
        <f t="shared" si="9"/>
        <v>4.5519494960794139E-2</v>
      </c>
    </row>
    <row r="263" spans="1:6" x14ac:dyDescent="0.25">
      <c r="A263">
        <v>2.78</v>
      </c>
      <c r="B263">
        <v>0.52</v>
      </c>
      <c r="C263" s="20">
        <f t="shared" si="8"/>
        <v>0.11320000000000008</v>
      </c>
      <c r="D263" s="20">
        <f>_xlfn.NORM.DIST(A263,'Data Analysis'!$I$3,'Data Analysis'!$J$3,FALSE)</f>
        <v>8.8901560210696964E-2</v>
      </c>
      <c r="E263" s="20">
        <f>_xlfn.NORM.DIST(B263,'Data Analysis'!$I$5,'Data Analysis'!$J$5,FALSE)</f>
        <v>0.17379454048237972</v>
      </c>
      <c r="F263" s="20">
        <f t="shared" si="9"/>
        <v>0.16072584023145639</v>
      </c>
    </row>
    <row r="264" spans="1:6" x14ac:dyDescent="0.25">
      <c r="A264">
        <v>3.02</v>
      </c>
      <c r="B264">
        <v>1.78</v>
      </c>
      <c r="C264" s="20">
        <f t="shared" si="8"/>
        <v>1.5568</v>
      </c>
      <c r="D264" s="20">
        <f>_xlfn.NORM.DIST(A264,'Data Analysis'!$I$3,'Data Analysis'!$J$3,FALSE)</f>
        <v>8.0129375517274296E-2</v>
      </c>
      <c r="E264" s="20">
        <f>_xlfn.NORM.DIST(B264,'Data Analysis'!$I$5,'Data Analysis'!$J$5,FALSE)</f>
        <v>0.13575865751211286</v>
      </c>
      <c r="F264" s="20">
        <f t="shared" si="9"/>
        <v>0.13717104269381103</v>
      </c>
    </row>
    <row r="265" spans="1:6" x14ac:dyDescent="0.25">
      <c r="A265">
        <v>0.74</v>
      </c>
      <c r="B265">
        <v>0.04</v>
      </c>
      <c r="C265" s="20">
        <f t="shared" si="8"/>
        <v>-8.5999999999999993E-2</v>
      </c>
      <c r="D265" s="20">
        <f>_xlfn.NORM.DIST(A265,'Data Analysis'!$I$3,'Data Analysis'!$J$3,FALSE)</f>
        <v>0.15067440134054358</v>
      </c>
      <c r="E265" s="20">
        <f>_xlfn.NORM.DIST(B265,'Data Analysis'!$I$5,'Data Analysis'!$J$5,FALSE)</f>
        <v>0.17600476283646135</v>
      </c>
      <c r="F265" s="20">
        <f t="shared" si="9"/>
        <v>0.15997223400493557</v>
      </c>
    </row>
    <row r="266" spans="1:6" x14ac:dyDescent="0.25">
      <c r="A266">
        <v>-1.02</v>
      </c>
      <c r="B266">
        <v>-2.57</v>
      </c>
      <c r="C266" s="20">
        <f t="shared" si="8"/>
        <v>-2.8489999999999993</v>
      </c>
      <c r="D266" s="20">
        <f>_xlfn.NORM.DIST(A266,'Data Analysis'!$I$3,'Data Analysis'!$J$3,FALSE)</f>
        <v>0.14247898354858179</v>
      </c>
      <c r="E266" s="20">
        <f>_xlfn.NORM.DIST(B266,'Data Analysis'!$I$5,'Data Analysis'!$J$5,FALSE)</f>
        <v>8.5855499867409424E-2</v>
      </c>
      <c r="F266" s="20">
        <f t="shared" si="9"/>
        <v>7.7119752968924732E-2</v>
      </c>
    </row>
    <row r="267" spans="1:6" x14ac:dyDescent="0.25">
      <c r="A267">
        <v>-0.17</v>
      </c>
      <c r="B267">
        <v>0.48</v>
      </c>
      <c r="C267" s="20">
        <f t="shared" si="8"/>
        <v>0.59699999999999986</v>
      </c>
      <c r="D267" s="20">
        <f>_xlfn.NORM.DIST(A267,'Data Analysis'!$I$3,'Data Analysis'!$J$3,FALSE)</f>
        <v>0.15529339866141478</v>
      </c>
      <c r="E267" s="20">
        <f>_xlfn.NORM.DIST(B267,'Data Analysis'!$I$5,'Data Analysis'!$J$5,FALSE)</f>
        <v>0.17427655121829527</v>
      </c>
      <c r="F267" s="20">
        <f t="shared" si="9"/>
        <v>0.15826780490069062</v>
      </c>
    </row>
    <row r="268" spans="1:6" x14ac:dyDescent="0.25">
      <c r="A268">
        <v>0.61</v>
      </c>
      <c r="B268">
        <v>-1.22</v>
      </c>
      <c r="C268" s="20">
        <f t="shared" si="8"/>
        <v>-1.5493999999999999</v>
      </c>
      <c r="D268" s="20">
        <f>_xlfn.NORM.DIST(A268,'Data Analysis'!$I$3,'Data Analysis'!$J$3,FALSE)</f>
        <v>0.15250294200486073</v>
      </c>
      <c r="E268" s="20">
        <f>_xlfn.NORM.DIST(B268,'Data Analysis'!$I$5,'Data Analysis'!$J$5,FALSE)</f>
        <v>0.14691608679008597</v>
      </c>
      <c r="F268" s="20">
        <f t="shared" si="9"/>
        <v>0.12684298147282441</v>
      </c>
    </row>
    <row r="269" spans="1:6" x14ac:dyDescent="0.25">
      <c r="A269">
        <v>0.56999999999999995</v>
      </c>
      <c r="B269">
        <v>3.1</v>
      </c>
      <c r="C269" s="20">
        <f t="shared" si="8"/>
        <v>3.5554000000000001</v>
      </c>
      <c r="D269" s="20">
        <f>_xlfn.NORM.DIST(A269,'Data Analysis'!$I$3,'Data Analysis'!$J$3,FALSE)</f>
        <v>0.1529904977067974</v>
      </c>
      <c r="E269" s="20">
        <f>_xlfn.NORM.DIST(B269,'Data Analysis'!$I$5,'Data Analysis'!$J$5,FALSE)</f>
        <v>7.5186952716569541E-2</v>
      </c>
      <c r="F269" s="20">
        <f t="shared" si="9"/>
        <v>6.3011828434034287E-2</v>
      </c>
    </row>
    <row r="270" spans="1:6" x14ac:dyDescent="0.25">
      <c r="A270">
        <v>1.22</v>
      </c>
      <c r="B270">
        <v>2.3199999999999998</v>
      </c>
      <c r="C270" s="20">
        <f t="shared" si="8"/>
        <v>2.5179999999999998</v>
      </c>
      <c r="D270" s="20">
        <f>_xlfn.NORM.DIST(A270,'Data Analysis'!$I$3,'Data Analysis'!$J$3,FALSE)</f>
        <v>0.14092193658818178</v>
      </c>
      <c r="E270" s="20">
        <f>_xlfn.NORM.DIST(B270,'Data Analysis'!$I$5,'Data Analysis'!$J$5,FALSE)</f>
        <v>0.11107722197975103</v>
      </c>
      <c r="F270" s="20">
        <f t="shared" si="9"/>
        <v>0.10231509651422406</v>
      </c>
    </row>
    <row r="271" spans="1:6" x14ac:dyDescent="0.25">
      <c r="A271">
        <v>-0.94</v>
      </c>
      <c r="B271">
        <v>-2.3199999999999998</v>
      </c>
      <c r="C271" s="20">
        <f t="shared" si="8"/>
        <v>-2.5683999999999996</v>
      </c>
      <c r="D271" s="20">
        <f>_xlfn.NORM.DIST(A271,'Data Analysis'!$I$3,'Data Analysis'!$J$3,FALSE)</f>
        <v>0.14431632802636221</v>
      </c>
      <c r="E271" s="20">
        <f>_xlfn.NORM.DIST(B271,'Data Analysis'!$I$5,'Data Analysis'!$J$5,FALSE)</f>
        <v>9.7413695732556552E-2</v>
      </c>
      <c r="F271" s="20">
        <f t="shared" si="9"/>
        <v>8.7883182254958156E-2</v>
      </c>
    </row>
    <row r="272" spans="1:6" x14ac:dyDescent="0.25">
      <c r="A272">
        <v>1.34</v>
      </c>
      <c r="B272">
        <v>-2.4900000000000002</v>
      </c>
      <c r="C272" s="20">
        <f t="shared" si="8"/>
        <v>-3.1794000000000002</v>
      </c>
      <c r="D272" s="20">
        <f>_xlfn.NORM.DIST(A272,'Data Analysis'!$I$3,'Data Analysis'!$J$3,FALSE)</f>
        <v>0.13782365426879853</v>
      </c>
      <c r="E272" s="20">
        <f>_xlfn.NORM.DIST(B272,'Data Analysis'!$I$5,'Data Analysis'!$J$5,FALSE)</f>
        <v>8.9515197404576946E-2</v>
      </c>
      <c r="F272" s="20">
        <f t="shared" si="9"/>
        <v>6.5048579065847711E-2</v>
      </c>
    </row>
    <row r="273" spans="1:6" x14ac:dyDescent="0.25">
      <c r="A273">
        <v>1.68</v>
      </c>
      <c r="B273">
        <v>-0.15</v>
      </c>
      <c r="C273" s="20">
        <f t="shared" si="8"/>
        <v>-0.47939999999999999</v>
      </c>
      <c r="D273" s="20">
        <f>_xlfn.NORM.DIST(A273,'Data Analysis'!$I$3,'Data Analysis'!$J$3,FALSE)</f>
        <v>0.12787262486243289</v>
      </c>
      <c r="E273" s="20">
        <f>_xlfn.NORM.DIST(B273,'Data Analysis'!$I$5,'Data Analysis'!$J$5,FALSE)</f>
        <v>0.17470483276119175</v>
      </c>
      <c r="F273" s="20">
        <f t="shared" si="9"/>
        <v>0.15552280668884594</v>
      </c>
    </row>
    <row r="274" spans="1:6" x14ac:dyDescent="0.25">
      <c r="A274">
        <v>-0.12</v>
      </c>
      <c r="B274">
        <v>0.21</v>
      </c>
      <c r="C274" s="20">
        <f t="shared" si="8"/>
        <v>0.26939999999999997</v>
      </c>
      <c r="D274" s="20">
        <f>_xlfn.NORM.DIST(A274,'Data Analysis'!$I$3,'Data Analysis'!$J$3,FALSE)</f>
        <v>0.15554627255512107</v>
      </c>
      <c r="E274" s="20">
        <f>_xlfn.NORM.DIST(B274,'Data Analysis'!$I$5,'Data Analysis'!$J$5,FALSE)</f>
        <v>0.17612168215880253</v>
      </c>
      <c r="F274" s="20">
        <f t="shared" si="9"/>
        <v>0.16059385717490501</v>
      </c>
    </row>
    <row r="275" spans="1:6" x14ac:dyDescent="0.25">
      <c r="A275">
        <v>1.04</v>
      </c>
      <c r="B275">
        <v>1</v>
      </c>
      <c r="C275" s="20">
        <f t="shared" si="8"/>
        <v>0.9927999999999999</v>
      </c>
      <c r="D275" s="20">
        <f>_xlfn.NORM.DIST(A275,'Data Analysis'!$I$3,'Data Analysis'!$J$3,FALSE)</f>
        <v>0.14510041273693813</v>
      </c>
      <c r="E275" s="20">
        <f>_xlfn.NORM.DIST(B275,'Data Analysis'!$I$5,'Data Analysis'!$J$5,FALSE)</f>
        <v>0.1640703411325368</v>
      </c>
      <c r="F275" s="20">
        <f t="shared" si="9"/>
        <v>0.1519294977417382</v>
      </c>
    </row>
    <row r="276" spans="1:6" x14ac:dyDescent="0.25">
      <c r="A276">
        <v>-2.35</v>
      </c>
      <c r="B276">
        <v>-2.0299999999999998</v>
      </c>
      <c r="C276" s="20">
        <f t="shared" si="8"/>
        <v>-1.9723999999999995</v>
      </c>
      <c r="D276" s="20">
        <f>_xlfn.NORM.DIST(A276,'Data Analysis'!$I$3,'Data Analysis'!$J$3,FALSE)</f>
        <v>9.9769673472416512E-2</v>
      </c>
      <c r="E276" s="20">
        <f>_xlfn.NORM.DIST(B276,'Data Analysis'!$I$5,'Data Analysis'!$J$5,FALSE)</f>
        <v>0.11107472203065719</v>
      </c>
      <c r="F276" s="20">
        <f t="shared" si="9"/>
        <v>0.11117381436200628</v>
      </c>
    </row>
    <row r="277" spans="1:6" x14ac:dyDescent="0.25">
      <c r="A277">
        <v>0.18</v>
      </c>
      <c r="B277">
        <v>0.89</v>
      </c>
      <c r="C277" s="20">
        <f t="shared" si="8"/>
        <v>1.0178</v>
      </c>
      <c r="D277" s="20">
        <f>_xlfn.NORM.DIST(A277,'Data Analysis'!$I$3,'Data Analysis'!$J$3,FALSE)</f>
        <v>0.15581685024517239</v>
      </c>
      <c r="E277" s="20">
        <f>_xlfn.NORM.DIST(B277,'Data Analysis'!$I$5,'Data Analysis'!$J$5,FALSE)</f>
        <v>0.16691083624789671</v>
      </c>
      <c r="F277" s="20">
        <f t="shared" si="9"/>
        <v>0.15140841560758064</v>
      </c>
    </row>
    <row r="278" spans="1:6" x14ac:dyDescent="0.25">
      <c r="A278">
        <v>-1.49</v>
      </c>
      <c r="B278">
        <v>0.08</v>
      </c>
      <c r="C278" s="20">
        <f t="shared" si="8"/>
        <v>0.36259999999999998</v>
      </c>
      <c r="D278" s="20">
        <f>_xlfn.NORM.DIST(A278,'Data Analysis'!$I$3,'Data Analysis'!$J$3,FALSE)</f>
        <v>0.12956240607104985</v>
      </c>
      <c r="E278" s="20">
        <f>_xlfn.NORM.DIST(B278,'Data Analysis'!$I$5,'Data Analysis'!$J$5,FALSE)</f>
        <v>0.17612156369714174</v>
      </c>
      <c r="F278" s="20">
        <f t="shared" si="9"/>
        <v>0.16021254553542336</v>
      </c>
    </row>
    <row r="279" spans="1:6" x14ac:dyDescent="0.25">
      <c r="A279">
        <v>0.39</v>
      </c>
      <c r="B279">
        <v>0.19</v>
      </c>
      <c r="C279" s="20">
        <f t="shared" si="8"/>
        <v>0.15399999999999997</v>
      </c>
      <c r="D279" s="20">
        <f>_xlfn.NORM.DIST(A279,'Data Analysis'!$I$3,'Data Analysis'!$J$3,FALSE)</f>
        <v>0.1547348805895141</v>
      </c>
      <c r="E279" s="20">
        <f>_xlfn.NORM.DIST(B279,'Data Analysis'!$I$5,'Data Analysis'!$J$5,FALSE)</f>
        <v>0.17615945726690957</v>
      </c>
      <c r="F279" s="20">
        <f t="shared" si="9"/>
        <v>0.16075278950601743</v>
      </c>
    </row>
    <row r="280" spans="1:6" x14ac:dyDescent="0.25">
      <c r="A280">
        <v>1.33</v>
      </c>
      <c r="B280">
        <v>3.85</v>
      </c>
      <c r="C280" s="20">
        <f t="shared" si="8"/>
        <v>4.3036000000000003</v>
      </c>
      <c r="D280" s="20">
        <f>_xlfn.NORM.DIST(A280,'Data Analysis'!$I$3,'Data Analysis'!$J$3,FALSE)</f>
        <v>0.13809082968539332</v>
      </c>
      <c r="E280" s="20">
        <f>_xlfn.NORM.DIST(B280,'Data Analysis'!$I$5,'Data Analysis'!$J$5,FALSE)</f>
        <v>4.6192846468965383E-2</v>
      </c>
      <c r="F280" s="20">
        <f t="shared" si="9"/>
        <v>3.9855437719632944E-2</v>
      </c>
    </row>
    <row r="281" spans="1:6" x14ac:dyDescent="0.25">
      <c r="A281">
        <v>0.6</v>
      </c>
      <c r="B281">
        <v>1.86</v>
      </c>
      <c r="C281" s="20">
        <f t="shared" si="8"/>
        <v>2.0867999999999998</v>
      </c>
      <c r="D281" s="20">
        <f>_xlfn.NORM.DIST(A281,'Data Analysis'!$I$3,'Data Analysis'!$J$3,FALSE)</f>
        <v>0.15262818423154198</v>
      </c>
      <c r="E281" s="20">
        <f>_xlfn.NORM.DIST(B281,'Data Analysis'!$I$5,'Data Analysis'!$J$5,FALSE)</f>
        <v>0.13225626103907104</v>
      </c>
      <c r="F281" s="20">
        <f t="shared" si="9"/>
        <v>0.11888171938109617</v>
      </c>
    </row>
    <row r="282" spans="1:6" x14ac:dyDescent="0.25">
      <c r="A282">
        <v>0.14000000000000001</v>
      </c>
      <c r="B282">
        <v>0.27</v>
      </c>
      <c r="C282" s="20">
        <f t="shared" si="8"/>
        <v>0.29339999999999999</v>
      </c>
      <c r="D282" s="20">
        <f>_xlfn.NORM.DIST(A282,'Data Analysis'!$I$3,'Data Analysis'!$J$3,FALSE)</f>
        <v>0.1559046064493112</v>
      </c>
      <c r="E282" s="20">
        <f>_xlfn.NORM.DIST(B282,'Data Analysis'!$I$5,'Data Analysis'!$J$5,FALSE)</f>
        <v>0.17592602839881291</v>
      </c>
      <c r="F282" s="20">
        <f t="shared" si="9"/>
        <v>0.16051721971125704</v>
      </c>
    </row>
    <row r="283" spans="1:6" x14ac:dyDescent="0.25">
      <c r="A283">
        <v>-1.9</v>
      </c>
      <c r="B283">
        <v>0.67</v>
      </c>
      <c r="C283" s="20">
        <f t="shared" si="8"/>
        <v>1.1326000000000001</v>
      </c>
      <c r="D283" s="20">
        <f>_xlfn.NORM.DIST(A283,'Data Analysis'!$I$3,'Data Analysis'!$J$3,FALSE)</f>
        <v>0.11601156082826877</v>
      </c>
      <c r="E283" s="20">
        <f>_xlfn.NORM.DIST(B283,'Data Analysis'!$I$5,'Data Analysis'!$J$5,FALSE)</f>
        <v>0.1715214239691733</v>
      </c>
      <c r="F283" s="20">
        <f t="shared" si="9"/>
        <v>0.14884439984748549</v>
      </c>
    </row>
    <row r="284" spans="1:6" x14ac:dyDescent="0.25">
      <c r="A284">
        <v>1.71</v>
      </c>
      <c r="B284">
        <v>-0.43</v>
      </c>
      <c r="C284" s="20">
        <f t="shared" si="8"/>
        <v>-0.81519999999999992</v>
      </c>
      <c r="D284" s="20">
        <f>_xlfn.NORM.DIST(A284,'Data Analysis'!$I$3,'Data Analysis'!$J$3,FALSE)</f>
        <v>0.12692216101005185</v>
      </c>
      <c r="E284" s="20">
        <f>_xlfn.NORM.DIST(B284,'Data Analysis'!$I$5,'Data Analysis'!$J$5,FALSE)</f>
        <v>0.1706028603548774</v>
      </c>
      <c r="F284" s="20">
        <f t="shared" si="9"/>
        <v>0.14883458593136181</v>
      </c>
    </row>
    <row r="285" spans="1:6" x14ac:dyDescent="0.25">
      <c r="A285">
        <v>1.85</v>
      </c>
      <c r="B285">
        <v>0.86</v>
      </c>
      <c r="C285" s="20">
        <f t="shared" si="8"/>
        <v>0.68179999999999996</v>
      </c>
      <c r="D285" s="20">
        <f>_xlfn.NORM.DIST(A285,'Data Analysis'!$I$3,'Data Analysis'!$J$3,FALSE)</f>
        <v>0.12235648269715413</v>
      </c>
      <c r="E285" s="20">
        <f>_xlfn.NORM.DIST(B285,'Data Analysis'!$I$5,'Data Analysis'!$J$5,FALSE)</f>
        <v>0.16762533899275533</v>
      </c>
      <c r="F285" s="20">
        <f t="shared" si="9"/>
        <v>0.15722419797897486</v>
      </c>
    </row>
    <row r="286" spans="1:6" x14ac:dyDescent="0.25">
      <c r="A286">
        <v>0.2</v>
      </c>
      <c r="B286">
        <v>-0.63</v>
      </c>
      <c r="C286" s="20">
        <f t="shared" si="8"/>
        <v>-0.77939999999999998</v>
      </c>
      <c r="D286" s="20">
        <f>_xlfn.NORM.DIST(A286,'Data Analysis'!$I$3,'Data Analysis'!$J$3,FALSE)</f>
        <v>0.15575870612797163</v>
      </c>
      <c r="E286" s="20">
        <f>_xlfn.NORM.DIST(B286,'Data Analysis'!$I$5,'Data Analysis'!$J$5,FALSE)</f>
        <v>0.16616887239084854</v>
      </c>
      <c r="F286" s="20">
        <f t="shared" si="9"/>
        <v>0.14966414171346215</v>
      </c>
    </row>
    <row r="287" spans="1:6" x14ac:dyDescent="0.25">
      <c r="A287">
        <v>-0.8</v>
      </c>
      <c r="B287">
        <v>-0.13</v>
      </c>
      <c r="C287" s="20">
        <f t="shared" si="8"/>
        <v>-9.4000000000000195E-3</v>
      </c>
      <c r="D287" s="20">
        <f>_xlfn.NORM.DIST(A287,'Data Analysis'!$I$3,'Data Analysis'!$J$3,FALSE)</f>
        <v>0.14724189581393235</v>
      </c>
      <c r="E287" s="20">
        <f>_xlfn.NORM.DIST(B287,'Data Analysis'!$I$5,'Data Analysis'!$J$5,FALSE)</f>
        <v>0.17489920077841076</v>
      </c>
      <c r="F287" s="20">
        <f t="shared" si="9"/>
        <v>0.16038383674377132</v>
      </c>
    </row>
    <row r="288" spans="1:6" x14ac:dyDescent="0.25">
      <c r="A288">
        <v>1.49</v>
      </c>
      <c r="B288">
        <v>-0.34</v>
      </c>
      <c r="C288" s="20">
        <f t="shared" si="8"/>
        <v>-0.6694</v>
      </c>
      <c r="D288" s="20">
        <f>_xlfn.NORM.DIST(A288,'Data Analysis'!$I$3,'Data Analysis'!$J$3,FALSE)</f>
        <v>0.13363217728289462</v>
      </c>
      <c r="E288" s="20">
        <f>_xlfn.NORM.DIST(B288,'Data Analysis'!$I$5,'Data Analysis'!$J$5,FALSE)</f>
        <v>0.17219768015561879</v>
      </c>
      <c r="F288" s="20">
        <f t="shared" si="9"/>
        <v>0.15204400343480848</v>
      </c>
    </row>
    <row r="289" spans="1:6" x14ac:dyDescent="0.25">
      <c r="A289">
        <v>-2.19</v>
      </c>
      <c r="B289">
        <v>-0.43</v>
      </c>
      <c r="C289" s="20">
        <f t="shared" si="8"/>
        <v>-0.11319999999999997</v>
      </c>
      <c r="D289" s="20">
        <f>_xlfn.NORM.DIST(A289,'Data Analysis'!$I$3,'Data Analysis'!$J$3,FALSE)</f>
        <v>0.10563999853073447</v>
      </c>
      <c r="E289" s="20">
        <f>_xlfn.NORM.DIST(B289,'Data Analysis'!$I$5,'Data Analysis'!$J$5,FALSE)</f>
        <v>0.1706028603548774</v>
      </c>
      <c r="F289" s="20">
        <f t="shared" si="9"/>
        <v>0.15978970199477385</v>
      </c>
    </row>
    <row r="290" spans="1:6" x14ac:dyDescent="0.25">
      <c r="A290">
        <v>-0.28000000000000003</v>
      </c>
      <c r="B290">
        <v>1.9</v>
      </c>
      <c r="C290" s="20">
        <f t="shared" si="8"/>
        <v>2.2923999999999998</v>
      </c>
      <c r="D290" s="20">
        <f>_xlfn.NORM.DIST(A290,'Data Analysis'!$I$3,'Data Analysis'!$J$3,FALSE)</f>
        <v>0.15453053730005184</v>
      </c>
      <c r="E290" s="20">
        <f>_xlfn.NORM.DIST(B290,'Data Analysis'!$I$5,'Data Analysis'!$J$5,FALSE)</f>
        <v>0.13047799782239825</v>
      </c>
      <c r="F290" s="20">
        <f t="shared" si="9"/>
        <v>0.11108981728919244</v>
      </c>
    </row>
    <row r="291" spans="1:6" x14ac:dyDescent="0.25">
      <c r="A291">
        <v>-0.63</v>
      </c>
      <c r="B291">
        <v>-0.53</v>
      </c>
      <c r="C291" s="20">
        <f t="shared" si="8"/>
        <v>-0.51200000000000001</v>
      </c>
      <c r="D291" s="20">
        <f>_xlfn.NORM.DIST(A291,'Data Analysis'!$I$3,'Data Analysis'!$J$3,FALSE)</f>
        <v>0.15026781040505435</v>
      </c>
      <c r="E291" s="20">
        <f>_xlfn.NORM.DIST(B291,'Data Analysis'!$I$5,'Data Analysis'!$J$5,FALSE)</f>
        <v>0.16853556178087423</v>
      </c>
      <c r="F291" s="20">
        <f t="shared" si="9"/>
        <v>0.15498485938876647</v>
      </c>
    </row>
    <row r="292" spans="1:6" x14ac:dyDescent="0.25">
      <c r="A292">
        <v>-2.06</v>
      </c>
      <c r="B292">
        <v>-3.4</v>
      </c>
      <c r="C292" s="20">
        <f t="shared" si="8"/>
        <v>-3.6411999999999995</v>
      </c>
      <c r="D292" s="20">
        <f>_xlfn.NORM.DIST(A292,'Data Analysis'!$I$3,'Data Analysis'!$J$3,FALSE)</f>
        <v>0.11034467864222849</v>
      </c>
      <c r="E292" s="20">
        <f>_xlfn.NORM.DIST(B292,'Data Analysis'!$I$5,'Data Analysis'!$J$5,FALSE)</f>
        <v>5.172394941005299E-2</v>
      </c>
      <c r="F292" s="20">
        <f t="shared" si="9"/>
        <v>4.9774894785175855E-2</v>
      </c>
    </row>
    <row r="293" spans="1:6" x14ac:dyDescent="0.25">
      <c r="A293">
        <v>-0.95</v>
      </c>
      <c r="B293">
        <v>-2.96</v>
      </c>
      <c r="C293" s="20">
        <f t="shared" si="8"/>
        <v>-3.3218000000000001</v>
      </c>
      <c r="D293" s="20">
        <f>_xlfn.NORM.DIST(A293,'Data Analysis'!$I$3,'Data Analysis'!$J$3,FALSE)</f>
        <v>0.14409307845941233</v>
      </c>
      <c r="E293" s="20">
        <f>_xlfn.NORM.DIST(B293,'Data Analysis'!$I$5,'Data Analysis'!$J$5,FALSE)</f>
        <v>6.8806115456818043E-2</v>
      </c>
      <c r="F293" s="20">
        <f t="shared" si="9"/>
        <v>6.0117606742872545E-2</v>
      </c>
    </row>
    <row r="294" spans="1:6" x14ac:dyDescent="0.25">
      <c r="A294">
        <v>3.26</v>
      </c>
      <c r="B294">
        <v>3.21</v>
      </c>
      <c r="C294" s="20">
        <f t="shared" si="8"/>
        <v>3.2009999999999996</v>
      </c>
      <c r="D294" s="20">
        <f>_xlfn.NORM.DIST(A294,'Data Analysis'!$I$3,'Data Analysis'!$J$3,FALSE)</f>
        <v>7.1589731695915426E-2</v>
      </c>
      <c r="E294" s="20">
        <f>_xlfn.NORM.DIST(B294,'Data Analysis'!$I$5,'Data Analysis'!$J$5,FALSE)</f>
        <v>7.048463014511086E-2</v>
      </c>
      <c r="F294" s="20">
        <f t="shared" si="9"/>
        <v>7.5835769521405222E-2</v>
      </c>
    </row>
    <row r="295" spans="1:6" x14ac:dyDescent="0.25">
      <c r="A295">
        <v>-1.1599999999999999</v>
      </c>
      <c r="B295">
        <v>0.67</v>
      </c>
      <c r="C295" s="20">
        <f t="shared" si="8"/>
        <v>0.99939999999999996</v>
      </c>
      <c r="D295" s="20">
        <f>_xlfn.NORM.DIST(A295,'Data Analysis'!$I$3,'Data Analysis'!$J$3,FALSE)</f>
        <v>0.1389921976048121</v>
      </c>
      <c r="E295" s="20">
        <f>_xlfn.NORM.DIST(B295,'Data Analysis'!$I$5,'Data Analysis'!$J$5,FALSE)</f>
        <v>0.1715214239691733</v>
      </c>
      <c r="F295" s="20">
        <f t="shared" si="9"/>
        <v>0.15179325459771531</v>
      </c>
    </row>
    <row r="296" spans="1:6" x14ac:dyDescent="0.25">
      <c r="A296">
        <v>0.01</v>
      </c>
      <c r="B296">
        <v>0.28000000000000003</v>
      </c>
      <c r="C296" s="20">
        <f t="shared" si="8"/>
        <v>0.3286</v>
      </c>
      <c r="D296" s="20">
        <f>_xlfn.NORM.DIST(A296,'Data Analysis'!$I$3,'Data Analysis'!$J$3,FALSE)</f>
        <v>0.15592658799018178</v>
      </c>
      <c r="E296" s="20">
        <f>_xlfn.NORM.DIST(B296,'Data Analysis'!$I$5,'Data Analysis'!$J$5,FALSE)</f>
        <v>0.17588143270615822</v>
      </c>
      <c r="F296" s="20">
        <f t="shared" si="9"/>
        <v>0.16037775024775527</v>
      </c>
    </row>
    <row r="297" spans="1:6" x14ac:dyDescent="0.25">
      <c r="A297">
        <v>0.44</v>
      </c>
      <c r="B297">
        <v>0.86</v>
      </c>
      <c r="C297" s="20">
        <f t="shared" si="8"/>
        <v>0.93559999999999999</v>
      </c>
      <c r="D297" s="20">
        <f>_xlfn.NORM.DIST(A297,'Data Analysis'!$I$3,'Data Analysis'!$J$3,FALSE)</f>
        <v>0.15432498417632404</v>
      </c>
      <c r="E297" s="20">
        <f>_xlfn.NORM.DIST(B297,'Data Analysis'!$I$5,'Data Analysis'!$J$5,FALSE)</f>
        <v>0.16762533899275533</v>
      </c>
      <c r="F297" s="20">
        <f t="shared" si="9"/>
        <v>0.15307004931434523</v>
      </c>
    </row>
    <row r="298" spans="1:6" x14ac:dyDescent="0.25">
      <c r="A298">
        <v>0.13</v>
      </c>
      <c r="B298">
        <v>0.53</v>
      </c>
      <c r="C298" s="20">
        <f t="shared" si="8"/>
        <v>0.60199999999999998</v>
      </c>
      <c r="D298" s="20">
        <f>_xlfn.NORM.DIST(A298,'Data Analysis'!$I$3,'Data Analysis'!$J$3,FALSE)</f>
        <v>0.15592059530312155</v>
      </c>
      <c r="E298" s="20">
        <f>_xlfn.NORM.DIST(B298,'Data Analysis'!$I$5,'Data Analysis'!$J$5,FALSE)</f>
        <v>0.1736657773261214</v>
      </c>
      <c r="F298" s="20">
        <f t="shared" si="9"/>
        <v>0.15821120448200665</v>
      </c>
    </row>
    <row r="299" spans="1:6" x14ac:dyDescent="0.25">
      <c r="A299">
        <v>-1</v>
      </c>
      <c r="B299">
        <v>-3.38</v>
      </c>
      <c r="C299" s="20">
        <f t="shared" si="8"/>
        <v>-3.8083999999999993</v>
      </c>
      <c r="D299" s="20">
        <f>_xlfn.NORM.DIST(A299,'Data Analysis'!$I$3,'Data Analysis'!$J$3,FALSE)</f>
        <v>0.14294922354728359</v>
      </c>
      <c r="E299" s="20">
        <f>_xlfn.NORM.DIST(B299,'Data Analysis'!$I$5,'Data Analysis'!$J$5,FALSE)</f>
        <v>5.2442199249302539E-2</v>
      </c>
      <c r="F299" s="20">
        <f t="shared" si="9"/>
        <v>4.4794104634038816E-2</v>
      </c>
    </row>
    <row r="300" spans="1:6" x14ac:dyDescent="0.25">
      <c r="A300">
        <v>-1.91</v>
      </c>
      <c r="B300">
        <v>-0.49</v>
      </c>
      <c r="C300" s="20">
        <f t="shared" si="8"/>
        <v>-0.23439999999999994</v>
      </c>
      <c r="D300" s="20">
        <f>_xlfn.NORM.DIST(A300,'Data Analysis'!$I$3,'Data Analysis'!$J$3,FALSE)</f>
        <v>0.11566226331779693</v>
      </c>
      <c r="E300" s="20">
        <f>_xlfn.NORM.DIST(B300,'Data Analysis'!$I$5,'Data Analysis'!$J$5,FALSE)</f>
        <v>0.16939910448400641</v>
      </c>
      <c r="F300" s="20">
        <f t="shared" si="9"/>
        <v>0.15874692142907013</v>
      </c>
    </row>
    <row r="301" spans="1:6" x14ac:dyDescent="0.25">
      <c r="A301">
        <v>-1.46</v>
      </c>
      <c r="B301">
        <v>1.24</v>
      </c>
      <c r="C301" s="20">
        <f t="shared" si="8"/>
        <v>1.7259999999999998</v>
      </c>
      <c r="D301" s="20">
        <f>_xlfn.NORM.DIST(A301,'Data Analysis'!$I$3,'Data Analysis'!$J$3,FALSE)</f>
        <v>0.13048226076652478</v>
      </c>
      <c r="E301" s="20">
        <f>_xlfn.NORM.DIST(B301,'Data Analysis'!$I$5,'Data Analysis'!$J$5,FALSE)</f>
        <v>0.15675012567229935</v>
      </c>
      <c r="F301" s="20">
        <f t="shared" si="9"/>
        <v>0.1316966027109836</v>
      </c>
    </row>
    <row r="302" spans="1:6" x14ac:dyDescent="0.25">
      <c r="A302">
        <v>1.87</v>
      </c>
      <c r="B302">
        <v>1.74</v>
      </c>
      <c r="C302" s="20">
        <f t="shared" si="8"/>
        <v>1.7165999999999999</v>
      </c>
      <c r="D302" s="20">
        <f>_xlfn.NORM.DIST(A302,'Data Analysis'!$I$3,'Data Analysis'!$J$3,FALSE)</f>
        <v>0.12168802814234012</v>
      </c>
      <c r="E302" s="20">
        <f>_xlfn.NORM.DIST(B302,'Data Analysis'!$I$5,'Data Analysis'!$J$5,FALSE)</f>
        <v>0.1374801102249272</v>
      </c>
      <c r="F302" s="20">
        <f t="shared" si="9"/>
        <v>0.13201102173304213</v>
      </c>
    </row>
    <row r="303" spans="1:6" x14ac:dyDescent="0.25">
      <c r="A303">
        <v>-2.31</v>
      </c>
      <c r="B303">
        <v>-0.22</v>
      </c>
      <c r="C303" s="20">
        <f t="shared" si="8"/>
        <v>0.15620000000000001</v>
      </c>
      <c r="D303" s="20">
        <f>_xlfn.NORM.DIST(A303,'Data Analysis'!$I$3,'Data Analysis'!$J$3,FALSE)</f>
        <v>0.1012430728476925</v>
      </c>
      <c r="E303" s="20">
        <f>_xlfn.NORM.DIST(B303,'Data Analysis'!$I$5,'Data Analysis'!$J$5,FALSE)</f>
        <v>0.17391934974097911</v>
      </c>
      <c r="F303" s="20">
        <f t="shared" si="9"/>
        <v>0.16075300819791652</v>
      </c>
    </row>
    <row r="304" spans="1:6" x14ac:dyDescent="0.25">
      <c r="A304">
        <v>-2.0099999999999998</v>
      </c>
      <c r="B304">
        <v>-3.25</v>
      </c>
      <c r="C304" s="20">
        <f t="shared" si="8"/>
        <v>-3.4731999999999998</v>
      </c>
      <c r="D304" s="20">
        <f>_xlfn.NORM.DIST(A304,'Data Analysis'!$I$3,'Data Analysis'!$J$3,FALSE)</f>
        <v>0.11213231053772094</v>
      </c>
      <c r="E304" s="20">
        <f>_xlfn.NORM.DIST(B304,'Data Analysis'!$I$5,'Data Analysis'!$J$5,FALSE)</f>
        <v>5.725123590137314E-2</v>
      </c>
      <c r="F304" s="20">
        <f t="shared" si="9"/>
        <v>5.5085011766787539E-2</v>
      </c>
    </row>
    <row r="305" spans="1:6" x14ac:dyDescent="0.25">
      <c r="A305">
        <v>-0.18</v>
      </c>
      <c r="B305">
        <v>-1.63</v>
      </c>
      <c r="C305" s="20">
        <f t="shared" si="8"/>
        <v>-1.8909999999999998</v>
      </c>
      <c r="D305" s="20">
        <f>_xlfn.NORM.DIST(A305,'Data Analysis'!$I$3,'Data Analysis'!$J$3,FALSE)</f>
        <v>0.15523575510885232</v>
      </c>
      <c r="E305" s="20">
        <f>_xlfn.NORM.DIST(B305,'Data Analysis'!$I$5,'Data Analysis'!$J$5,FALSE)</f>
        <v>0.12958030594387074</v>
      </c>
      <c r="F305" s="20">
        <f t="shared" si="9"/>
        <v>0.11428848423637304</v>
      </c>
    </row>
    <row r="306" spans="1:6" x14ac:dyDescent="0.25">
      <c r="A306">
        <v>0.23</v>
      </c>
      <c r="B306">
        <v>-0.57999999999999996</v>
      </c>
      <c r="C306" s="20">
        <f t="shared" si="8"/>
        <v>-0.72579999999999989</v>
      </c>
      <c r="D306" s="20">
        <f>_xlfn.NORM.DIST(A306,'Data Analysis'!$I$3,'Data Analysis'!$J$3,FALSE)</f>
        <v>0.15565368679008107</v>
      </c>
      <c r="E306" s="20">
        <f>_xlfn.NORM.DIST(B306,'Data Analysis'!$I$5,'Data Analysis'!$J$5,FALSE)</f>
        <v>0.16738884145976574</v>
      </c>
      <c r="F306" s="20">
        <f t="shared" si="9"/>
        <v>0.15085611242493288</v>
      </c>
    </row>
    <row r="307" spans="1:6" x14ac:dyDescent="0.25">
      <c r="A307">
        <v>1.8</v>
      </c>
      <c r="B307">
        <v>2.13</v>
      </c>
      <c r="C307" s="20">
        <f t="shared" si="8"/>
        <v>2.1894</v>
      </c>
      <c r="D307" s="20">
        <f>_xlfn.NORM.DIST(A307,'Data Analysis'!$I$3,'Data Analysis'!$J$3,FALSE)</f>
        <v>0.12401055400932937</v>
      </c>
      <c r="E307" s="20">
        <f>_xlfn.NORM.DIST(B307,'Data Analysis'!$I$5,'Data Analysis'!$J$5,FALSE)</f>
        <v>0.11997837036003896</v>
      </c>
      <c r="F307" s="20">
        <f t="shared" si="9"/>
        <v>0.11502596870363158</v>
      </c>
    </row>
    <row r="308" spans="1:6" x14ac:dyDescent="0.25">
      <c r="A308">
        <v>0.45</v>
      </c>
      <c r="B308">
        <v>-0.15</v>
      </c>
      <c r="C308" s="20">
        <f t="shared" si="8"/>
        <v>-0.25800000000000001</v>
      </c>
      <c r="D308" s="20">
        <f>_xlfn.NORM.DIST(A308,'Data Analysis'!$I$3,'Data Analysis'!$J$3,FALSE)</f>
        <v>0.15423606299710696</v>
      </c>
      <c r="E308" s="20">
        <f>_xlfn.NORM.DIST(B308,'Data Analysis'!$I$5,'Data Analysis'!$J$5,FALSE)</f>
        <v>0.17470483276119175</v>
      </c>
      <c r="F308" s="20">
        <f t="shared" si="9"/>
        <v>0.15850068618081467</v>
      </c>
    </row>
    <row r="309" spans="1:6" x14ac:dyDescent="0.25">
      <c r="A309">
        <v>-2.1</v>
      </c>
      <c r="B309">
        <v>-0.76</v>
      </c>
      <c r="C309" s="20">
        <f t="shared" si="8"/>
        <v>-0.51879999999999993</v>
      </c>
      <c r="D309" s="20">
        <f>_xlfn.NORM.DIST(A309,'Data Analysis'!$I$3,'Data Analysis'!$J$3,FALSE)</f>
        <v>0.10890514848828349</v>
      </c>
      <c r="E309" s="20">
        <f>_xlfn.NORM.DIST(B309,'Data Analysis'!$I$5,'Data Analysis'!$J$5,FALSE)</f>
        <v>0.16266674512903828</v>
      </c>
      <c r="F309" s="20">
        <f t="shared" si="9"/>
        <v>0.15486951572046245</v>
      </c>
    </row>
    <row r="310" spans="1:6" x14ac:dyDescent="0.25">
      <c r="A310">
        <v>1.26</v>
      </c>
      <c r="B310">
        <v>-2.98</v>
      </c>
      <c r="C310" s="20">
        <f t="shared" si="8"/>
        <v>-3.7431999999999999</v>
      </c>
      <c r="D310" s="20">
        <f>_xlfn.NORM.DIST(A310,'Data Analysis'!$I$3,'Data Analysis'!$J$3,FALSE)</f>
        <v>0.13991572511966188</v>
      </c>
      <c r="E310" s="20">
        <f>_xlfn.NORM.DIST(B310,'Data Analysis'!$I$5,'Data Analysis'!$J$5,FALSE)</f>
        <v>6.797502982024739E-2</v>
      </c>
      <c r="F310" s="20">
        <f t="shared" si="9"/>
        <v>4.6699372802204188E-2</v>
      </c>
    </row>
    <row r="311" spans="1:6" x14ac:dyDescent="0.25">
      <c r="A311">
        <v>-0.26</v>
      </c>
      <c r="B311">
        <v>-1.4</v>
      </c>
      <c r="C311" s="20">
        <f t="shared" si="8"/>
        <v>-1.6052</v>
      </c>
      <c r="D311" s="20">
        <f>_xlfn.NORM.DIST(A311,'Data Analysis'!$I$3,'Data Analysis'!$J$3,FALSE)</f>
        <v>0.15469023747612795</v>
      </c>
      <c r="E311" s="20">
        <f>_xlfn.NORM.DIST(B311,'Data Analysis'!$I$5,'Data Analysis'!$J$5,FALSE)</f>
        <v>0.13959914118076966</v>
      </c>
      <c r="F311" s="20">
        <f t="shared" si="9"/>
        <v>0.12486332504960687</v>
      </c>
    </row>
    <row r="312" spans="1:6" x14ac:dyDescent="0.25">
      <c r="A312">
        <v>-0.54</v>
      </c>
      <c r="B312">
        <v>-2.83</v>
      </c>
      <c r="C312" s="20">
        <f t="shared" si="8"/>
        <v>-3.2422</v>
      </c>
      <c r="D312" s="20">
        <f>_xlfn.NORM.DIST(A312,'Data Analysis'!$I$3,'Data Analysis'!$J$3,FALSE)</f>
        <v>0.15162347615187255</v>
      </c>
      <c r="E312" s="20">
        <f>_xlfn.NORM.DIST(B312,'Data Analysis'!$I$5,'Data Analysis'!$J$5,FALSE)</f>
        <v>7.432000120356809E-2</v>
      </c>
      <c r="F312" s="20">
        <f t="shared" si="9"/>
        <v>6.2851485150771033E-2</v>
      </c>
    </row>
    <row r="313" spans="1:6" x14ac:dyDescent="0.25">
      <c r="A313">
        <v>-3.49</v>
      </c>
      <c r="B313">
        <v>-3.53</v>
      </c>
      <c r="C313" s="20">
        <f t="shared" si="8"/>
        <v>-3.5371999999999999</v>
      </c>
      <c r="D313" s="20">
        <f>_xlfn.NORM.DIST(A313,'Data Analysis'!$I$3,'Data Analysis'!$J$3,FALSE)</f>
        <v>5.9278818906189454E-2</v>
      </c>
      <c r="E313" s="20">
        <f>_xlfn.NORM.DIST(B313,'Data Analysis'!$I$5,'Data Analysis'!$J$5,FALSE)</f>
        <v>4.7199327909881017E-2</v>
      </c>
      <c r="F313" s="20">
        <f t="shared" si="9"/>
        <v>5.3027044005811284E-2</v>
      </c>
    </row>
    <row r="314" spans="1:6" x14ac:dyDescent="0.25">
      <c r="A314">
        <v>5.21</v>
      </c>
      <c r="B314">
        <v>1.34</v>
      </c>
      <c r="C314" s="20">
        <f t="shared" si="8"/>
        <v>0.64339999999999997</v>
      </c>
      <c r="D314" s="20">
        <f>_xlfn.NORM.DIST(A314,'Data Analysis'!$I$3,'Data Analysis'!$J$3,FALSE)</f>
        <v>2.0676181659448341E-2</v>
      </c>
      <c r="E314" s="20">
        <f>_xlfn.NORM.DIST(B314,'Data Analysis'!$I$5,'Data Analysis'!$J$5,FALSE)</f>
        <v>0.1532881356834663</v>
      </c>
      <c r="F314" s="20">
        <f t="shared" si="9"/>
        <v>0.15771873176821438</v>
      </c>
    </row>
    <row r="315" spans="1:6" x14ac:dyDescent="0.25">
      <c r="A315">
        <v>3.24</v>
      </c>
      <c r="B315">
        <v>3.49</v>
      </c>
      <c r="C315" s="20">
        <f t="shared" si="8"/>
        <v>3.5349999999999997</v>
      </c>
      <c r="D315" s="20">
        <f>_xlfn.NORM.DIST(A315,'Data Analysis'!$I$3,'Data Analysis'!$J$3,FALSE)</f>
        <v>7.2289494185316341E-2</v>
      </c>
      <c r="E315" s="20">
        <f>_xlfn.NORM.DIST(B315,'Data Analysis'!$I$5,'Data Analysis'!$J$5,FALSE)</f>
        <v>5.9166252939535494E-2</v>
      </c>
      <c r="F315" s="20">
        <f t="shared" si="9"/>
        <v>6.3722572232702293E-2</v>
      </c>
    </row>
    <row r="316" spans="1:6" x14ac:dyDescent="0.25">
      <c r="A316">
        <v>7.0000000000000007E-2</v>
      </c>
      <c r="B316">
        <v>-1.1200000000000001</v>
      </c>
      <c r="C316" s="20">
        <f t="shared" si="8"/>
        <v>-1.3342000000000001</v>
      </c>
      <c r="D316" s="20">
        <f>_xlfn.NORM.DIST(A316,'Data Analysis'!$I$3,'Data Analysis'!$J$3,FALSE)</f>
        <v>0.15596649453862033</v>
      </c>
      <c r="E316" s="20">
        <f>_xlfn.NORM.DIST(B316,'Data Analysis'!$I$5,'Data Analysis'!$J$5,FALSE)</f>
        <v>0.15073332151466406</v>
      </c>
      <c r="F316" s="20">
        <f t="shared" si="9"/>
        <v>0.13413959667275796</v>
      </c>
    </row>
    <row r="317" spans="1:6" x14ac:dyDescent="0.25">
      <c r="A317">
        <v>1.56</v>
      </c>
      <c r="B317">
        <v>-0.37</v>
      </c>
      <c r="C317" s="20">
        <f t="shared" si="8"/>
        <v>-0.71740000000000004</v>
      </c>
      <c r="D317" s="20">
        <f>_xlfn.NORM.DIST(A317,'Data Analysis'!$I$3,'Data Analysis'!$J$3,FALSE)</f>
        <v>0.13156508870221797</v>
      </c>
      <c r="E317" s="20">
        <f>_xlfn.NORM.DIST(B317,'Data Analysis'!$I$5,'Data Analysis'!$J$5,FALSE)</f>
        <v>0.17169456255794566</v>
      </c>
      <c r="F317" s="20">
        <f t="shared" si="9"/>
        <v>0.1510373862707832</v>
      </c>
    </row>
    <row r="318" spans="1:6" x14ac:dyDescent="0.25">
      <c r="A318">
        <v>2.38</v>
      </c>
      <c r="B318">
        <v>2.4700000000000002</v>
      </c>
      <c r="C318" s="20">
        <f t="shared" si="8"/>
        <v>2.4862000000000002</v>
      </c>
      <c r="D318" s="20">
        <f>_xlfn.NORM.DIST(A318,'Data Analysis'!$I$3,'Data Analysis'!$J$3,FALSE)</f>
        <v>0.1036594696981419</v>
      </c>
      <c r="E318" s="20">
        <f>_xlfn.NORM.DIST(B318,'Data Analysis'!$I$5,'Data Analysis'!$J$5,FALSE)</f>
        <v>0.10400036925278704</v>
      </c>
      <c r="F318" s="20">
        <f t="shared" si="9"/>
        <v>0.10356047983037427</v>
      </c>
    </row>
    <row r="319" spans="1:6" x14ac:dyDescent="0.25">
      <c r="A319">
        <v>1.57</v>
      </c>
      <c r="B319">
        <v>-0.93</v>
      </c>
      <c r="C319" s="20">
        <f t="shared" si="8"/>
        <v>-1.38</v>
      </c>
      <c r="D319" s="20">
        <f>_xlfn.NORM.DIST(A319,'Data Analysis'!$I$3,'Data Analysis'!$J$3,FALSE)</f>
        <v>0.13126438680536115</v>
      </c>
      <c r="E319" s="20">
        <f>_xlfn.NORM.DIST(B319,'Data Analysis'!$I$5,'Data Analysis'!$J$5,FALSE)</f>
        <v>0.157413248956361</v>
      </c>
      <c r="F319" s="20">
        <f t="shared" si="9"/>
        <v>0.13263584209846302</v>
      </c>
    </row>
    <row r="320" spans="1:6" x14ac:dyDescent="0.25">
      <c r="A320">
        <v>2.34</v>
      </c>
      <c r="B320">
        <v>0.91</v>
      </c>
      <c r="C320" s="20">
        <f t="shared" si="8"/>
        <v>0.65260000000000007</v>
      </c>
      <c r="D320" s="20">
        <f>_xlfn.NORM.DIST(A320,'Data Analysis'!$I$3,'Data Analysis'!$J$3,FALSE)</f>
        <v>0.10512228983878817</v>
      </c>
      <c r="E320" s="20">
        <f>_xlfn.NORM.DIST(B320,'Data Analysis'!$I$5,'Data Analysis'!$J$5,FALSE)</f>
        <v>0.16641996232826958</v>
      </c>
      <c r="F320" s="20">
        <f t="shared" si="9"/>
        <v>0.15760354537079985</v>
      </c>
    </row>
    <row r="321" spans="1:6" x14ac:dyDescent="0.25">
      <c r="A321">
        <v>1.94</v>
      </c>
      <c r="B321">
        <v>0.97</v>
      </c>
      <c r="C321" s="20">
        <f t="shared" si="8"/>
        <v>0.79539999999999988</v>
      </c>
      <c r="D321" s="20">
        <f>_xlfn.NORM.DIST(A321,'Data Analysis'!$I$3,'Data Analysis'!$J$3,FALSE)</f>
        <v>0.11931960457683878</v>
      </c>
      <c r="E321" s="20">
        <f>_xlfn.NORM.DIST(B321,'Data Analysis'!$I$5,'Data Analysis'!$J$5,FALSE)</f>
        <v>0.1648787811908026</v>
      </c>
      <c r="F321" s="20">
        <f t="shared" si="9"/>
        <v>0.15555205459648835</v>
      </c>
    </row>
    <row r="322" spans="1:6" x14ac:dyDescent="0.25">
      <c r="A322">
        <v>0.41</v>
      </c>
      <c r="B322">
        <v>-1.59</v>
      </c>
      <c r="C322" s="20">
        <f t="shared" si="8"/>
        <v>-1.9500000000000002</v>
      </c>
      <c r="D322" s="20">
        <f>_xlfn.NORM.DIST(A322,'Data Analysis'!$I$3,'Data Analysis'!$J$3,FALSE)</f>
        <v>0.15457787917709376</v>
      </c>
      <c r="E322" s="20">
        <f>_xlfn.NORM.DIST(B322,'Data Analysis'!$I$5,'Data Analysis'!$J$5,FALSE)</f>
        <v>0.13136688673222327</v>
      </c>
      <c r="F322" s="20">
        <f t="shared" si="9"/>
        <v>0.11203437739815812</v>
      </c>
    </row>
    <row r="323" spans="1:6" x14ac:dyDescent="0.25">
      <c r="A323">
        <v>-1.84</v>
      </c>
      <c r="B323">
        <v>-0.75</v>
      </c>
      <c r="C323" s="20">
        <f t="shared" si="8"/>
        <v>-0.55380000000000007</v>
      </c>
      <c r="D323" s="20">
        <f>_xlfn.NORM.DIST(A323,'Data Analysis'!$I$3,'Data Analysis'!$J$3,FALSE)</f>
        <v>0.1180917002452936</v>
      </c>
      <c r="E323" s="20">
        <f>_xlfn.NORM.DIST(B323,'Data Analysis'!$I$5,'Data Analysis'!$J$5,FALSE)</f>
        <v>0.16295256899899954</v>
      </c>
      <c r="F323" s="20">
        <f t="shared" si="9"/>
        <v>0.15425886898828634</v>
      </c>
    </row>
    <row r="324" spans="1:6" x14ac:dyDescent="0.25">
      <c r="A324">
        <v>1.31</v>
      </c>
      <c r="B324">
        <v>1.71</v>
      </c>
      <c r="C324" s="20">
        <f t="shared" ref="C324:C387" si="10">A324*-0.18+B324*1.18</f>
        <v>1.7819999999999998</v>
      </c>
      <c r="D324" s="20">
        <f>_xlfn.NORM.DIST(A324,'Data Analysis'!$I$3,'Data Analysis'!$J$3,FALSE)</f>
        <v>0.13862037905448338</v>
      </c>
      <c r="E324" s="20">
        <f>_xlfn.NORM.DIST(B324,'Data Analysis'!$I$5,'Data Analysis'!$J$5,FALSE)</f>
        <v>0.13875708776148987</v>
      </c>
      <c r="F324" s="20">
        <f t="shared" ref="F324:F387" si="11">_xlfn.NORM.DIST(C324,$J$1,$J$2,FALSE)</f>
        <v>0.1298003281382189</v>
      </c>
    </row>
    <row r="325" spans="1:6" x14ac:dyDescent="0.25">
      <c r="A325">
        <v>9.48</v>
      </c>
      <c r="B325">
        <v>-2.71</v>
      </c>
      <c r="C325" s="20">
        <f t="shared" si="10"/>
        <v>-4.9041999999999994</v>
      </c>
      <c r="D325" s="20">
        <f>_xlfn.NORM.DIST(A325,'Data Analysis'!$I$3,'Data Analysis'!$J$3,FALSE)</f>
        <v>1.7901099252487957E-4</v>
      </c>
      <c r="E325" s="20">
        <f>_xlfn.NORM.DIST(B325,'Data Analysis'!$I$5,'Data Analysis'!$J$5,FALSE)</f>
        <v>7.9567993547564497E-2</v>
      </c>
      <c r="F325" s="20">
        <f t="shared" si="11"/>
        <v>2.0059867063898732E-2</v>
      </c>
    </row>
    <row r="326" spans="1:6" x14ac:dyDescent="0.25">
      <c r="A326">
        <v>2.72</v>
      </c>
      <c r="B326">
        <v>1.1299999999999999</v>
      </c>
      <c r="C326" s="20">
        <f t="shared" si="10"/>
        <v>0.84379999999999966</v>
      </c>
      <c r="D326" s="20">
        <f>_xlfn.NORM.DIST(A326,'Data Analysis'!$I$3,'Data Analysis'!$J$3,FALSE)</f>
        <v>9.1115315433404384E-2</v>
      </c>
      <c r="E326" s="20">
        <f>_xlfn.NORM.DIST(B326,'Data Analysis'!$I$5,'Data Analysis'!$J$5,FALSE)</f>
        <v>0.16028716934686432</v>
      </c>
      <c r="F326" s="20">
        <f t="shared" si="11"/>
        <v>0.15474650648761221</v>
      </c>
    </row>
    <row r="327" spans="1:6" x14ac:dyDescent="0.25">
      <c r="A327">
        <v>1.1299999999999999</v>
      </c>
      <c r="B327">
        <v>0.92</v>
      </c>
      <c r="C327" s="20">
        <f t="shared" si="10"/>
        <v>0.88219999999999987</v>
      </c>
      <c r="D327" s="20">
        <f>_xlfn.NORM.DIST(A327,'Data Analysis'!$I$3,'Data Analysis'!$J$3,FALSE)</f>
        <v>0.14308445642822182</v>
      </c>
      <c r="E327" s="20">
        <f>_xlfn.NORM.DIST(B327,'Data Analysis'!$I$5,'Data Analysis'!$J$5,FALSE)</f>
        <v>0.1661702050064652</v>
      </c>
      <c r="F327" s="20">
        <f t="shared" si="11"/>
        <v>0.15406866698598115</v>
      </c>
    </row>
    <row r="328" spans="1:6" x14ac:dyDescent="0.25">
      <c r="A328">
        <v>-1.33</v>
      </c>
      <c r="B328">
        <v>-1.41</v>
      </c>
      <c r="C328" s="20">
        <f t="shared" si="10"/>
        <v>-1.4243999999999997</v>
      </c>
      <c r="D328" s="20">
        <f>_xlfn.NORM.DIST(A328,'Data Analysis'!$I$3,'Data Analysis'!$J$3,FALSE)</f>
        <v>0.1343306653320433</v>
      </c>
      <c r="E328" s="20">
        <f>_xlfn.NORM.DIST(B328,'Data Analysis'!$I$5,'Data Analysis'!$J$5,FALSE)</f>
        <v>0.13917770807833832</v>
      </c>
      <c r="F328" s="20">
        <f t="shared" si="11"/>
        <v>0.13115149991242478</v>
      </c>
    </row>
    <row r="329" spans="1:6" x14ac:dyDescent="0.25">
      <c r="A329">
        <v>0.57999999999999996</v>
      </c>
      <c r="B329">
        <v>1.76</v>
      </c>
      <c r="C329" s="20">
        <f t="shared" si="10"/>
        <v>1.9723999999999999</v>
      </c>
      <c r="D329" s="20">
        <f>_xlfn.NORM.DIST(A329,'Data Analysis'!$I$3,'Data Analysis'!$J$3,FALSE)</f>
        <v>0.15287196759388194</v>
      </c>
      <c r="E329" s="20">
        <f>_xlfn.NORM.DIST(B329,'Data Analysis'!$I$5,'Data Analysis'!$J$5,FALSE)</f>
        <v>0.13662200220843929</v>
      </c>
      <c r="F329" s="20">
        <f t="shared" si="11"/>
        <v>0.12308520058129845</v>
      </c>
    </row>
    <row r="330" spans="1:6" x14ac:dyDescent="0.25">
      <c r="A330">
        <v>1.3</v>
      </c>
      <c r="B330">
        <v>0.79</v>
      </c>
      <c r="C330" s="20">
        <f t="shared" si="10"/>
        <v>0.69820000000000004</v>
      </c>
      <c r="D330" s="20">
        <f>_xlfn.NORM.DIST(A330,'Data Analysis'!$I$3,'Data Analysis'!$J$3,FALSE)</f>
        <v>0.13888273066539175</v>
      </c>
      <c r="E330" s="20">
        <f>_xlfn.NORM.DIST(B330,'Data Analysis'!$I$5,'Data Analysis'!$J$5,FALSE)</f>
        <v>0.16918888424580614</v>
      </c>
      <c r="F330" s="20">
        <f t="shared" si="11"/>
        <v>0.15700200816496104</v>
      </c>
    </row>
    <row r="331" spans="1:6" x14ac:dyDescent="0.25">
      <c r="A331">
        <v>-1.02</v>
      </c>
      <c r="B331">
        <v>-0.1</v>
      </c>
      <c r="C331" s="20">
        <f t="shared" si="10"/>
        <v>6.5599999999999992E-2</v>
      </c>
      <c r="D331" s="20">
        <f>_xlfn.NORM.DIST(A331,'Data Analysis'!$I$3,'Data Analysis'!$J$3,FALSE)</f>
        <v>0.14247898354858179</v>
      </c>
      <c r="E331" s="20">
        <f>_xlfn.NORM.DIST(B331,'Data Analysis'!$I$5,'Data Analysis'!$J$5,FALSE)</f>
        <v>0.17516553092159845</v>
      </c>
      <c r="F331" s="20">
        <f t="shared" si="11"/>
        <v>0.16063952002821291</v>
      </c>
    </row>
    <row r="332" spans="1:6" x14ac:dyDescent="0.25">
      <c r="A332">
        <v>-0.36</v>
      </c>
      <c r="B332">
        <v>-1.18</v>
      </c>
      <c r="C332" s="20">
        <f t="shared" si="10"/>
        <v>-1.3275999999999999</v>
      </c>
      <c r="D332" s="20">
        <f>_xlfn.NORM.DIST(A332,'Data Analysis'!$I$3,'Data Analysis'!$J$3,FALSE)</f>
        <v>0.15379932686742823</v>
      </c>
      <c r="E332" s="20">
        <f>_xlfn.NORM.DIST(B332,'Data Analysis'!$I$5,'Data Analysis'!$J$5,FALSE)</f>
        <v>0.1484659884112596</v>
      </c>
      <c r="F332" s="20">
        <f t="shared" si="11"/>
        <v>0.13435392358341139</v>
      </c>
    </row>
    <row r="333" spans="1:6" x14ac:dyDescent="0.25">
      <c r="A333">
        <v>-2.0099999999999998</v>
      </c>
      <c r="B333">
        <v>-1.84</v>
      </c>
      <c r="C333" s="20">
        <f t="shared" si="10"/>
        <v>-1.8093999999999999</v>
      </c>
      <c r="D333" s="20">
        <f>_xlfn.NORM.DIST(A333,'Data Analysis'!$I$3,'Data Analysis'!$J$3,FALSE)</f>
        <v>0.11213231053772094</v>
      </c>
      <c r="E333" s="20">
        <f>_xlfn.NORM.DIST(B333,'Data Analysis'!$I$5,'Data Analysis'!$J$5,FALSE)</f>
        <v>0.11997590596235976</v>
      </c>
      <c r="F333" s="20">
        <f t="shared" si="11"/>
        <v>0.11737158481693755</v>
      </c>
    </row>
    <row r="334" spans="1:6" x14ac:dyDescent="0.25">
      <c r="A334">
        <v>-1.21</v>
      </c>
      <c r="B334">
        <v>-1.03</v>
      </c>
      <c r="C334" s="20">
        <f t="shared" si="10"/>
        <v>-0.99760000000000004</v>
      </c>
      <c r="D334" s="20">
        <f>_xlfn.NORM.DIST(A334,'Data Analysis'!$I$3,'Data Analysis'!$J$3,FALSE)</f>
        <v>0.13766772282522818</v>
      </c>
      <c r="E334" s="20">
        <f>_xlfn.NORM.DIST(B334,'Data Analysis'!$I$5,'Data Analysis'!$J$5,FALSE)</f>
        <v>0.15399651860820965</v>
      </c>
      <c r="F334" s="20">
        <f t="shared" si="11"/>
        <v>0.14421216263559242</v>
      </c>
    </row>
    <row r="335" spans="1:6" x14ac:dyDescent="0.25">
      <c r="A335">
        <v>-1.71</v>
      </c>
      <c r="B335">
        <v>-2.08</v>
      </c>
      <c r="C335" s="20">
        <f t="shared" si="10"/>
        <v>-2.1466000000000003</v>
      </c>
      <c r="D335" s="20">
        <f>_xlfn.NORM.DIST(A335,'Data Analysis'!$I$3,'Data Analysis'!$J$3,FALSE)</f>
        <v>0.12249607231514041</v>
      </c>
      <c r="E335" s="20">
        <f>_xlfn.NORM.DIST(B335,'Data Analysis'!$I$5,'Data Analysis'!$J$5,FALSE)</f>
        <v>0.1087168220415866</v>
      </c>
      <c r="F335" s="20">
        <f t="shared" si="11"/>
        <v>0.10441241124104404</v>
      </c>
    </row>
    <row r="336" spans="1:6" x14ac:dyDescent="0.25">
      <c r="A336">
        <v>-0.8</v>
      </c>
      <c r="B336">
        <v>-2.6</v>
      </c>
      <c r="C336" s="20">
        <f t="shared" si="10"/>
        <v>-2.9239999999999999</v>
      </c>
      <c r="D336" s="20">
        <f>_xlfn.NORM.DIST(A336,'Data Analysis'!$I$3,'Data Analysis'!$J$3,FALSE)</f>
        <v>0.14724189581393235</v>
      </c>
      <c r="E336" s="20">
        <f>_xlfn.NORM.DIST(B336,'Data Analysis'!$I$5,'Data Analysis'!$J$5,FALSE)</f>
        <v>8.4494823046134607E-2</v>
      </c>
      <c r="F336" s="20">
        <f t="shared" si="11"/>
        <v>7.4312103410404035E-2</v>
      </c>
    </row>
    <row r="337" spans="1:6" x14ac:dyDescent="0.25">
      <c r="A337">
        <v>0.46</v>
      </c>
      <c r="B337">
        <v>0.22</v>
      </c>
      <c r="C337" s="20">
        <f t="shared" si="10"/>
        <v>0.17680000000000001</v>
      </c>
      <c r="D337" s="20">
        <f>_xlfn.NORM.DIST(A337,'Data Analysis'!$I$3,'Data Analysis'!$J$3,FALSE)</f>
        <v>0.15414483705486409</v>
      </c>
      <c r="E337" s="20">
        <f>_xlfn.NORM.DIST(B337,'Data Analysis'!$I$5,'Data Analysis'!$J$5,FALSE)</f>
        <v>0.17609764518643578</v>
      </c>
      <c r="F337" s="20">
        <f t="shared" si="11"/>
        <v>0.16074892643573449</v>
      </c>
    </row>
    <row r="338" spans="1:6" x14ac:dyDescent="0.25">
      <c r="A338">
        <v>1.23</v>
      </c>
      <c r="B338">
        <v>3.75</v>
      </c>
      <c r="C338" s="20">
        <f t="shared" si="10"/>
        <v>4.2035999999999998</v>
      </c>
      <c r="D338" s="20">
        <f>_xlfn.NORM.DIST(A338,'Data Analysis'!$I$3,'Data Analysis'!$J$3,FALSE)</f>
        <v>0.14067293242307558</v>
      </c>
      <c r="E338" s="20">
        <f>_xlfn.NORM.DIST(B338,'Data Analysis'!$I$5,'Data Analysis'!$J$5,FALSE)</f>
        <v>4.9606309129268597E-2</v>
      </c>
      <c r="F338" s="20">
        <f t="shared" si="11"/>
        <v>4.2595271794119649E-2</v>
      </c>
    </row>
    <row r="339" spans="1:6" x14ac:dyDescent="0.25">
      <c r="A339">
        <v>0.13</v>
      </c>
      <c r="B339">
        <v>1.66</v>
      </c>
      <c r="C339" s="20">
        <f t="shared" si="10"/>
        <v>1.9353999999999998</v>
      </c>
      <c r="D339" s="20">
        <f>_xlfn.NORM.DIST(A339,'Data Analysis'!$I$3,'Data Analysis'!$J$3,FALSE)</f>
        <v>0.15592059530312155</v>
      </c>
      <c r="E339" s="20">
        <f>_xlfn.NORM.DIST(B339,'Data Analysis'!$I$5,'Data Analysis'!$J$5,FALSE)</f>
        <v>0.14085683497613</v>
      </c>
      <c r="F339" s="20">
        <f t="shared" si="11"/>
        <v>0.12441968126451448</v>
      </c>
    </row>
    <row r="340" spans="1:6" x14ac:dyDescent="0.25">
      <c r="A340">
        <v>0.61</v>
      </c>
      <c r="B340">
        <v>0.76</v>
      </c>
      <c r="C340" s="20">
        <f t="shared" si="10"/>
        <v>0.78699999999999992</v>
      </c>
      <c r="D340" s="20">
        <f>_xlfn.NORM.DIST(A340,'Data Analysis'!$I$3,'Data Analysis'!$J$3,FALSE)</f>
        <v>0.15250294200486073</v>
      </c>
      <c r="E340" s="20">
        <f>_xlfn.NORM.DIST(B340,'Data Analysis'!$I$5,'Data Analysis'!$J$5,FALSE)</f>
        <v>0.16981373921263546</v>
      </c>
      <c r="F340" s="20">
        <f t="shared" si="11"/>
        <v>0.15568625637399217</v>
      </c>
    </row>
    <row r="341" spans="1:6" x14ac:dyDescent="0.25">
      <c r="A341">
        <v>-1.48</v>
      </c>
      <c r="B341">
        <v>-1.52</v>
      </c>
      <c r="C341" s="20">
        <f t="shared" si="10"/>
        <v>-1.5271999999999999</v>
      </c>
      <c r="D341" s="20">
        <f>_xlfn.NORM.DIST(A341,'Data Analysis'!$I$3,'Data Analysis'!$J$3,FALSE)</f>
        <v>0.1298702864672151</v>
      </c>
      <c r="E341" s="20">
        <f>_xlfn.NORM.DIST(B341,'Data Analysis'!$I$5,'Data Analysis'!$J$5,FALSE)</f>
        <v>0.13445187135296266</v>
      </c>
      <c r="F341" s="20">
        <f t="shared" si="11"/>
        <v>0.1276213447337832</v>
      </c>
    </row>
    <row r="342" spans="1:6" x14ac:dyDescent="0.25">
      <c r="A342">
        <v>3.01</v>
      </c>
      <c r="B342">
        <v>2.67</v>
      </c>
      <c r="C342" s="20">
        <f t="shared" si="10"/>
        <v>2.6088</v>
      </c>
      <c r="D342" s="20">
        <f>_xlfn.NORM.DIST(A342,'Data Analysis'!$I$3,'Data Analysis'!$J$3,FALSE)</f>
        <v>8.0491124429186614E-2</v>
      </c>
      <c r="E342" s="20">
        <f>_xlfn.NORM.DIST(B342,'Data Analysis'!$I$5,'Data Analysis'!$J$5,FALSE)</f>
        <v>9.4612773354000243E-2</v>
      </c>
      <c r="F342" s="20">
        <f t="shared" si="11"/>
        <v>9.8751631990827107E-2</v>
      </c>
    </row>
    <row r="343" spans="1:6" x14ac:dyDescent="0.25">
      <c r="A343">
        <v>-0.83</v>
      </c>
      <c r="B343">
        <v>-1.18</v>
      </c>
      <c r="C343" s="20">
        <f t="shared" si="10"/>
        <v>-1.2429999999999999</v>
      </c>
      <c r="D343" s="20">
        <f>_xlfn.NORM.DIST(A343,'Data Analysis'!$I$3,'Data Analysis'!$J$3,FALSE)</f>
        <v>0.14664701442581632</v>
      </c>
      <c r="E343" s="20">
        <f>_xlfn.NORM.DIST(B343,'Data Analysis'!$I$5,'Data Analysis'!$J$5,FALSE)</f>
        <v>0.1484659884112596</v>
      </c>
      <c r="F343" s="20">
        <f t="shared" si="11"/>
        <v>0.13704585574459191</v>
      </c>
    </row>
    <row r="344" spans="1:6" x14ac:dyDescent="0.25">
      <c r="A344">
        <v>-0.19</v>
      </c>
      <c r="B344">
        <v>-0.68</v>
      </c>
      <c r="C344" s="20">
        <f t="shared" si="10"/>
        <v>-0.76819999999999999</v>
      </c>
      <c r="D344" s="20">
        <f>_xlfn.NORM.DIST(A344,'Data Analysis'!$I$3,'Data Analysis'!$J$3,FALSE)</f>
        <v>0.15517576119719498</v>
      </c>
      <c r="E344" s="20">
        <f>_xlfn.NORM.DIST(B344,'Data Analysis'!$I$5,'Data Analysis'!$J$5,FALSE)</f>
        <v>0.1648773736252013</v>
      </c>
      <c r="F344" s="20">
        <f t="shared" si="11"/>
        <v>0.14991820895894731</v>
      </c>
    </row>
    <row r="345" spans="1:6" x14ac:dyDescent="0.25">
      <c r="A345">
        <v>1.51</v>
      </c>
      <c r="B345">
        <v>-1.47</v>
      </c>
      <c r="C345" s="20">
        <f t="shared" si="10"/>
        <v>-2.0063999999999997</v>
      </c>
      <c r="D345" s="20">
        <f>_xlfn.NORM.DIST(A345,'Data Analysis'!$I$3,'Data Analysis'!$J$3,FALSE)</f>
        <v>0.13304845597940296</v>
      </c>
      <c r="E345" s="20">
        <f>_xlfn.NORM.DIST(B345,'Data Analysis'!$I$5,'Data Analysis'!$J$5,FALSE)</f>
        <v>0.1366197190222696</v>
      </c>
      <c r="F345" s="20">
        <f t="shared" si="11"/>
        <v>0.10986311251237245</v>
      </c>
    </row>
    <row r="346" spans="1:6" x14ac:dyDescent="0.25">
      <c r="A346">
        <v>-1.1599999999999999</v>
      </c>
      <c r="B346">
        <v>2.54</v>
      </c>
      <c r="C346" s="20">
        <f t="shared" si="10"/>
        <v>3.206</v>
      </c>
      <c r="D346" s="20">
        <f>_xlfn.NORM.DIST(A346,'Data Analysis'!$I$3,'Data Analysis'!$J$3,FALSE)</f>
        <v>0.1389921976048121</v>
      </c>
      <c r="E346" s="20">
        <f>_xlfn.NORM.DIST(B346,'Data Analysis'!$I$5,'Data Analysis'!$J$5,FALSE)</f>
        <v>0.10070256559613915</v>
      </c>
      <c r="F346" s="20">
        <f t="shared" si="11"/>
        <v>7.5648556900599143E-2</v>
      </c>
    </row>
    <row r="347" spans="1:6" x14ac:dyDescent="0.25">
      <c r="A347">
        <v>0.32</v>
      </c>
      <c r="B347">
        <v>-0.56999999999999995</v>
      </c>
      <c r="C347" s="20">
        <f t="shared" si="10"/>
        <v>-0.73019999999999985</v>
      </c>
      <c r="D347" s="20">
        <f>_xlfn.NORM.DIST(A347,'Data Analysis'!$I$3,'Data Analysis'!$J$3,FALSE)</f>
        <v>0.15521089771962424</v>
      </c>
      <c r="E347" s="20">
        <f>_xlfn.NORM.DIST(B347,'Data Analysis'!$I$5,'Data Analysis'!$J$5,FALSE)</f>
        <v>0.16762409878087864</v>
      </c>
      <c r="F347" s="20">
        <f t="shared" si="11"/>
        <v>0.15076055698405891</v>
      </c>
    </row>
    <row r="348" spans="1:6" x14ac:dyDescent="0.25">
      <c r="A348">
        <v>-0.82</v>
      </c>
      <c r="B348">
        <v>-0.6</v>
      </c>
      <c r="C348" s="20">
        <f t="shared" si="10"/>
        <v>-0.56040000000000001</v>
      </c>
      <c r="D348" s="20">
        <f>_xlfn.NORM.DIST(A348,'Data Analysis'!$I$3,'Data Analysis'!$J$3,FALSE)</f>
        <v>0.14684728512121448</v>
      </c>
      <c r="E348" s="20">
        <f>_xlfn.NORM.DIST(B348,'Data Analysis'!$I$5,'Data Analysis'!$J$5,FALSE)</f>
        <v>0.16690954950756604</v>
      </c>
      <c r="F348" s="20">
        <f t="shared" si="11"/>
        <v>0.15414055277884653</v>
      </c>
    </row>
    <row r="349" spans="1:6" x14ac:dyDescent="0.25">
      <c r="A349">
        <v>0.39</v>
      </c>
      <c r="B349">
        <v>-1.28</v>
      </c>
      <c r="C349" s="20">
        <f t="shared" si="10"/>
        <v>-1.5806</v>
      </c>
      <c r="D349" s="20">
        <f>_xlfn.NORM.DIST(A349,'Data Analysis'!$I$3,'Data Analysis'!$J$3,FALSE)</f>
        <v>0.1547348805895141</v>
      </c>
      <c r="E349" s="20">
        <f>_xlfn.NORM.DIST(B349,'Data Analysis'!$I$5,'Data Analysis'!$J$5,FALSE)</f>
        <v>0.14453691532465038</v>
      </c>
      <c r="F349" s="20">
        <f t="shared" si="11"/>
        <v>0.12574007454997965</v>
      </c>
    </row>
    <row r="350" spans="1:6" x14ac:dyDescent="0.25">
      <c r="A350">
        <v>-0.47</v>
      </c>
      <c r="B350">
        <v>0.21</v>
      </c>
      <c r="C350" s="20">
        <f t="shared" si="10"/>
        <v>0.33239999999999997</v>
      </c>
      <c r="D350" s="20">
        <f>_xlfn.NORM.DIST(A350,'Data Analysis'!$I$3,'Data Analysis'!$J$3,FALSE)</f>
        <v>0.15255570210539068</v>
      </c>
      <c r="E350" s="20">
        <f>_xlfn.NORM.DIST(B350,'Data Analysis'!$I$5,'Data Analysis'!$J$5,FALSE)</f>
        <v>0.17612168215880253</v>
      </c>
      <c r="F350" s="20">
        <f t="shared" si="11"/>
        <v>0.16036077175521649</v>
      </c>
    </row>
    <row r="351" spans="1:6" x14ac:dyDescent="0.25">
      <c r="A351">
        <v>-2.64</v>
      </c>
      <c r="B351">
        <v>-0.04</v>
      </c>
      <c r="C351" s="20">
        <f t="shared" si="10"/>
        <v>0.42799999999999999</v>
      </c>
      <c r="D351" s="20">
        <f>_xlfn.NORM.DIST(A351,'Data Analysis'!$I$3,'Data Analysis'!$J$3,FALSE)</f>
        <v>8.9056019558164279E-2</v>
      </c>
      <c r="E351" s="20">
        <f>_xlfn.NORM.DIST(B351,'Data Analysis'!$I$5,'Data Analysis'!$J$5,FALSE)</f>
        <v>0.17560689974267851</v>
      </c>
      <c r="F351" s="20">
        <f t="shared" si="11"/>
        <v>0.15981088442771643</v>
      </c>
    </row>
    <row r="352" spans="1:6" x14ac:dyDescent="0.25">
      <c r="A352">
        <v>1.94</v>
      </c>
      <c r="B352">
        <v>2.87</v>
      </c>
      <c r="C352" s="20">
        <f t="shared" si="10"/>
        <v>3.0373999999999999</v>
      </c>
      <c r="D352" s="20">
        <f>_xlfn.NORM.DIST(A352,'Data Analysis'!$I$3,'Data Analysis'!$J$3,FALSE)</f>
        <v>0.11931960457683878</v>
      </c>
      <c r="E352" s="20">
        <f>_xlfn.NORM.DIST(B352,'Data Analysis'!$I$5,'Data Analysis'!$J$5,FALSE)</f>
        <v>8.540359751212033E-2</v>
      </c>
      <c r="F352" s="20">
        <f t="shared" si="11"/>
        <v>8.2039854829702566E-2</v>
      </c>
    </row>
    <row r="353" spans="1:6" x14ac:dyDescent="0.25">
      <c r="A353">
        <v>-1.01</v>
      </c>
      <c r="B353">
        <v>-1.44</v>
      </c>
      <c r="C353" s="20">
        <f t="shared" si="10"/>
        <v>-1.5173999999999999</v>
      </c>
      <c r="D353" s="20">
        <f>_xlfn.NORM.DIST(A353,'Data Analysis'!$I$3,'Data Analysis'!$J$3,FALSE)</f>
        <v>0.1427150005072404</v>
      </c>
      <c r="E353" s="20">
        <f>_xlfn.NORM.DIST(B353,'Data Analysis'!$I$5,'Data Analysis'!$J$5,FALSE)</f>
        <v>0.137904886364282</v>
      </c>
      <c r="F353" s="20">
        <f t="shared" si="11"/>
        <v>0.12796320655157606</v>
      </c>
    </row>
    <row r="354" spans="1:6" x14ac:dyDescent="0.25">
      <c r="A354">
        <v>1.38</v>
      </c>
      <c r="B354">
        <v>3.74</v>
      </c>
      <c r="C354" s="20">
        <f t="shared" si="10"/>
        <v>4.1647999999999996</v>
      </c>
      <c r="D354" s="20">
        <f>_xlfn.NORM.DIST(A354,'Data Analysis'!$I$3,'Data Analysis'!$J$3,FALSE)</f>
        <v>0.13673921077296108</v>
      </c>
      <c r="E354" s="20">
        <f>_xlfn.NORM.DIST(B354,'Data Analysis'!$I$5,'Data Analysis'!$J$5,FALSE)</f>
        <v>4.9955871807564209E-2</v>
      </c>
      <c r="F354" s="20">
        <f t="shared" si="11"/>
        <v>4.3689246490393137E-2</v>
      </c>
    </row>
    <row r="355" spans="1:6" x14ac:dyDescent="0.25">
      <c r="A355">
        <v>0.21</v>
      </c>
      <c r="B355">
        <v>-1.1299999999999999</v>
      </c>
      <c r="C355" s="20">
        <f t="shared" si="10"/>
        <v>-1.3711999999999998</v>
      </c>
      <c r="D355" s="20">
        <f>_xlfn.NORM.DIST(A355,'Data Analysis'!$I$3,'Data Analysis'!$J$3,FALSE)</f>
        <v>0.15572607194205795</v>
      </c>
      <c r="E355" s="20">
        <f>_xlfn.NORM.DIST(B355,'Data Analysis'!$I$5,'Data Analysis'!$J$5,FALSE)</f>
        <v>0.15036037429616897</v>
      </c>
      <c r="F355" s="20">
        <f t="shared" si="11"/>
        <v>0.13292697256989514</v>
      </c>
    </row>
    <row r="356" spans="1:6" x14ac:dyDescent="0.25">
      <c r="A356">
        <v>-0.92</v>
      </c>
      <c r="B356">
        <v>-0.74</v>
      </c>
      <c r="C356" s="20">
        <f t="shared" si="10"/>
        <v>-0.70760000000000001</v>
      </c>
      <c r="D356" s="20">
        <f>_xlfn.NORM.DIST(A356,'Data Analysis'!$I$3,'Data Analysis'!$J$3,FALSE)</f>
        <v>0.14475722771795244</v>
      </c>
      <c r="E356" s="20">
        <f>_xlfn.NORM.DIST(B356,'Data Analysis'!$I$5,'Data Analysis'!$J$5,FALSE)</f>
        <v>0.16323571102426745</v>
      </c>
      <c r="F356" s="20">
        <f t="shared" si="11"/>
        <v>0.15124695768979032</v>
      </c>
    </row>
    <row r="357" spans="1:6" x14ac:dyDescent="0.25">
      <c r="A357">
        <v>-0.95</v>
      </c>
      <c r="B357">
        <v>-4.22</v>
      </c>
      <c r="C357" s="20">
        <f t="shared" si="10"/>
        <v>-4.8085999999999993</v>
      </c>
      <c r="D357" s="20">
        <f>_xlfn.NORM.DIST(A357,'Data Analysis'!$I$3,'Data Analysis'!$J$3,FALSE)</f>
        <v>0.14409307845941233</v>
      </c>
      <c r="E357" s="20">
        <f>_xlfn.NORM.DIST(B357,'Data Analysis'!$I$5,'Data Analysis'!$J$5,FALSE)</f>
        <v>2.7476332250177773E-2</v>
      </c>
      <c r="F357" s="20">
        <f t="shared" si="11"/>
        <v>2.1683906604433523E-2</v>
      </c>
    </row>
    <row r="358" spans="1:6" x14ac:dyDescent="0.25">
      <c r="A358">
        <v>-0.88</v>
      </c>
      <c r="B358">
        <v>0.23</v>
      </c>
      <c r="C358" s="20">
        <f t="shared" si="10"/>
        <v>0.42979999999999996</v>
      </c>
      <c r="D358" s="20">
        <f>_xlfn.NORM.DIST(A358,'Data Analysis'!$I$3,'Data Analysis'!$J$3,FALSE)</f>
        <v>0.14561636217504462</v>
      </c>
      <c r="E358" s="20">
        <f>_xlfn.NORM.DIST(B358,'Data Analysis'!$I$5,'Data Analysis'!$J$5,FALSE)</f>
        <v>0.17607017707645178</v>
      </c>
      <c r="F358" s="20">
        <f t="shared" si="11"/>
        <v>0.15979827456264623</v>
      </c>
    </row>
    <row r="359" spans="1:6" x14ac:dyDescent="0.25">
      <c r="A359">
        <v>2.83</v>
      </c>
      <c r="B359">
        <v>3.08</v>
      </c>
      <c r="C359" s="20">
        <f t="shared" si="10"/>
        <v>3.125</v>
      </c>
      <c r="D359" s="20">
        <f>_xlfn.NORM.DIST(A359,'Data Analysis'!$I$3,'Data Analysis'!$J$3,FALSE)</f>
        <v>8.7061305525607466E-2</v>
      </c>
      <c r="E359" s="20">
        <f>_xlfn.NORM.DIST(B359,'Data Analysis'!$I$5,'Data Analysis'!$J$5,FALSE)</f>
        <v>7.6055741392696594E-2</v>
      </c>
      <c r="F359" s="20">
        <f t="shared" si="11"/>
        <v>7.8699776143370967E-2</v>
      </c>
    </row>
    <row r="360" spans="1:6" x14ac:dyDescent="0.25">
      <c r="A360">
        <v>2.33</v>
      </c>
      <c r="B360">
        <v>3.5</v>
      </c>
      <c r="C360" s="20">
        <f t="shared" si="10"/>
        <v>3.7105999999999999</v>
      </c>
      <c r="D360" s="20">
        <f>_xlfn.NORM.DIST(A360,'Data Analysis'!$I$3,'Data Analysis'!$J$3,FALSE)</f>
        <v>0.10548717823814599</v>
      </c>
      <c r="E360" s="20">
        <f>_xlfn.NORM.DIST(B360,'Data Analysis'!$I$5,'Data Analysis'!$J$5,FALSE)</f>
        <v>5.8780898452731316E-2</v>
      </c>
      <c r="F360" s="20">
        <f t="shared" si="11"/>
        <v>5.7730025796689649E-2</v>
      </c>
    </row>
    <row r="361" spans="1:6" x14ac:dyDescent="0.25">
      <c r="A361">
        <v>0.99</v>
      </c>
      <c r="B361">
        <v>0.75</v>
      </c>
      <c r="C361" s="20">
        <f t="shared" si="10"/>
        <v>0.70679999999999998</v>
      </c>
      <c r="D361" s="20">
        <f>_xlfn.NORM.DIST(A361,'Data Analysis'!$I$3,'Data Analysis'!$J$3,FALSE)</f>
        <v>0.14615443023148425</v>
      </c>
      <c r="E361" s="20">
        <f>_xlfn.NORM.DIST(B361,'Data Analysis'!$I$5,'Data Analysis'!$J$5,FALSE)</f>
        <v>0.17001590389996948</v>
      </c>
      <c r="F361" s="20">
        <f t="shared" si="11"/>
        <v>0.15688288119007759</v>
      </c>
    </row>
    <row r="362" spans="1:6" x14ac:dyDescent="0.25">
      <c r="A362">
        <v>-0.33</v>
      </c>
      <c r="B362">
        <v>3.56</v>
      </c>
      <c r="C362" s="20">
        <f t="shared" si="10"/>
        <v>4.2602000000000002</v>
      </c>
      <c r="D362" s="20">
        <f>_xlfn.NORM.DIST(A362,'Data Analysis'!$I$3,'Data Analysis'!$J$3,FALSE)</f>
        <v>0.15409078708291207</v>
      </c>
      <c r="E362" s="20">
        <f>_xlfn.NORM.DIST(B362,'Data Analysis'!$I$5,'Data Analysis'!$J$5,FALSE)</f>
        <v>5.6497762412742826E-2</v>
      </c>
      <c r="F362" s="20">
        <f t="shared" si="11"/>
        <v>4.1030369232385289E-2</v>
      </c>
    </row>
    <row r="363" spans="1:6" x14ac:dyDescent="0.25">
      <c r="A363">
        <v>0.25</v>
      </c>
      <c r="B363">
        <v>0.34</v>
      </c>
      <c r="C363" s="20">
        <f t="shared" si="10"/>
        <v>0.35620000000000002</v>
      </c>
      <c r="D363" s="20">
        <f>_xlfn.NORM.DIST(A363,'Data Analysis'!$I$3,'Data Analysis'!$J$3,FALSE)</f>
        <v>0.15557182382866674</v>
      </c>
      <c r="E363" s="20">
        <f>_xlfn.NORM.DIST(B363,'Data Analysis'!$I$5,'Data Analysis'!$J$5,FALSE)</f>
        <v>0.17554217532036762</v>
      </c>
      <c r="F363" s="20">
        <f t="shared" si="11"/>
        <v>0.16024592784114425</v>
      </c>
    </row>
    <row r="364" spans="1:6" x14ac:dyDescent="0.25">
      <c r="A364">
        <v>-0.08</v>
      </c>
      <c r="B364">
        <v>0</v>
      </c>
      <c r="C364" s="20">
        <f t="shared" si="10"/>
        <v>1.44E-2</v>
      </c>
      <c r="D364" s="20">
        <f>_xlfn.NORM.DIST(A364,'Data Analysis'!$I$3,'Data Analysis'!$J$3,FALSE)</f>
        <v>0.1557060250559589</v>
      </c>
      <c r="E364" s="20">
        <f>_xlfn.NORM.DIST(B364,'Data Analysis'!$I$5,'Data Analysis'!$J$5,FALSE)</f>
        <v>0.17583315469015773</v>
      </c>
      <c r="F364" s="20">
        <f t="shared" si="11"/>
        <v>0.16048080458573724</v>
      </c>
    </row>
    <row r="365" spans="1:6" x14ac:dyDescent="0.25">
      <c r="A365">
        <v>-0.4</v>
      </c>
      <c r="B365">
        <v>-1.51</v>
      </c>
      <c r="C365" s="20">
        <f t="shared" si="10"/>
        <v>-1.7097999999999998</v>
      </c>
      <c r="D365" s="20">
        <f>_xlfn.NORM.DIST(A365,'Data Analysis'!$I$3,'Data Analysis'!$J$3,FALSE)</f>
        <v>0.15337874731499926</v>
      </c>
      <c r="E365" s="20">
        <f>_xlfn.NORM.DIST(B365,'Data Analysis'!$I$5,'Data Analysis'!$J$5,FALSE)</f>
        <v>0.13488793344065367</v>
      </c>
      <c r="F365" s="20">
        <f t="shared" si="11"/>
        <v>0.1210702004426327</v>
      </c>
    </row>
    <row r="366" spans="1:6" x14ac:dyDescent="0.25">
      <c r="A366">
        <v>4</v>
      </c>
      <c r="B366">
        <v>3.36</v>
      </c>
      <c r="C366" s="20">
        <f t="shared" si="10"/>
        <v>3.2447999999999997</v>
      </c>
      <c r="D366" s="20">
        <f>_xlfn.NORM.DIST(A366,'Data Analysis'!$I$3,'Data Analysis'!$J$3,FALSE)</f>
        <v>4.7849832397530254E-2</v>
      </c>
      <c r="E366" s="20">
        <f>_xlfn.NORM.DIST(B366,'Data Analysis'!$I$5,'Data Analysis'!$J$5,FALSE)</f>
        <v>6.4297661721645569E-2</v>
      </c>
      <c r="F366" s="20">
        <f t="shared" si="11"/>
        <v>7.4201170292004709E-2</v>
      </c>
    </row>
    <row r="367" spans="1:6" x14ac:dyDescent="0.25">
      <c r="A367">
        <v>-2.0099999999999998</v>
      </c>
      <c r="B367">
        <v>1.63</v>
      </c>
      <c r="C367" s="20">
        <f t="shared" si="10"/>
        <v>2.2851999999999997</v>
      </c>
      <c r="D367" s="20">
        <f>_xlfn.NORM.DIST(A367,'Data Analysis'!$I$3,'Data Analysis'!$J$3,FALSE)</f>
        <v>0.11213231053772094</v>
      </c>
      <c r="E367" s="20">
        <f>_xlfn.NORM.DIST(B367,'Data Analysis'!$I$5,'Data Analysis'!$J$5,FALSE)</f>
        <v>0.1420986396416776</v>
      </c>
      <c r="F367" s="20">
        <f t="shared" si="11"/>
        <v>0.11136676873083957</v>
      </c>
    </row>
    <row r="368" spans="1:6" x14ac:dyDescent="0.25">
      <c r="A368">
        <v>1.04</v>
      </c>
      <c r="B368">
        <v>0.57999999999999996</v>
      </c>
      <c r="C368" s="20">
        <f t="shared" si="10"/>
        <v>0.49719999999999986</v>
      </c>
      <c r="D368" s="20">
        <f>_xlfn.NORM.DIST(A368,'Data Analysis'!$I$3,'Data Analysis'!$J$3,FALSE)</f>
        <v>0.14510041273693813</v>
      </c>
      <c r="E368" s="20">
        <f>_xlfn.NORM.DIST(B368,'Data Analysis'!$I$5,'Data Analysis'!$J$5,FALSE)</f>
        <v>0.1729727742116472</v>
      </c>
      <c r="F368" s="20">
        <f t="shared" si="11"/>
        <v>0.15926650342376747</v>
      </c>
    </row>
    <row r="369" spans="1:6" x14ac:dyDescent="0.25">
      <c r="A369">
        <v>-1.36</v>
      </c>
      <c r="B369">
        <v>-1.05</v>
      </c>
      <c r="C369" s="20">
        <f t="shared" si="10"/>
        <v>-0.99419999999999986</v>
      </c>
      <c r="D369" s="20">
        <f>_xlfn.NORM.DIST(A369,'Data Analysis'!$I$3,'Data Analysis'!$J$3,FALSE)</f>
        <v>0.13346321228426483</v>
      </c>
      <c r="E369" s="20">
        <f>_xlfn.NORM.DIST(B369,'Data Analysis'!$I$5,'Data Analysis'!$J$5,FALSE)</f>
        <v>0.15328624017580531</v>
      </c>
      <c r="F369" s="20">
        <f t="shared" si="11"/>
        <v>0.14430412874583984</v>
      </c>
    </row>
    <row r="370" spans="1:6" x14ac:dyDescent="0.25">
      <c r="A370">
        <v>0.5</v>
      </c>
      <c r="B370">
        <v>0.77</v>
      </c>
      <c r="C370" s="20">
        <f t="shared" si="10"/>
        <v>0.81859999999999999</v>
      </c>
      <c r="D370" s="20">
        <f>_xlfn.NORM.DIST(A370,'Data Analysis'!$I$3,'Data Analysis'!$J$3,FALSE)</f>
        <v>0.15375697021789303</v>
      </c>
      <c r="E370" s="20">
        <f>_xlfn.NORM.DIST(B370,'Data Analysis'!$I$5,'Data Analysis'!$J$5,FALSE)</f>
        <v>0.16960850654080753</v>
      </c>
      <c r="F370" s="20">
        <f t="shared" si="11"/>
        <v>0.15517276698529253</v>
      </c>
    </row>
    <row r="371" spans="1:6" x14ac:dyDescent="0.25">
      <c r="A371">
        <v>-0.66</v>
      </c>
      <c r="B371">
        <v>3.08</v>
      </c>
      <c r="C371" s="20">
        <f t="shared" si="10"/>
        <v>3.7531999999999996</v>
      </c>
      <c r="D371" s="20">
        <f>_xlfn.NORM.DIST(A371,'Data Analysis'!$I$3,'Data Analysis'!$J$3,FALSE)</f>
        <v>0.14977740897517453</v>
      </c>
      <c r="E371" s="20">
        <f>_xlfn.NORM.DIST(B371,'Data Analysis'!$I$5,'Data Analysis'!$J$5,FALSE)</f>
        <v>7.6055741392696594E-2</v>
      </c>
      <c r="F371" s="20">
        <f t="shared" si="11"/>
        <v>5.6320780971206373E-2</v>
      </c>
    </row>
    <row r="372" spans="1:6" x14ac:dyDescent="0.25">
      <c r="A372">
        <v>1.36</v>
      </c>
      <c r="B372">
        <v>-0.37</v>
      </c>
      <c r="C372" s="20">
        <f t="shared" si="10"/>
        <v>-0.68140000000000001</v>
      </c>
      <c r="D372" s="20">
        <f>_xlfn.NORM.DIST(A372,'Data Analysis'!$I$3,'Data Analysis'!$J$3,FALSE)</f>
        <v>0.13728455821339608</v>
      </c>
      <c r="E372" s="20">
        <f>_xlfn.NORM.DIST(B372,'Data Analysis'!$I$5,'Data Analysis'!$J$5,FALSE)</f>
        <v>0.17169456255794566</v>
      </c>
      <c r="F372" s="20">
        <f t="shared" si="11"/>
        <v>0.15179704556715273</v>
      </c>
    </row>
    <row r="373" spans="1:6" x14ac:dyDescent="0.25">
      <c r="A373">
        <v>0.02</v>
      </c>
      <c r="B373">
        <v>0.09</v>
      </c>
      <c r="C373" s="20">
        <f t="shared" si="10"/>
        <v>0.10259999999999998</v>
      </c>
      <c r="D373" s="20">
        <f>_xlfn.NORM.DIST(A373,'Data Analysis'!$I$3,'Data Analysis'!$J$3,FALSE)</f>
        <v>0.15593919677424289</v>
      </c>
      <c r="E373" s="20">
        <f>_xlfn.NORM.DIST(B373,'Data Analysis'!$I$5,'Data Analysis'!$J$5,FALSE)</f>
        <v>0.17614218633891274</v>
      </c>
      <c r="F373" s="20">
        <f t="shared" si="11"/>
        <v>0.16071173066853298</v>
      </c>
    </row>
    <row r="374" spans="1:6" x14ac:dyDescent="0.25">
      <c r="A374">
        <v>0.53</v>
      </c>
      <c r="B374">
        <v>-0.09</v>
      </c>
      <c r="C374" s="20">
        <f t="shared" si="10"/>
        <v>-0.2016</v>
      </c>
      <c r="D374" s="20">
        <f>_xlfn.NORM.DIST(A374,'Data Analysis'!$I$3,'Data Analysis'!$J$3,FALSE)</f>
        <v>0.15344208370990106</v>
      </c>
      <c r="E374" s="20">
        <f>_xlfn.NORM.DIST(B374,'Data Analysis'!$I$5,'Data Analysis'!$J$5,FALSE)</f>
        <v>0.17524756091830998</v>
      </c>
      <c r="F374" s="20">
        <f t="shared" si="11"/>
        <v>0.1590658912724546</v>
      </c>
    </row>
    <row r="375" spans="1:6" x14ac:dyDescent="0.25">
      <c r="A375">
        <v>-0.16</v>
      </c>
      <c r="B375">
        <v>1.22</v>
      </c>
      <c r="C375" s="20">
        <f t="shared" si="10"/>
        <v>1.4683999999999999</v>
      </c>
      <c r="D375" s="20">
        <f>_xlfn.NORM.DIST(A375,'Data Analysis'!$I$3,'Data Analysis'!$J$3,FALSE)</f>
        <v>0.15534868921974054</v>
      </c>
      <c r="E375" s="20">
        <f>_xlfn.NORM.DIST(B375,'Data Analysis'!$I$5,'Data Analysis'!$J$5,FALSE)</f>
        <v>0.15741500002812114</v>
      </c>
      <c r="F375" s="20">
        <f t="shared" si="11"/>
        <v>0.13986232337820886</v>
      </c>
    </row>
    <row r="376" spans="1:6" x14ac:dyDescent="0.25">
      <c r="A376">
        <v>-0.92</v>
      </c>
      <c r="B376">
        <v>0.49</v>
      </c>
      <c r="C376" s="20">
        <f t="shared" si="10"/>
        <v>0.74379999999999991</v>
      </c>
      <c r="D376" s="20">
        <f>_xlfn.NORM.DIST(A376,'Data Analysis'!$I$3,'Data Analysis'!$J$3,FALSE)</f>
        <v>0.14475722771795244</v>
      </c>
      <c r="E376" s="20">
        <f>_xlfn.NORM.DIST(B376,'Data Analysis'!$I$5,'Data Analysis'!$J$5,FALSE)</f>
        <v>0.17416101899384728</v>
      </c>
      <c r="F376" s="20">
        <f t="shared" si="11"/>
        <v>0.15634997108690943</v>
      </c>
    </row>
    <row r="377" spans="1:6" x14ac:dyDescent="0.25">
      <c r="A377">
        <v>0.32</v>
      </c>
      <c r="B377">
        <v>7.0000000000000007E-2</v>
      </c>
      <c r="C377" s="20">
        <f t="shared" si="10"/>
        <v>2.5000000000000008E-2</v>
      </c>
      <c r="D377" s="20">
        <f>_xlfn.NORM.DIST(A377,'Data Analysis'!$I$3,'Data Analysis'!$J$3,FALSE)</f>
        <v>0.15521089771962424</v>
      </c>
      <c r="E377" s="20">
        <f>_xlfn.NORM.DIST(B377,'Data Analysis'!$I$5,'Data Analysis'!$J$5,FALSE)</f>
        <v>0.17609750851856604</v>
      </c>
      <c r="F377" s="20">
        <f t="shared" si="11"/>
        <v>0.16051925892074986</v>
      </c>
    </row>
    <row r="378" spans="1:6" x14ac:dyDescent="0.25">
      <c r="A378">
        <v>-1.03</v>
      </c>
      <c r="B378">
        <v>1.1299999999999999</v>
      </c>
      <c r="C378" s="20">
        <f t="shared" si="10"/>
        <v>1.5187999999999997</v>
      </c>
      <c r="D378" s="20">
        <f>_xlfn.NORM.DIST(A378,'Data Analysis'!$I$3,'Data Analysis'!$J$3,FALSE)</f>
        <v>0.14224118284666737</v>
      </c>
      <c r="E378" s="20">
        <f>_xlfn.NORM.DIST(B378,'Data Analysis'!$I$5,'Data Analysis'!$J$5,FALSE)</f>
        <v>0.16028716934686432</v>
      </c>
      <c r="F378" s="20">
        <f t="shared" si="11"/>
        <v>0.13834303152156316</v>
      </c>
    </row>
    <row r="379" spans="1:6" x14ac:dyDescent="0.25">
      <c r="A379">
        <v>0.99</v>
      </c>
      <c r="B379">
        <v>0.81</v>
      </c>
      <c r="C379" s="20">
        <f t="shared" si="10"/>
        <v>0.77759999999999996</v>
      </c>
      <c r="D379" s="20">
        <f>_xlfn.NORM.DIST(A379,'Data Analysis'!$I$3,'Data Analysis'!$J$3,FALSE)</f>
        <v>0.14615443023148425</v>
      </c>
      <c r="E379" s="20">
        <f>_xlfn.NORM.DIST(B379,'Data Analysis'!$I$5,'Data Analysis'!$J$5,FALSE)</f>
        <v>0.16875713265713929</v>
      </c>
      <c r="F379" s="20">
        <f t="shared" si="11"/>
        <v>0.15583445502102708</v>
      </c>
    </row>
    <row r="380" spans="1:6" x14ac:dyDescent="0.25">
      <c r="A380">
        <v>0.23</v>
      </c>
      <c r="B380">
        <v>-1.85</v>
      </c>
      <c r="C380" s="20">
        <f t="shared" si="10"/>
        <v>-2.2243999999999997</v>
      </c>
      <c r="D380" s="20">
        <f>_xlfn.NORM.DIST(A380,'Data Analysis'!$I$3,'Data Analysis'!$J$3,FALSE)</f>
        <v>0.15565368679008107</v>
      </c>
      <c r="E380" s="20">
        <f>_xlfn.NORM.DIST(B380,'Data Analysis'!$I$5,'Data Analysis'!$J$5,FALSE)</f>
        <v>0.11951109815787765</v>
      </c>
      <c r="F380" s="20">
        <f t="shared" si="11"/>
        <v>0.10136557811209111</v>
      </c>
    </row>
    <row r="381" spans="1:6" x14ac:dyDescent="0.25">
      <c r="A381">
        <v>3.25</v>
      </c>
      <c r="B381">
        <v>0.94</v>
      </c>
      <c r="C381" s="20">
        <f t="shared" si="10"/>
        <v>0.5242</v>
      </c>
      <c r="D381" s="20">
        <f>_xlfn.NORM.DIST(A381,'Data Analysis'!$I$3,'Data Analysis'!$J$3,FALSE)</f>
        <v>7.1939311870128558E-2</v>
      </c>
      <c r="E381" s="20">
        <f>_xlfn.NORM.DIST(B381,'Data Analysis'!$I$5,'Data Analysis'!$J$5,FALSE)</f>
        <v>0.16566211989567417</v>
      </c>
      <c r="F381" s="20">
        <f t="shared" si="11"/>
        <v>0.15902106795609605</v>
      </c>
    </row>
    <row r="382" spans="1:6" x14ac:dyDescent="0.25">
      <c r="A382">
        <v>1.07</v>
      </c>
      <c r="B382">
        <v>1.47</v>
      </c>
      <c r="C382" s="20">
        <f t="shared" si="10"/>
        <v>1.5419999999999998</v>
      </c>
      <c r="D382" s="20">
        <f>_xlfn.NORM.DIST(A382,'Data Analysis'!$I$3,'Data Analysis'!$J$3,FALSE)</f>
        <v>0.14444515916760098</v>
      </c>
      <c r="E382" s="20">
        <f>_xlfn.NORM.DIST(B382,'Data Analysis'!$I$5,'Data Analysis'!$J$5,FALSE)</f>
        <v>0.14846802403548737</v>
      </c>
      <c r="F382" s="20">
        <f t="shared" si="11"/>
        <v>0.13763015282727867</v>
      </c>
    </row>
    <row r="383" spans="1:6" x14ac:dyDescent="0.25">
      <c r="A383">
        <v>-0.97</v>
      </c>
      <c r="B383">
        <v>0.57999999999999996</v>
      </c>
      <c r="C383" s="20">
        <f t="shared" si="10"/>
        <v>0.85899999999999987</v>
      </c>
      <c r="D383" s="20">
        <f>_xlfn.NORM.DIST(A383,'Data Analysis'!$I$3,'Data Analysis'!$J$3,FALSE)</f>
        <v>0.14364102838965814</v>
      </c>
      <c r="E383" s="20">
        <f>_xlfn.NORM.DIST(B383,'Data Analysis'!$I$5,'Data Analysis'!$J$5,FALSE)</f>
        <v>0.1729727742116472</v>
      </c>
      <c r="F383" s="20">
        <f t="shared" si="11"/>
        <v>0.15448226169683474</v>
      </c>
    </row>
    <row r="384" spans="1:6" x14ac:dyDescent="0.25">
      <c r="A384">
        <v>-1.0900000000000001</v>
      </c>
      <c r="B384">
        <v>-2.87</v>
      </c>
      <c r="C384" s="20">
        <f t="shared" si="10"/>
        <v>-3.1903999999999999</v>
      </c>
      <c r="D384" s="20">
        <f>_xlfn.NORM.DIST(A384,'Data Analysis'!$I$3,'Data Analysis'!$J$3,FALSE)</f>
        <v>0.14077749792093172</v>
      </c>
      <c r="E384" s="20">
        <f>_xlfn.NORM.DIST(B384,'Data Analysis'!$I$5,'Data Analysis'!$J$5,FALSE)</f>
        <v>7.2603417177245499E-2</v>
      </c>
      <c r="F384" s="20">
        <f t="shared" si="11"/>
        <v>6.4661255160742476E-2</v>
      </c>
    </row>
    <row r="385" spans="1:6" x14ac:dyDescent="0.25">
      <c r="A385">
        <v>1.46</v>
      </c>
      <c r="B385">
        <v>0.71</v>
      </c>
      <c r="C385" s="20">
        <f t="shared" si="10"/>
        <v>0.57499999999999996</v>
      </c>
      <c r="D385" s="20">
        <f>_xlfn.NORM.DIST(A385,'Data Analysis'!$I$3,'Data Analysis'!$J$3,FALSE)</f>
        <v>0.13449714603444177</v>
      </c>
      <c r="E385" s="20">
        <f>_xlfn.NORM.DIST(B385,'Data Analysis'!$I$5,'Data Analysis'!$J$5,FALSE)</f>
        <v>0.17079365443433803</v>
      </c>
      <c r="F385" s="20">
        <f t="shared" si="11"/>
        <v>0.15850944339796599</v>
      </c>
    </row>
    <row r="386" spans="1:6" x14ac:dyDescent="0.25">
      <c r="A386">
        <v>-2.3199999999999998</v>
      </c>
      <c r="B386">
        <v>-0.66</v>
      </c>
      <c r="C386" s="20">
        <f t="shared" si="10"/>
        <v>-0.36120000000000008</v>
      </c>
      <c r="D386" s="20">
        <f>_xlfn.NORM.DIST(A386,'Data Analysis'!$I$3,'Data Analysis'!$J$3,FALSE)</f>
        <v>0.10087500819489188</v>
      </c>
      <c r="E386" s="20">
        <f>_xlfn.NORM.DIST(B386,'Data Analysis'!$I$5,'Data Analysis'!$J$5,FALSE)</f>
        <v>0.16540244283036828</v>
      </c>
      <c r="F386" s="20">
        <f t="shared" si="11"/>
        <v>0.15726125243206024</v>
      </c>
    </row>
    <row r="387" spans="1:6" x14ac:dyDescent="0.25">
      <c r="A387">
        <v>-0.17</v>
      </c>
      <c r="B387">
        <v>1.72</v>
      </c>
      <c r="C387" s="20">
        <f t="shared" si="10"/>
        <v>2.0602</v>
      </c>
      <c r="D387" s="20">
        <f>_xlfn.NORM.DIST(A387,'Data Analysis'!$I$3,'Data Analysis'!$J$3,FALSE)</f>
        <v>0.15529339866141478</v>
      </c>
      <c r="E387" s="20">
        <f>_xlfn.NORM.DIST(B387,'Data Analysis'!$I$5,'Data Analysis'!$J$5,FALSE)</f>
        <v>0.13833281435080505</v>
      </c>
      <c r="F387" s="20">
        <f t="shared" si="11"/>
        <v>0.11986883560151548</v>
      </c>
    </row>
    <row r="388" spans="1:6" x14ac:dyDescent="0.25">
      <c r="A388">
        <v>0.09</v>
      </c>
      <c r="B388">
        <v>-0.94</v>
      </c>
      <c r="C388" s="20">
        <f t="shared" ref="C388:C451" si="12">A388*-0.18+B388*1.18</f>
        <v>-1.1254</v>
      </c>
      <c r="D388" s="20">
        <f>_xlfn.NORM.DIST(A388,'Data Analysis'!$I$3,'Data Analysis'!$J$3,FALSE)</f>
        <v>0.15596072794227084</v>
      </c>
      <c r="E388" s="20">
        <f>_xlfn.NORM.DIST(B388,'Data Analysis'!$I$5,'Data Analysis'!$J$5,FALSE)</f>
        <v>0.15708197944865859</v>
      </c>
      <c r="F388" s="20">
        <f t="shared" ref="F388:F451" si="13">_xlfn.NORM.DIST(C388,$J$1,$J$2,FALSE)</f>
        <v>0.14060596848843884</v>
      </c>
    </row>
    <row r="389" spans="1:6" x14ac:dyDescent="0.25">
      <c r="A389">
        <v>2.5</v>
      </c>
      <c r="B389">
        <v>-0.83</v>
      </c>
      <c r="C389" s="20">
        <f t="shared" si="12"/>
        <v>-1.4293999999999998</v>
      </c>
      <c r="D389" s="20">
        <f>_xlfn.NORM.DIST(A389,'Data Analysis'!$I$3,'Data Analysis'!$J$3,FALSE)</f>
        <v>9.9246285349227262E-2</v>
      </c>
      <c r="E389" s="20">
        <f>_xlfn.NORM.DIST(B389,'Data Analysis'!$I$5,'Data Analysis'!$J$5,FALSE)</f>
        <v>0.16059223326460614</v>
      </c>
      <c r="F389" s="20">
        <f t="shared" si="13"/>
        <v>0.13098276184215354</v>
      </c>
    </row>
    <row r="390" spans="1:6" x14ac:dyDescent="0.25">
      <c r="A390">
        <v>-0.56000000000000005</v>
      </c>
      <c r="B390">
        <v>0.14000000000000001</v>
      </c>
      <c r="C390" s="20">
        <f t="shared" si="12"/>
        <v>0.26600000000000001</v>
      </c>
      <c r="D390" s="20">
        <f>_xlfn.NORM.DIST(A390,'Data Analysis'!$I$3,'Data Analysis'!$J$3,FALSE)</f>
        <v>0.15133735464691325</v>
      </c>
      <c r="E390" s="20">
        <f>_xlfn.NORM.DIST(B390,'Data Analysis'!$I$5,'Data Analysis'!$J$5,FALSE)</f>
        <v>0.17619377629900471</v>
      </c>
      <c r="F390" s="20">
        <f t="shared" si="13"/>
        <v>0.16060350244743482</v>
      </c>
    </row>
    <row r="391" spans="1:6" x14ac:dyDescent="0.25">
      <c r="A391">
        <v>1.76</v>
      </c>
      <c r="B391">
        <v>1.3</v>
      </c>
      <c r="C391" s="20">
        <f t="shared" si="12"/>
        <v>1.2172000000000001</v>
      </c>
      <c r="D391" s="20">
        <f>_xlfn.NORM.DIST(A391,'Data Analysis'!$I$3,'Data Analysis'!$J$3,FALSE)</f>
        <v>0.12531541519269757</v>
      </c>
      <c r="E391" s="20">
        <f>_xlfn.NORM.DIST(B391,'Data Analysis'!$I$5,'Data Analysis'!$J$5,FALSE)</f>
        <v>0.15469986668416183</v>
      </c>
      <c r="F391" s="20">
        <f t="shared" si="13"/>
        <v>0.14678156444602422</v>
      </c>
    </row>
    <row r="392" spans="1:6" x14ac:dyDescent="0.25">
      <c r="A392">
        <v>0.53</v>
      </c>
      <c r="B392">
        <v>0.91</v>
      </c>
      <c r="C392" s="20">
        <f t="shared" si="12"/>
        <v>0.97840000000000005</v>
      </c>
      <c r="D392" s="20">
        <f>_xlfn.NORM.DIST(A392,'Data Analysis'!$I$3,'Data Analysis'!$J$3,FALSE)</f>
        <v>0.15344208370990106</v>
      </c>
      <c r="E392" s="20">
        <f>_xlfn.NORM.DIST(B392,'Data Analysis'!$I$5,'Data Analysis'!$J$5,FALSE)</f>
        <v>0.16641996232826958</v>
      </c>
      <c r="F392" s="20">
        <f t="shared" si="13"/>
        <v>0.15222344300259241</v>
      </c>
    </row>
    <row r="393" spans="1:6" x14ac:dyDescent="0.25">
      <c r="A393">
        <v>0.4</v>
      </c>
      <c r="B393">
        <v>0.41</v>
      </c>
      <c r="C393" s="20">
        <f t="shared" si="12"/>
        <v>0.41179999999999994</v>
      </c>
      <c r="D393" s="20">
        <f>_xlfn.NORM.DIST(A393,'Data Analysis'!$I$3,'Data Analysis'!$J$3,FALSE)</f>
        <v>0.15465754186462799</v>
      </c>
      <c r="E393" s="20">
        <f>_xlfn.NORM.DIST(B393,'Data Analysis'!$I$5,'Data Analysis'!$J$5,FALSE)</f>
        <v>0.17499182563715185</v>
      </c>
      <c r="F393" s="20">
        <f t="shared" si="13"/>
        <v>0.15992063212982691</v>
      </c>
    </row>
    <row r="394" spans="1:6" x14ac:dyDescent="0.25">
      <c r="A394">
        <v>-1.82</v>
      </c>
      <c r="B394">
        <v>-2.64</v>
      </c>
      <c r="C394" s="20">
        <f t="shared" si="12"/>
        <v>-2.7876000000000003</v>
      </c>
      <c r="D394" s="20">
        <f>_xlfn.NORM.DIST(A394,'Data Analysis'!$I$3,'Data Analysis'!$J$3,FALSE)</f>
        <v>0.11877881127434135</v>
      </c>
      <c r="E394" s="20">
        <f>_xlfn.NORM.DIST(B394,'Data Analysis'!$I$5,'Data Analysis'!$J$5,FALSE)</f>
        <v>8.2691488483005338E-2</v>
      </c>
      <c r="F394" s="20">
        <f t="shared" si="13"/>
        <v>7.9443040206462229E-2</v>
      </c>
    </row>
    <row r="395" spans="1:6" x14ac:dyDescent="0.25">
      <c r="A395">
        <v>0.61</v>
      </c>
      <c r="B395">
        <v>0.38</v>
      </c>
      <c r="C395" s="20">
        <f t="shared" si="12"/>
        <v>0.33859999999999996</v>
      </c>
      <c r="D395" s="20">
        <f>_xlfn.NORM.DIST(A395,'Data Analysis'!$I$3,'Data Analysis'!$J$3,FALSE)</f>
        <v>0.15250294200486073</v>
      </c>
      <c r="E395" s="20">
        <f>_xlfn.NORM.DIST(B395,'Data Analysis'!$I$5,'Data Analysis'!$J$5,FALSE)</f>
        <v>0.17524798707779032</v>
      </c>
      <c r="F395" s="20">
        <f t="shared" si="13"/>
        <v>0.16033226684658394</v>
      </c>
    </row>
    <row r="396" spans="1:6" x14ac:dyDescent="0.25">
      <c r="A396">
        <v>-0.92</v>
      </c>
      <c r="B396">
        <v>-0.24</v>
      </c>
      <c r="C396" s="20">
        <f t="shared" si="12"/>
        <v>-0.11759999999999995</v>
      </c>
      <c r="D396" s="20">
        <f>_xlfn.NORM.DIST(A396,'Data Analysis'!$I$3,'Data Analysis'!$J$3,FALSE)</f>
        <v>0.14475722771795244</v>
      </c>
      <c r="E396" s="20">
        <f>_xlfn.NORM.DIST(B396,'Data Analysis'!$I$5,'Data Analysis'!$J$5,FALSE)</f>
        <v>0.17366508545390549</v>
      </c>
      <c r="F396" s="20">
        <f t="shared" si="13"/>
        <v>0.1597583910076931</v>
      </c>
    </row>
    <row r="397" spans="1:6" x14ac:dyDescent="0.25">
      <c r="A397">
        <v>0.69</v>
      </c>
      <c r="B397">
        <v>0.83</v>
      </c>
      <c r="C397" s="20">
        <f t="shared" si="12"/>
        <v>0.85519999999999996</v>
      </c>
      <c r="D397" s="20">
        <f>_xlfn.NORM.DIST(A397,'Data Analysis'!$I$3,'Data Analysis'!$J$3,FALSE)</f>
        <v>0.15142135714589647</v>
      </c>
      <c r="E397" s="20">
        <f>_xlfn.NORM.DIST(B397,'Data Analysis'!$I$5,'Data Analysis'!$J$5,FALSE)</f>
        <v>0.16831335001203598</v>
      </c>
      <c r="F397" s="20">
        <f t="shared" si="13"/>
        <v>0.15454882409026294</v>
      </c>
    </row>
    <row r="398" spans="1:6" x14ac:dyDescent="0.25">
      <c r="A398">
        <v>-0.1</v>
      </c>
      <c r="B398">
        <v>0.16</v>
      </c>
      <c r="C398" s="20">
        <f t="shared" si="12"/>
        <v>0.20679999999999998</v>
      </c>
      <c r="D398" s="20">
        <f>_xlfn.NORM.DIST(A398,'Data Analysis'!$I$3,'Data Analysis'!$J$3,FALSE)</f>
        <v>0.15563088562222699</v>
      </c>
      <c r="E398" s="20">
        <f>_xlfn.NORM.DIST(B398,'Data Analysis'!$I$5,'Data Analysis'!$J$5,FALSE)</f>
        <v>0.17619035776893535</v>
      </c>
      <c r="F398" s="20">
        <f t="shared" si="13"/>
        <v>0.1607231740786062</v>
      </c>
    </row>
    <row r="399" spans="1:6" x14ac:dyDescent="0.25">
      <c r="A399">
        <v>-1.87</v>
      </c>
      <c r="B399">
        <v>-1.53</v>
      </c>
      <c r="C399" s="20">
        <f t="shared" si="12"/>
        <v>-1.4687999999999999</v>
      </c>
      <c r="D399" s="20">
        <f>_xlfn.NORM.DIST(A399,'Data Analysis'!$I$3,'Data Analysis'!$J$3,FALSE)</f>
        <v>0.11705506028552207</v>
      </c>
      <c r="E399" s="20">
        <f>_xlfn.NORM.DIST(B399,'Data Analysis'!$I$5,'Data Analysis'!$J$5,FALSE)</f>
        <v>0.13401460487129666</v>
      </c>
      <c r="F399" s="20">
        <f t="shared" si="13"/>
        <v>0.12964226604963311</v>
      </c>
    </row>
    <row r="400" spans="1:6" x14ac:dyDescent="0.25">
      <c r="A400">
        <v>-0.49</v>
      </c>
      <c r="B400">
        <v>-0.59</v>
      </c>
      <c r="C400" s="20">
        <f t="shared" si="12"/>
        <v>-0.60799999999999987</v>
      </c>
      <c r="D400" s="20">
        <f>_xlfn.NORM.DIST(A400,'Data Analysis'!$I$3,'Data Analysis'!$J$3,FALSE)</f>
        <v>0.15230040701800254</v>
      </c>
      <c r="E400" s="20">
        <f>_xlfn.NORM.DIST(B400,'Data Analysis'!$I$5,'Data Analysis'!$J$5,FALSE)</f>
        <v>0.16715065388366215</v>
      </c>
      <c r="F400" s="20">
        <f t="shared" si="13"/>
        <v>0.15325782223172241</v>
      </c>
    </row>
    <row r="401" spans="1:6" x14ac:dyDescent="0.25">
      <c r="A401">
        <v>0.18</v>
      </c>
      <c r="B401">
        <v>-3.9</v>
      </c>
      <c r="C401" s="20">
        <f t="shared" si="12"/>
        <v>-4.6343999999999994</v>
      </c>
      <c r="D401" s="20">
        <f>_xlfn.NORM.DIST(A401,'Data Analysis'!$I$3,'Data Analysis'!$J$3,FALSE)</f>
        <v>0.15581685024517239</v>
      </c>
      <c r="E401" s="20">
        <f>_xlfn.NORM.DIST(B401,'Data Analysis'!$I$5,'Data Analysis'!$J$5,FALSE)</f>
        <v>3.5723056045216701E-2</v>
      </c>
      <c r="F401" s="20">
        <f t="shared" si="13"/>
        <v>2.4893574332339321E-2</v>
      </c>
    </row>
    <row r="402" spans="1:6" x14ac:dyDescent="0.25">
      <c r="A402">
        <v>-0.9</v>
      </c>
      <c r="B402">
        <v>1.77</v>
      </c>
      <c r="C402" s="20">
        <f t="shared" si="12"/>
        <v>2.2505999999999999</v>
      </c>
      <c r="D402" s="20">
        <f>_xlfn.NORM.DIST(A402,'Data Analysis'!$I$3,'Data Analysis'!$J$3,FALSE)</f>
        <v>0.14519059763745179</v>
      </c>
      <c r="E402" s="20">
        <f>_xlfn.NORM.DIST(B402,'Data Analysis'!$I$5,'Data Analysis'!$J$5,FALSE)</f>
        <v>0.13619097398725144</v>
      </c>
      <c r="F402" s="20">
        <f t="shared" si="13"/>
        <v>0.11269410352802085</v>
      </c>
    </row>
    <row r="403" spans="1:6" x14ac:dyDescent="0.25">
      <c r="A403">
        <v>1.18</v>
      </c>
      <c r="B403">
        <v>3.07</v>
      </c>
      <c r="C403" s="20">
        <f t="shared" si="12"/>
        <v>3.4101999999999997</v>
      </c>
      <c r="D403" s="20">
        <f>_xlfn.NORM.DIST(A403,'Data Analysis'!$I$3,'Data Analysis'!$J$3,FALSE)</f>
        <v>0.14190067861798134</v>
      </c>
      <c r="E403" s="20">
        <f>_xlfn.NORM.DIST(B403,'Data Analysis'!$I$5,'Data Analysis'!$J$5,FALSE)</f>
        <v>7.6491655020953064E-2</v>
      </c>
      <c r="F403" s="20">
        <f t="shared" si="13"/>
        <v>6.8148261179184322E-2</v>
      </c>
    </row>
    <row r="404" spans="1:6" x14ac:dyDescent="0.25">
      <c r="A404">
        <v>1.64</v>
      </c>
      <c r="B404">
        <v>0.98</v>
      </c>
      <c r="C404" s="20">
        <f t="shared" si="12"/>
        <v>0.86119999999999997</v>
      </c>
      <c r="D404" s="20">
        <f>_xlfn.NORM.DIST(A404,'Data Analysis'!$I$3,'Data Analysis'!$J$3,FALSE)</f>
        <v>0.12912335840452643</v>
      </c>
      <c r="E404" s="20">
        <f>_xlfn.NORM.DIST(B404,'Data Analysis'!$I$5,'Data Analysis'!$J$5,FALSE)</f>
        <v>0.16461207038017558</v>
      </c>
      <c r="F404" s="20">
        <f t="shared" si="13"/>
        <v>0.15444357317249102</v>
      </c>
    </row>
    <row r="405" spans="1:6" x14ac:dyDescent="0.25">
      <c r="A405">
        <v>-6.63</v>
      </c>
      <c r="B405">
        <v>-4.0199999999999996</v>
      </c>
      <c r="C405" s="20">
        <f t="shared" si="12"/>
        <v>-3.5501999999999989</v>
      </c>
      <c r="D405" s="20">
        <f>_xlfn.NORM.DIST(A405,'Data Analysis'!$I$3,'Data Analysis'!$J$3,FALSE)</f>
        <v>5.0593996529064008E-3</v>
      </c>
      <c r="E405" s="20">
        <f>_xlfn.NORM.DIST(B405,'Data Analysis'!$I$5,'Data Analysis'!$J$5,FALSE)</f>
        <v>3.2450318422063223E-2</v>
      </c>
      <c r="F405" s="20">
        <f t="shared" si="13"/>
        <v>5.2614233079000511E-2</v>
      </c>
    </row>
    <row r="406" spans="1:6" x14ac:dyDescent="0.25">
      <c r="A406">
        <v>0.51</v>
      </c>
      <c r="B406">
        <v>0.57999999999999996</v>
      </c>
      <c r="C406" s="20">
        <f t="shared" si="12"/>
        <v>0.5925999999999999</v>
      </c>
      <c r="D406" s="20">
        <f>_xlfn.NORM.DIST(A406,'Data Analysis'!$I$3,'Data Analysis'!$J$3,FALSE)</f>
        <v>0.15365428477977336</v>
      </c>
      <c r="E406" s="20">
        <f>_xlfn.NORM.DIST(B406,'Data Analysis'!$I$5,'Data Analysis'!$J$5,FALSE)</f>
        <v>0.1729727742116472</v>
      </c>
      <c r="F406" s="20">
        <f t="shared" si="13"/>
        <v>0.15831709842772257</v>
      </c>
    </row>
    <row r="407" spans="1:6" x14ac:dyDescent="0.25">
      <c r="A407">
        <v>-5.59</v>
      </c>
      <c r="B407">
        <v>-2.34</v>
      </c>
      <c r="C407" s="20">
        <f t="shared" si="12"/>
        <v>-1.7549999999999997</v>
      </c>
      <c r="D407" s="20">
        <f>_xlfn.NORM.DIST(A407,'Data Analysis'!$I$3,'Data Analysis'!$J$3,FALSE)</f>
        <v>1.3507714971625192E-2</v>
      </c>
      <c r="E407" s="20">
        <f>_xlfn.NORM.DIST(B407,'Data Analysis'!$I$5,'Data Analysis'!$J$5,FALSE)</f>
        <v>9.6477647904061353E-2</v>
      </c>
      <c r="F407" s="20">
        <f t="shared" si="13"/>
        <v>0.11940131669788029</v>
      </c>
    </row>
    <row r="408" spans="1:6" x14ac:dyDescent="0.25">
      <c r="A408">
        <v>-2.41</v>
      </c>
      <c r="B408">
        <v>-1.06</v>
      </c>
      <c r="C408" s="20">
        <f t="shared" si="12"/>
        <v>-0.81699999999999995</v>
      </c>
      <c r="D408" s="20">
        <f>_xlfn.NORM.DIST(A408,'Data Analysis'!$I$3,'Data Analysis'!$J$3,FALSE)</f>
        <v>9.7554939682285749E-2</v>
      </c>
      <c r="E408" s="20">
        <f>_xlfn.NORM.DIST(B408,'Data Analysis'!$I$5,'Data Analysis'!$J$5,FALSE)</f>
        <v>0.15292785588335303</v>
      </c>
      <c r="F408" s="20">
        <f t="shared" si="13"/>
        <v>0.14879218049934592</v>
      </c>
    </row>
    <row r="409" spans="1:6" x14ac:dyDescent="0.25">
      <c r="A409">
        <v>5.39</v>
      </c>
      <c r="B409">
        <v>2.91</v>
      </c>
      <c r="C409" s="20">
        <f t="shared" si="12"/>
        <v>2.4636000000000005</v>
      </c>
      <c r="D409" s="20">
        <f>_xlfn.NORM.DIST(A409,'Data Analysis'!$I$3,'Data Analysis'!$J$3,FALSE)</f>
        <v>1.7904270521500631E-2</v>
      </c>
      <c r="E409" s="20">
        <f>_xlfn.NORM.DIST(B409,'Data Analysis'!$I$5,'Data Analysis'!$J$5,FALSE)</f>
        <v>8.3593945482075077E-2</v>
      </c>
      <c r="F409" s="20">
        <f t="shared" si="13"/>
        <v>0.10444434251637404</v>
      </c>
    </row>
    <row r="410" spans="1:6" x14ac:dyDescent="0.25">
      <c r="A410">
        <v>-0.47</v>
      </c>
      <c r="B410">
        <v>-0.79</v>
      </c>
      <c r="C410" s="20">
        <f t="shared" si="12"/>
        <v>-0.84760000000000002</v>
      </c>
      <c r="D410" s="20">
        <f>_xlfn.NORM.DIST(A410,'Data Analysis'!$I$3,'Data Analysis'!$J$3,FALSE)</f>
        <v>0.15255570210539068</v>
      </c>
      <c r="E410" s="20">
        <f>_xlfn.NORM.DIST(B410,'Data Analysis'!$I$5,'Data Analysis'!$J$5,FALSE)</f>
        <v>0.16179334153494604</v>
      </c>
      <c r="F410" s="20">
        <f t="shared" si="13"/>
        <v>0.14806121615831611</v>
      </c>
    </row>
    <row r="411" spans="1:6" x14ac:dyDescent="0.25">
      <c r="A411">
        <v>4.6900000000000004</v>
      </c>
      <c r="B411">
        <v>1.49</v>
      </c>
      <c r="C411" s="20">
        <f t="shared" si="12"/>
        <v>0.91399999999999992</v>
      </c>
      <c r="D411" s="20">
        <f>_xlfn.NORM.DIST(A411,'Data Analysis'!$I$3,'Data Analysis'!$J$3,FALSE)</f>
        <v>3.0477870421123703E-2</v>
      </c>
      <c r="E411" s="20">
        <f>_xlfn.NORM.DIST(B411,'Data Analysis'!$I$5,'Data Analysis'!$J$5,FALSE)</f>
        <v>0.14769682176676865</v>
      </c>
      <c r="F411" s="20">
        <f t="shared" si="13"/>
        <v>0.15348176104292155</v>
      </c>
    </row>
    <row r="412" spans="1:6" x14ac:dyDescent="0.25">
      <c r="A412">
        <v>1.95</v>
      </c>
      <c r="B412">
        <v>2.34</v>
      </c>
      <c r="C412" s="20">
        <f t="shared" si="12"/>
        <v>2.4101999999999997</v>
      </c>
      <c r="D412" s="20">
        <f>_xlfn.NORM.DIST(A412,'Data Analysis'!$I$3,'Data Analysis'!$J$3,FALSE)</f>
        <v>0.11897776833155729</v>
      </c>
      <c r="E412" s="20">
        <f>_xlfn.NORM.DIST(B412,'Data Analysis'!$I$5,'Data Analysis'!$J$5,FALSE)</f>
        <v>0.11013443260395235</v>
      </c>
      <c r="F412" s="20">
        <f t="shared" si="13"/>
        <v>0.10652774340298624</v>
      </c>
    </row>
    <row r="413" spans="1:6" x14ac:dyDescent="0.25">
      <c r="A413">
        <v>1.47</v>
      </c>
      <c r="B413">
        <v>-0.02</v>
      </c>
      <c r="C413" s="20">
        <f t="shared" si="12"/>
        <v>-0.28820000000000001</v>
      </c>
      <c r="D413" s="20">
        <f>_xlfn.NORM.DIST(A413,'Data Analysis'!$I$3,'Data Analysis'!$J$3,FALSE)</f>
        <v>0.13421025409965034</v>
      </c>
      <c r="E413" s="20">
        <f>_xlfn.NORM.DIST(B413,'Data Analysis'!$I$5,'Data Analysis'!$J$5,FALSE)</f>
        <v>0.1757268460427813</v>
      </c>
      <c r="F413" s="20">
        <f t="shared" si="13"/>
        <v>0.15816528154586745</v>
      </c>
    </row>
    <row r="414" spans="1:6" x14ac:dyDescent="0.25">
      <c r="A414">
        <v>-0.48</v>
      </c>
      <c r="B414">
        <v>-0.77</v>
      </c>
      <c r="C414" s="20">
        <f t="shared" si="12"/>
        <v>-0.82219999999999993</v>
      </c>
      <c r="D414" s="20">
        <f>_xlfn.NORM.DIST(A414,'Data Analysis'!$I$3,'Data Analysis'!$J$3,FALSE)</f>
        <v>0.15242916598853073</v>
      </c>
      <c r="E414" s="20">
        <f>_xlfn.NORM.DIST(B414,'Data Analysis'!$I$5,'Data Analysis'!$J$5,FALSE)</f>
        <v>0.16237825525896518</v>
      </c>
      <c r="F414" s="20">
        <f t="shared" si="13"/>
        <v>0.14866930444276799</v>
      </c>
    </row>
    <row r="415" spans="1:6" x14ac:dyDescent="0.25">
      <c r="A415">
        <v>0.34</v>
      </c>
      <c r="B415">
        <v>0.74</v>
      </c>
      <c r="C415" s="20">
        <f t="shared" si="12"/>
        <v>0.81199999999999994</v>
      </c>
      <c r="D415" s="20">
        <f>_xlfn.NORM.DIST(A415,'Data Analysis'!$I$3,'Data Analysis'!$J$3,FALSE)</f>
        <v>0.15508659501609606</v>
      </c>
      <c r="E415" s="20">
        <f>_xlfn.NORM.DIST(B415,'Data Analysis'!$I$5,'Data Analysis'!$J$5,FALSE)</f>
        <v>0.17021498905897403</v>
      </c>
      <c r="F415" s="20">
        <f t="shared" si="13"/>
        <v>0.15528195469357622</v>
      </c>
    </row>
    <row r="416" spans="1:6" x14ac:dyDescent="0.25">
      <c r="A416">
        <v>-0.97</v>
      </c>
      <c r="B416">
        <v>-2.78</v>
      </c>
      <c r="C416" s="20">
        <f t="shared" si="12"/>
        <v>-3.1057999999999999</v>
      </c>
      <c r="D416" s="20">
        <f>_xlfn.NORM.DIST(A416,'Data Analysis'!$I$3,'Data Analysis'!$J$3,FALSE)</f>
        <v>0.14364102838965814</v>
      </c>
      <c r="E416" s="20">
        <f>_xlfn.NORM.DIST(B416,'Data Analysis'!$I$5,'Data Analysis'!$J$5,FALSE)</f>
        <v>7.6489339838953091E-2</v>
      </c>
      <c r="F416" s="20">
        <f t="shared" si="13"/>
        <v>6.7666292493798241E-2</v>
      </c>
    </row>
    <row r="417" spans="1:6" x14ac:dyDescent="0.25">
      <c r="A417">
        <v>-1.1000000000000001</v>
      </c>
      <c r="B417">
        <v>-0.41</v>
      </c>
      <c r="C417" s="20">
        <f t="shared" si="12"/>
        <v>-0.28579999999999994</v>
      </c>
      <c r="D417" s="20">
        <f>_xlfn.NORM.DIST(A417,'Data Analysis'!$I$3,'Data Analysis'!$J$3,FALSE)</f>
        <v>0.14052750127788513</v>
      </c>
      <c r="E417" s="20">
        <f>_xlfn.NORM.DIST(B417,'Data Analysis'!$I$5,'Data Analysis'!$J$5,FALSE)</f>
        <v>0.17097932744087857</v>
      </c>
      <c r="F417" s="20">
        <f t="shared" si="13"/>
        <v>0.15819276709862926</v>
      </c>
    </row>
    <row r="418" spans="1:6" x14ac:dyDescent="0.25">
      <c r="A418">
        <v>0.81</v>
      </c>
      <c r="B418">
        <v>-0.49</v>
      </c>
      <c r="C418" s="20">
        <f t="shared" si="12"/>
        <v>-0.72399999999999998</v>
      </c>
      <c r="D418" s="20">
        <f>_xlfn.NORM.DIST(A418,'Data Analysis'!$I$3,'Data Analysis'!$J$3,FALSE)</f>
        <v>0.14953882419452524</v>
      </c>
      <c r="E418" s="20">
        <f>_xlfn.NORM.DIST(B418,'Data Analysis'!$I$5,'Data Analysis'!$J$5,FALSE)</f>
        <v>0.16939910448400641</v>
      </c>
      <c r="F418" s="20">
        <f t="shared" si="13"/>
        <v>0.15089508402876264</v>
      </c>
    </row>
    <row r="419" spans="1:6" x14ac:dyDescent="0.25">
      <c r="A419">
        <v>-0.85</v>
      </c>
      <c r="B419">
        <v>0.63</v>
      </c>
      <c r="C419" s="20">
        <f t="shared" si="12"/>
        <v>0.89639999999999997</v>
      </c>
      <c r="D419" s="20">
        <f>_xlfn.NORM.DIST(A419,'Data Analysis'!$I$3,'Data Analysis'!$J$3,FALSE)</f>
        <v>0.14624058638562326</v>
      </c>
      <c r="E419" s="20">
        <f>_xlfn.NORM.DIST(B419,'Data Analysis'!$I$5,'Data Analysis'!$J$5,FALSE)</f>
        <v>0.17219854437083049</v>
      </c>
      <c r="F419" s="20">
        <f t="shared" si="13"/>
        <v>0.15380943334188907</v>
      </c>
    </row>
    <row r="420" spans="1:6" x14ac:dyDescent="0.25">
      <c r="A420">
        <v>-2.17</v>
      </c>
      <c r="B420">
        <v>-2.04</v>
      </c>
      <c r="C420" s="20">
        <f t="shared" si="12"/>
        <v>-2.0165999999999999</v>
      </c>
      <c r="D420" s="20">
        <f>_xlfn.NORM.DIST(A420,'Data Analysis'!$I$3,'Data Analysis'!$J$3,FALSE)</f>
        <v>0.10636840199295824</v>
      </c>
      <c r="E420" s="20">
        <f>_xlfn.NORM.DIST(B420,'Data Analysis'!$I$5,'Data Analysis'!$J$5,FALSE)</f>
        <v>0.11060340069585663</v>
      </c>
      <c r="F420" s="20">
        <f t="shared" si="13"/>
        <v>0.10946891684404766</v>
      </c>
    </row>
    <row r="421" spans="1:6" x14ac:dyDescent="0.25">
      <c r="A421">
        <v>-3.91</v>
      </c>
      <c r="B421">
        <v>-2.5</v>
      </c>
      <c r="C421" s="20">
        <f t="shared" si="12"/>
        <v>-2.2462</v>
      </c>
      <c r="D421" s="20">
        <f>_xlfn.NORM.DIST(A421,'Data Analysis'!$I$3,'Data Analysis'!$J$3,FALSE)</f>
        <v>4.6542995141084197E-2</v>
      </c>
      <c r="E421" s="20">
        <f>_xlfn.NORM.DIST(B421,'Data Analysis'!$I$5,'Data Analysis'!$J$5,FALSE)</f>
        <v>8.9055416993672004E-2</v>
      </c>
      <c r="F421" s="20">
        <f t="shared" si="13"/>
        <v>0.10051017931127432</v>
      </c>
    </row>
    <row r="422" spans="1:6" x14ac:dyDescent="0.25">
      <c r="A422">
        <v>6.05</v>
      </c>
      <c r="B422">
        <v>2.85</v>
      </c>
      <c r="C422" s="20">
        <f t="shared" si="12"/>
        <v>2.274</v>
      </c>
      <c r="D422" s="20">
        <f>_xlfn.NORM.DIST(A422,'Data Analysis'!$I$3,'Data Analysis'!$J$3,FALSE)</f>
        <v>1.0123707663814166E-2</v>
      </c>
      <c r="E422" s="20">
        <f>_xlfn.NORM.DIST(B422,'Data Analysis'!$I$5,'Data Analysis'!$J$5,FALSE)</f>
        <v>8.6312959590338745E-2</v>
      </c>
      <c r="F422" s="20">
        <f t="shared" si="13"/>
        <v>0.11179708467876855</v>
      </c>
    </row>
    <row r="423" spans="1:6" x14ac:dyDescent="0.25">
      <c r="A423">
        <v>2.4700000000000002</v>
      </c>
      <c r="B423">
        <v>0.64</v>
      </c>
      <c r="C423" s="20">
        <f t="shared" si="12"/>
        <v>0.31059999999999999</v>
      </c>
      <c r="D423" s="20">
        <f>_xlfn.NORM.DIST(A423,'Data Analysis'!$I$3,'Data Analysis'!$J$3,FALSE)</f>
        <v>0.10035235117527727</v>
      </c>
      <c r="E423" s="20">
        <f>_xlfn.NORM.DIST(B423,'Data Analysis'!$I$5,'Data Analysis'!$J$5,FALSE)</f>
        <v>0.17203404749125739</v>
      </c>
      <c r="F423" s="20">
        <f t="shared" si="13"/>
        <v>0.16045308756430054</v>
      </c>
    </row>
    <row r="424" spans="1:6" x14ac:dyDescent="0.25">
      <c r="A424">
        <v>1.85</v>
      </c>
      <c r="B424">
        <v>0.05</v>
      </c>
      <c r="C424" s="20">
        <f t="shared" si="12"/>
        <v>-0.27400000000000002</v>
      </c>
      <c r="D424" s="20">
        <f>_xlfn.NORM.DIST(A424,'Data Analysis'!$I$3,'Data Analysis'!$J$3,FALSE)</f>
        <v>0.12235648269715413</v>
      </c>
      <c r="E424" s="20">
        <f>_xlfn.NORM.DIST(B424,'Data Analysis'!$I$5,'Data Analysis'!$J$5,FALSE)</f>
        <v>0.17603910638028589</v>
      </c>
      <c r="F424" s="20">
        <f t="shared" si="13"/>
        <v>0.1583258201464986</v>
      </c>
    </row>
    <row r="425" spans="1:6" x14ac:dyDescent="0.25">
      <c r="A425">
        <v>1</v>
      </c>
      <c r="B425">
        <v>2.19</v>
      </c>
      <c r="C425" s="20">
        <f t="shared" si="12"/>
        <v>2.4041999999999994</v>
      </c>
      <c r="D425" s="20">
        <f>_xlfn.NORM.DIST(A425,'Data Analysis'!$I$3,'Data Analysis'!$J$3,FALSE)</f>
        <v>0.14594747730328275</v>
      </c>
      <c r="E425" s="20">
        <f>_xlfn.NORM.DIST(B425,'Data Analysis'!$I$5,'Data Analysis'!$J$5,FALSE)</f>
        <v>0.11718212073176291</v>
      </c>
      <c r="F425" s="20">
        <f t="shared" si="13"/>
        <v>0.10676132622705857</v>
      </c>
    </row>
    <row r="426" spans="1:6" x14ac:dyDescent="0.25">
      <c r="A426">
        <v>0.47</v>
      </c>
      <c r="B426">
        <v>-7.0000000000000007E-2</v>
      </c>
      <c r="C426" s="20">
        <f t="shared" si="12"/>
        <v>-0.16720000000000002</v>
      </c>
      <c r="D426" s="20">
        <f>_xlfn.NORM.DIST(A426,'Data Analysis'!$I$3,'Data Analysis'!$J$3,FALSE)</f>
        <v>0.15405131050057824</v>
      </c>
      <c r="E426" s="20">
        <f>_xlfn.NORM.DIST(B426,'Data Analysis'!$I$5,'Data Analysis'!$J$5,FALSE)</f>
        <v>0.17540147185013552</v>
      </c>
      <c r="F426" s="20">
        <f t="shared" si="13"/>
        <v>0.15937119710588496</v>
      </c>
    </row>
    <row r="427" spans="1:6" x14ac:dyDescent="0.25">
      <c r="A427">
        <v>1.52</v>
      </c>
      <c r="B427">
        <v>-0.64</v>
      </c>
      <c r="C427" s="20">
        <f t="shared" si="12"/>
        <v>-1.0287999999999999</v>
      </c>
      <c r="D427" s="20">
        <f>_xlfn.NORM.DIST(A427,'Data Analysis'!$I$3,'Data Analysis'!$J$3,FALSE)</f>
        <v>0.13275450858146032</v>
      </c>
      <c r="E427" s="20">
        <f>_xlfn.NORM.DIST(B427,'Data Analysis'!$I$5,'Data Analysis'!$J$5,FALSE)</f>
        <v>0.16591623837114458</v>
      </c>
      <c r="F427" s="20">
        <f t="shared" si="13"/>
        <v>0.14335840584230747</v>
      </c>
    </row>
    <row r="428" spans="1:6" x14ac:dyDescent="0.25">
      <c r="A428">
        <v>-0.38</v>
      </c>
      <c r="B428">
        <v>-0.61</v>
      </c>
      <c r="C428" s="20">
        <f t="shared" si="12"/>
        <v>-0.65139999999999998</v>
      </c>
      <c r="D428" s="20">
        <f>_xlfn.NORM.DIST(A428,'Data Analysis'!$I$3,'Data Analysis'!$J$3,FALSE)</f>
        <v>0.15359358816897134</v>
      </c>
      <c r="E428" s="20">
        <f>_xlfn.NORM.DIST(B428,'Data Analysis'!$I$5,'Data Analysis'!$J$5,FALSE)</f>
        <v>0.16666554193775754</v>
      </c>
      <c r="F428" s="20">
        <f t="shared" si="13"/>
        <v>0.15240851215797102</v>
      </c>
    </row>
    <row r="429" spans="1:6" x14ac:dyDescent="0.25">
      <c r="A429">
        <v>-0.92</v>
      </c>
      <c r="B429">
        <v>0.25</v>
      </c>
      <c r="C429" s="20">
        <f t="shared" si="12"/>
        <v>0.46060000000000001</v>
      </c>
      <c r="D429" s="20">
        <f>_xlfn.NORM.DIST(A429,'Data Analysis'!$I$3,'Data Analysis'!$J$3,FALSE)</f>
        <v>0.14475722771795244</v>
      </c>
      <c r="E429" s="20">
        <f>_xlfn.NORM.DIST(B429,'Data Analysis'!$I$5,'Data Analysis'!$J$5,FALSE)</f>
        <v>0.17600495407073782</v>
      </c>
      <c r="F429" s="20">
        <f t="shared" si="13"/>
        <v>0.15956965203574275</v>
      </c>
    </row>
    <row r="430" spans="1:6" x14ac:dyDescent="0.25">
      <c r="A430">
        <v>-0.56000000000000005</v>
      </c>
      <c r="B430">
        <v>3.1</v>
      </c>
      <c r="C430" s="20">
        <f t="shared" si="12"/>
        <v>3.7587999999999999</v>
      </c>
      <c r="D430" s="20">
        <f>_xlfn.NORM.DIST(A430,'Data Analysis'!$I$3,'Data Analysis'!$J$3,FALSE)</f>
        <v>0.15133735464691325</v>
      </c>
      <c r="E430" s="20">
        <f>_xlfn.NORM.DIST(B430,'Data Analysis'!$I$5,'Data Analysis'!$J$5,FALSE)</f>
        <v>7.5186952716569541E-2</v>
      </c>
      <c r="F430" s="20">
        <f t="shared" si="13"/>
        <v>5.6136874606666248E-2</v>
      </c>
    </row>
    <row r="431" spans="1:6" x14ac:dyDescent="0.25">
      <c r="A431">
        <v>2.44</v>
      </c>
      <c r="B431">
        <v>3.46</v>
      </c>
      <c r="C431" s="20">
        <f t="shared" si="12"/>
        <v>3.6435999999999997</v>
      </c>
      <c r="D431" s="20">
        <f>_xlfn.NORM.DIST(A431,'Data Analysis'!$I$3,'Data Analysis'!$J$3,FALSE)</f>
        <v>0.10145678659122172</v>
      </c>
      <c r="E431" s="20">
        <f>_xlfn.NORM.DIST(B431,'Data Analysis'!$I$5,'Data Analysis'!$J$5,FALSE)</f>
        <v>6.0330479376853749E-2</v>
      </c>
      <c r="F431" s="20">
        <f t="shared" si="13"/>
        <v>5.9982355809429885E-2</v>
      </c>
    </row>
    <row r="432" spans="1:6" x14ac:dyDescent="0.25">
      <c r="A432">
        <v>-4.49</v>
      </c>
      <c r="B432">
        <v>-0.02</v>
      </c>
      <c r="C432" s="20">
        <f t="shared" si="12"/>
        <v>0.78460000000000008</v>
      </c>
      <c r="D432" s="20">
        <f>_xlfn.NORM.DIST(A432,'Data Analysis'!$I$3,'Data Analysis'!$J$3,FALSE)</f>
        <v>3.1881749036078592E-2</v>
      </c>
      <c r="E432" s="20">
        <f>_xlfn.NORM.DIST(B432,'Data Analysis'!$I$5,'Data Analysis'!$J$5,FALSE)</f>
        <v>0.1757268460427813</v>
      </c>
      <c r="F432" s="20">
        <f t="shared" si="13"/>
        <v>0.15572429331277637</v>
      </c>
    </row>
    <row r="433" spans="1:6" x14ac:dyDescent="0.25">
      <c r="A433">
        <v>-1.1599999999999999</v>
      </c>
      <c r="B433">
        <v>2.23</v>
      </c>
      <c r="C433" s="20">
        <f t="shared" si="12"/>
        <v>2.8401999999999998</v>
      </c>
      <c r="D433" s="20">
        <f>_xlfn.NORM.DIST(A433,'Data Analysis'!$I$3,'Data Analysis'!$J$3,FALSE)</f>
        <v>0.1389921976048121</v>
      </c>
      <c r="E433" s="20">
        <f>_xlfn.NORM.DIST(B433,'Data Analysis'!$I$5,'Data Analysis'!$J$5,FALSE)</f>
        <v>0.11530926176428806</v>
      </c>
      <c r="F433" s="20">
        <f t="shared" si="13"/>
        <v>8.967697514568021E-2</v>
      </c>
    </row>
    <row r="434" spans="1:6" x14ac:dyDescent="0.25">
      <c r="A434">
        <v>-0.53</v>
      </c>
      <c r="B434">
        <v>1.37</v>
      </c>
      <c r="C434" s="20">
        <f t="shared" si="12"/>
        <v>1.712</v>
      </c>
      <c r="D434" s="20">
        <f>_xlfn.NORM.DIST(A434,'Data Analysis'!$I$3,'Data Analysis'!$J$3,FALSE)</f>
        <v>0.15176326028518894</v>
      </c>
      <c r="E434" s="20">
        <f>_xlfn.NORM.DIST(B434,'Data Analysis'!$I$5,'Data Analysis'!$J$5,FALSE)</f>
        <v>0.15220662156774556</v>
      </c>
      <c r="F434" s="20">
        <f t="shared" si="13"/>
        <v>0.13216446881617314</v>
      </c>
    </row>
    <row r="435" spans="1:6" x14ac:dyDescent="0.25">
      <c r="A435">
        <v>-1.84</v>
      </c>
      <c r="B435">
        <v>-0.31</v>
      </c>
      <c r="C435" s="20">
        <f t="shared" si="12"/>
        <v>-3.4599999999999964E-2</v>
      </c>
      <c r="D435" s="20">
        <f>_xlfn.NORM.DIST(A435,'Data Analysis'!$I$3,'Data Analysis'!$J$3,FALSE)</f>
        <v>0.1180917002452936</v>
      </c>
      <c r="E435" s="20">
        <f>_xlfn.NORM.DIST(B435,'Data Analysis'!$I$5,'Data Analysis'!$J$5,FALSE)</f>
        <v>0.17267195648306591</v>
      </c>
      <c r="F435" s="20">
        <f t="shared" si="13"/>
        <v>0.1602651620934756</v>
      </c>
    </row>
    <row r="436" spans="1:6" x14ac:dyDescent="0.25">
      <c r="A436">
        <v>2.8</v>
      </c>
      <c r="B436">
        <v>3.4</v>
      </c>
      <c r="C436" s="20">
        <f t="shared" si="12"/>
        <v>3.5079999999999996</v>
      </c>
      <c r="D436" s="20">
        <f>_xlfn.NORM.DIST(A436,'Data Analysis'!$I$3,'Data Analysis'!$J$3,FALSE)</f>
        <v>8.81648785049675E-2</v>
      </c>
      <c r="E436" s="20">
        <f>_xlfn.NORM.DIST(B436,'Data Analysis'!$I$5,'Data Analysis'!$J$5,FALSE)</f>
        <v>6.2695081767967203E-2</v>
      </c>
      <c r="F436" s="20">
        <f t="shared" si="13"/>
        <v>6.4668885105463009E-2</v>
      </c>
    </row>
    <row r="437" spans="1:6" x14ac:dyDescent="0.25">
      <c r="A437">
        <v>0.95</v>
      </c>
      <c r="B437">
        <v>0.19</v>
      </c>
      <c r="C437" s="20">
        <f t="shared" si="12"/>
        <v>5.3199999999999997E-2</v>
      </c>
      <c r="D437" s="20">
        <f>_xlfn.NORM.DIST(A437,'Data Analysis'!$I$3,'Data Analysis'!$J$3,FALSE)</f>
        <v>0.14696271689669052</v>
      </c>
      <c r="E437" s="20">
        <f>_xlfn.NORM.DIST(B437,'Data Analysis'!$I$5,'Data Analysis'!$J$5,FALSE)</f>
        <v>0.17615945726690957</v>
      </c>
      <c r="F437" s="20">
        <f t="shared" si="13"/>
        <v>0.16060733978590952</v>
      </c>
    </row>
    <row r="438" spans="1:6" x14ac:dyDescent="0.25">
      <c r="A438">
        <v>-0.57999999999999996</v>
      </c>
      <c r="B438">
        <v>-0.51</v>
      </c>
      <c r="C438" s="20">
        <f t="shared" si="12"/>
        <v>-0.49740000000000001</v>
      </c>
      <c r="D438" s="20">
        <f>_xlfn.NORM.DIST(A438,'Data Analysis'!$I$3,'Data Analysis'!$J$3,FALSE)</f>
        <v>0.15104253852709593</v>
      </c>
      <c r="E438" s="20">
        <f>_xlfn.NORM.DIST(B438,'Data Analysis'!$I$5,'Data Analysis'!$J$5,FALSE)</f>
        <v>0.16897337325070894</v>
      </c>
      <c r="F438" s="20">
        <f t="shared" si="13"/>
        <v>0.15522886190753518</v>
      </c>
    </row>
    <row r="439" spans="1:6" x14ac:dyDescent="0.25">
      <c r="A439">
        <v>-2.39</v>
      </c>
      <c r="B439">
        <v>2.35</v>
      </c>
      <c r="C439" s="20">
        <f t="shared" si="12"/>
        <v>3.2032000000000003</v>
      </c>
      <c r="D439" s="20">
        <f>_xlfn.NORM.DIST(A439,'Data Analysis'!$I$3,'Data Analysis'!$J$3,FALSE)</f>
        <v>9.8293676221728118E-2</v>
      </c>
      <c r="E439" s="20">
        <f>_xlfn.NORM.DIST(B439,'Data Analysis'!$I$5,'Data Analysis'!$J$5,FALSE)</f>
        <v>0.10966283433043184</v>
      </c>
      <c r="F439" s="20">
        <f t="shared" si="13"/>
        <v>7.5753376840030251E-2</v>
      </c>
    </row>
    <row r="440" spans="1:6" x14ac:dyDescent="0.25">
      <c r="A440">
        <v>-1.9</v>
      </c>
      <c r="B440">
        <v>0.4</v>
      </c>
      <c r="C440" s="20">
        <f t="shared" si="12"/>
        <v>0.81399999999999995</v>
      </c>
      <c r="D440" s="20">
        <f>_xlfn.NORM.DIST(A440,'Data Analysis'!$I$3,'Data Analysis'!$J$3,FALSE)</f>
        <v>0.11601156082826877</v>
      </c>
      <c r="E440" s="20">
        <f>_xlfn.NORM.DIST(B440,'Data Analysis'!$I$5,'Data Analysis'!$J$5,FALSE)</f>
        <v>0.17508058620191133</v>
      </c>
      <c r="F440" s="20">
        <f t="shared" si="13"/>
        <v>0.15524897535215168</v>
      </c>
    </row>
    <row r="441" spans="1:6" x14ac:dyDescent="0.25">
      <c r="A441">
        <v>-2.63</v>
      </c>
      <c r="B441">
        <v>-0.73</v>
      </c>
      <c r="C441" s="20">
        <f t="shared" si="12"/>
        <v>-0.38799999999999996</v>
      </c>
      <c r="D441" s="20">
        <f>_xlfn.NORM.DIST(A441,'Data Analysis'!$I$3,'Data Analysis'!$J$3,FALSE)</f>
        <v>8.9424686457968652E-2</v>
      </c>
      <c r="E441" s="20">
        <f>_xlfn.NORM.DIST(B441,'Data Analysis'!$I$5,'Data Analysis'!$J$5,FALSE)</f>
        <v>0.16351615548964443</v>
      </c>
      <c r="F441" s="20">
        <f t="shared" si="13"/>
        <v>0.15689658880798082</v>
      </c>
    </row>
    <row r="442" spans="1:6" x14ac:dyDescent="0.25">
      <c r="A442">
        <v>0.51</v>
      </c>
      <c r="B442">
        <v>-0.92</v>
      </c>
      <c r="C442" s="20">
        <f t="shared" si="12"/>
        <v>-1.1774</v>
      </c>
      <c r="D442" s="20">
        <f>_xlfn.NORM.DIST(A442,'Data Analysis'!$I$3,'Data Analysis'!$J$3,FALSE)</f>
        <v>0.15365428477977336</v>
      </c>
      <c r="E442" s="20">
        <f>_xlfn.NORM.DIST(B442,'Data Analysis'!$I$5,'Data Analysis'!$J$5,FALSE)</f>
        <v>0.15774214016471907</v>
      </c>
      <c r="F442" s="20">
        <f t="shared" si="13"/>
        <v>0.139059008226769</v>
      </c>
    </row>
    <row r="443" spans="1:6" x14ac:dyDescent="0.25">
      <c r="A443">
        <v>0.52</v>
      </c>
      <c r="B443">
        <v>-1.98</v>
      </c>
      <c r="C443" s="20">
        <f t="shared" si="12"/>
        <v>-2.4299999999999997</v>
      </c>
      <c r="D443" s="20">
        <f>_xlfn.NORM.DIST(A443,'Data Analysis'!$I$3,'Data Analysis'!$J$3,FALSE)</f>
        <v>0.15354932102250557</v>
      </c>
      <c r="E443" s="20">
        <f>_xlfn.NORM.DIST(B443,'Data Analysis'!$I$5,'Data Analysis'!$J$5,FALSE)</f>
        <v>0.11342843501189111</v>
      </c>
      <c r="F443" s="20">
        <f t="shared" si="13"/>
        <v>9.3292573335836307E-2</v>
      </c>
    </row>
    <row r="444" spans="1:6" x14ac:dyDescent="0.25">
      <c r="A444">
        <v>1.46</v>
      </c>
      <c r="B444">
        <v>0.67</v>
      </c>
      <c r="C444" s="20">
        <f t="shared" si="12"/>
        <v>0.52780000000000005</v>
      </c>
      <c r="D444" s="20">
        <f>_xlfn.NORM.DIST(A444,'Data Analysis'!$I$3,'Data Analysis'!$J$3,FALSE)</f>
        <v>0.13449714603444177</v>
      </c>
      <c r="E444" s="20">
        <f>_xlfn.NORM.DIST(B444,'Data Analysis'!$I$5,'Data Analysis'!$J$5,FALSE)</f>
        <v>0.1715214239691733</v>
      </c>
      <c r="F444" s="20">
        <f t="shared" si="13"/>
        <v>0.15898694995969101</v>
      </c>
    </row>
    <row r="445" spans="1:6" x14ac:dyDescent="0.25">
      <c r="A445">
        <v>-3.35</v>
      </c>
      <c r="B445">
        <v>3.88</v>
      </c>
      <c r="C445" s="20">
        <f t="shared" si="12"/>
        <v>5.1813999999999991</v>
      </c>
      <c r="D445" s="20">
        <f>_xlfn.NORM.DIST(A445,'Data Analysis'!$I$3,'Data Analysis'!$J$3,FALSE)</f>
        <v>6.3872303413301551E-2</v>
      </c>
      <c r="E445" s="20">
        <f>_xlfn.NORM.DIST(B445,'Data Analysis'!$I$5,'Data Analysis'!$J$5,FALSE)</f>
        <v>4.5198172825127399E-2</v>
      </c>
      <c r="F445" s="20">
        <f t="shared" si="13"/>
        <v>2.0738207302034111E-2</v>
      </c>
    </row>
    <row r="446" spans="1:6" x14ac:dyDescent="0.25">
      <c r="A446">
        <v>-0.02</v>
      </c>
      <c r="B446">
        <v>-0.17</v>
      </c>
      <c r="C446" s="20">
        <f t="shared" si="12"/>
        <v>-0.19700000000000001</v>
      </c>
      <c r="D446" s="20">
        <f>_xlfn.NORM.DIST(A446,'Data Analysis'!$I$3,'Data Analysis'!$J$3,FALSE)</f>
        <v>0.15587447259726797</v>
      </c>
      <c r="E446" s="20">
        <f>_xlfn.NORM.DIST(B446,'Data Analysis'!$I$5,'Data Analysis'!$J$5,FALSE)</f>
        <v>0.17449706541715848</v>
      </c>
      <c r="F446" s="20">
        <f t="shared" si="13"/>
        <v>0.1591084538056467</v>
      </c>
    </row>
    <row r="447" spans="1:6" x14ac:dyDescent="0.25">
      <c r="A447">
        <v>-1.44</v>
      </c>
      <c r="B447">
        <v>1.0900000000000001</v>
      </c>
      <c r="C447" s="20">
        <f t="shared" si="12"/>
        <v>1.5453999999999999</v>
      </c>
      <c r="D447" s="20">
        <f>_xlfn.NORM.DIST(A447,'Data Analysis'!$I$3,'Data Analysis'!$J$3,FALSE)</f>
        <v>0.13108910419430603</v>
      </c>
      <c r="E447" s="20">
        <f>_xlfn.NORM.DIST(B447,'Data Analysis'!$I$5,'Data Analysis'!$J$5,FALSE)</f>
        <v>0.16149852925079342</v>
      </c>
      <c r="F447" s="20">
        <f t="shared" si="13"/>
        <v>0.13752497855577026</v>
      </c>
    </row>
    <row r="448" spans="1:6" x14ac:dyDescent="0.25">
      <c r="A448">
        <v>2.27</v>
      </c>
      <c r="B448">
        <v>-0.42</v>
      </c>
      <c r="C448" s="20">
        <f t="shared" si="12"/>
        <v>-0.90419999999999989</v>
      </c>
      <c r="D448" s="20">
        <f>_xlfn.NORM.DIST(A448,'Data Analysis'!$I$3,'Data Analysis'!$J$3,FALSE)</f>
        <v>0.10766869699239913</v>
      </c>
      <c r="E448" s="20">
        <f>_xlfn.NORM.DIST(B448,'Data Analysis'!$I$5,'Data Analysis'!$J$5,FALSE)</f>
        <v>0.17079265588232612</v>
      </c>
      <c r="F448" s="20">
        <f t="shared" si="13"/>
        <v>0.14665984581855465</v>
      </c>
    </row>
    <row r="449" spans="1:6" x14ac:dyDescent="0.25">
      <c r="A449">
        <v>3.26</v>
      </c>
      <c r="B449">
        <v>0.44</v>
      </c>
      <c r="C449" s="20">
        <f t="shared" si="12"/>
        <v>-6.7599999999999993E-2</v>
      </c>
      <c r="D449" s="20">
        <f>_xlfn.NORM.DIST(A449,'Data Analysis'!$I$3,'Data Analysis'!$J$3,FALSE)</f>
        <v>7.1589731695915426E-2</v>
      </c>
      <c r="E449" s="20">
        <f>_xlfn.NORM.DIST(B449,'Data Analysis'!$I$5,'Data Analysis'!$J$5,FALSE)</f>
        <v>0.17470536607076459</v>
      </c>
      <c r="F449" s="20">
        <f t="shared" si="13"/>
        <v>0.16008492499136173</v>
      </c>
    </row>
    <row r="450" spans="1:6" x14ac:dyDescent="0.25">
      <c r="A450">
        <v>0.61</v>
      </c>
      <c r="B450">
        <v>3.56</v>
      </c>
      <c r="C450" s="20">
        <f t="shared" si="12"/>
        <v>4.0910000000000002</v>
      </c>
      <c r="D450" s="20">
        <f>_xlfn.NORM.DIST(A450,'Data Analysis'!$I$3,'Data Analysis'!$J$3,FALSE)</f>
        <v>0.15250294200486073</v>
      </c>
      <c r="E450" s="20">
        <f>_xlfn.NORM.DIST(B450,'Data Analysis'!$I$5,'Data Analysis'!$J$5,FALSE)</f>
        <v>5.6497762412742826E-2</v>
      </c>
      <c r="F450" s="20">
        <f t="shared" si="13"/>
        <v>4.5817277646317434E-2</v>
      </c>
    </row>
    <row r="451" spans="1:6" x14ac:dyDescent="0.25">
      <c r="A451">
        <v>1.02</v>
      </c>
      <c r="B451">
        <v>0.32</v>
      </c>
      <c r="C451" s="20">
        <f t="shared" si="12"/>
        <v>0.19400000000000001</v>
      </c>
      <c r="D451" s="20">
        <f>_xlfn.NORM.DIST(A451,'Data Analysis'!$I$3,'Data Analysis'!$J$3,FALSE)</f>
        <v>0.14552777717954049</v>
      </c>
      <c r="E451" s="20">
        <f>_xlfn.NORM.DIST(B451,'Data Analysis'!$I$5,'Data Analysis'!$J$5,FALSE)</f>
        <v>0.17566889403755681</v>
      </c>
      <c r="F451" s="20">
        <f t="shared" si="13"/>
        <v>0.1607370341369708</v>
      </c>
    </row>
    <row r="452" spans="1:6" x14ac:dyDescent="0.25">
      <c r="A452">
        <v>-0.36</v>
      </c>
      <c r="B452">
        <v>-0.95</v>
      </c>
      <c r="C452" s="20">
        <f t="shared" ref="C452:C515" si="14">A452*-0.18+B452*1.18</f>
        <v>-1.0562</v>
      </c>
      <c r="D452" s="20">
        <f>_xlfn.NORM.DIST(A452,'Data Analysis'!$I$3,'Data Analysis'!$J$3,FALSE)</f>
        <v>0.15379932686742823</v>
      </c>
      <c r="E452" s="20">
        <f>_xlfn.NORM.DIST(B452,'Data Analysis'!$I$5,'Data Analysis'!$J$5,FALSE)</f>
        <v>0.15674834955625258</v>
      </c>
      <c r="F452" s="20">
        <f t="shared" ref="F452:F515" si="15">_xlfn.NORM.DIST(C452,$J$1,$J$2,FALSE)</f>
        <v>0.14259421309664153</v>
      </c>
    </row>
    <row r="453" spans="1:6" x14ac:dyDescent="0.25">
      <c r="A453">
        <v>-1.35</v>
      </c>
      <c r="B453">
        <v>1.56</v>
      </c>
      <c r="C453" s="20">
        <f t="shared" si="14"/>
        <v>2.0838000000000001</v>
      </c>
      <c r="D453" s="20">
        <f>_xlfn.NORM.DIST(A453,'Data Analysis'!$I$3,'Data Analysis'!$J$3,FALSE)</f>
        <v>0.13375378340465427</v>
      </c>
      <c r="E453" s="20">
        <f>_xlfn.NORM.DIST(B453,'Data Analysis'!$I$5,'Data Analysis'!$J$5,FALSE)</f>
        <v>0.14493994118331879</v>
      </c>
      <c r="F453" s="20">
        <f t="shared" si="15"/>
        <v>0.11899332428227159</v>
      </c>
    </row>
    <row r="454" spans="1:6" x14ac:dyDescent="0.25">
      <c r="A454">
        <v>0.12</v>
      </c>
      <c r="B454">
        <v>1.28</v>
      </c>
      <c r="C454" s="20">
        <f t="shared" si="14"/>
        <v>1.4887999999999999</v>
      </c>
      <c r="D454" s="20">
        <f>_xlfn.NORM.DIST(A454,'Data Analysis'!$I$3,'Data Analysis'!$J$3,FALSE)</f>
        <v>0.15593420244853853</v>
      </c>
      <c r="E454" s="20">
        <f>_xlfn.NORM.DIST(B454,'Data Analysis'!$I$5,'Data Analysis'!$J$5,FALSE)</f>
        <v>0.1553924129525199</v>
      </c>
      <c r="F454" s="20">
        <f t="shared" si="15"/>
        <v>0.13925229072390058</v>
      </c>
    </row>
    <row r="455" spans="1:6" x14ac:dyDescent="0.25">
      <c r="A455">
        <v>0.91</v>
      </c>
      <c r="B455">
        <v>-2.15</v>
      </c>
      <c r="C455" s="20">
        <f t="shared" si="14"/>
        <v>-2.7008000000000001</v>
      </c>
      <c r="D455" s="20">
        <f>_xlfn.NORM.DIST(A455,'Data Analysis'!$I$3,'Data Analysis'!$J$3,FALSE)</f>
        <v>0.14773934001263281</v>
      </c>
      <c r="E455" s="20">
        <f>_xlfn.NORM.DIST(B455,'Data Analysis'!$I$5,'Data Analysis'!$J$5,FALSE)</f>
        <v>0.10541321900902197</v>
      </c>
      <c r="F455" s="20">
        <f t="shared" si="15"/>
        <v>8.2760856239078431E-2</v>
      </c>
    </row>
    <row r="456" spans="1:6" x14ac:dyDescent="0.25">
      <c r="A456">
        <v>3.59</v>
      </c>
      <c r="B456">
        <v>0.83</v>
      </c>
      <c r="C456" s="20">
        <f t="shared" si="14"/>
        <v>0.33319999999999994</v>
      </c>
      <c r="D456" s="20">
        <f>_xlfn.NORM.DIST(A456,'Data Analysis'!$I$3,'Data Analysis'!$J$3,FALSE)</f>
        <v>6.043853582662103E-2</v>
      </c>
      <c r="E456" s="20">
        <f>_xlfn.NORM.DIST(B456,'Data Analysis'!$I$5,'Data Analysis'!$J$5,FALSE)</f>
        <v>0.16831335001203598</v>
      </c>
      <c r="F456" s="20">
        <f t="shared" si="15"/>
        <v>0.16035714965713294</v>
      </c>
    </row>
    <row r="457" spans="1:6" x14ac:dyDescent="0.25">
      <c r="A457">
        <v>-1.86</v>
      </c>
      <c r="B457">
        <v>-0.62</v>
      </c>
      <c r="C457" s="20">
        <f t="shared" si="14"/>
        <v>-0.39679999999999993</v>
      </c>
      <c r="D457" s="20">
        <f>_xlfn.NORM.DIST(A457,'Data Analysis'!$I$3,'Data Analysis'!$J$3,FALSE)</f>
        <v>0.11740138624679197</v>
      </c>
      <c r="E457" s="20">
        <f>_xlfn.NORM.DIST(B457,'Data Analysis'!$I$5,'Data Analysis'!$J$5,FALSE)</f>
        <v>0.16641864493052014</v>
      </c>
      <c r="F457" s="20">
        <f t="shared" si="15"/>
        <v>0.15677304573091819</v>
      </c>
    </row>
    <row r="458" spans="1:6" x14ac:dyDescent="0.25">
      <c r="A458">
        <v>-2.0099999999999998</v>
      </c>
      <c r="B458">
        <v>2.91</v>
      </c>
      <c r="C458" s="20">
        <f t="shared" si="14"/>
        <v>3.7956000000000003</v>
      </c>
      <c r="D458" s="20">
        <f>_xlfn.NORM.DIST(A458,'Data Analysis'!$I$3,'Data Analysis'!$J$3,FALSE)</f>
        <v>0.11213231053772094</v>
      </c>
      <c r="E458" s="20">
        <f>_xlfn.NORM.DIST(B458,'Data Analysis'!$I$5,'Data Analysis'!$J$5,FALSE)</f>
        <v>8.3593945482075077E-2</v>
      </c>
      <c r="F458" s="20">
        <f t="shared" si="15"/>
        <v>5.4936236836552854E-2</v>
      </c>
    </row>
    <row r="459" spans="1:6" x14ac:dyDescent="0.25">
      <c r="A459">
        <v>-2.98</v>
      </c>
      <c r="B459">
        <v>-2.36</v>
      </c>
      <c r="C459" s="20">
        <f t="shared" si="14"/>
        <v>-2.2483999999999997</v>
      </c>
      <c r="D459" s="20">
        <f>_xlfn.NORM.DIST(A459,'Data Analysis'!$I$3,'Data Analysis'!$J$3,FALSE)</f>
        <v>7.6685419248572265E-2</v>
      </c>
      <c r="E459" s="20">
        <f>_xlfn.NORM.DIST(B459,'Data Analysis'!$I$5,'Data Analysis'!$J$5,FALSE)</f>
        <v>9.5543139694065929E-2</v>
      </c>
      <c r="F459" s="20">
        <f t="shared" si="15"/>
        <v>0.10042382620635712</v>
      </c>
    </row>
    <row r="460" spans="1:6" x14ac:dyDescent="0.25">
      <c r="A460">
        <v>2.2599999999999998</v>
      </c>
      <c r="B460">
        <v>-1.05</v>
      </c>
      <c r="C460" s="20">
        <f t="shared" si="14"/>
        <v>-1.6457999999999999</v>
      </c>
      <c r="D460" s="20">
        <f>_xlfn.NORM.DIST(A460,'Data Analysis'!$I$3,'Data Analysis'!$J$3,FALSE)</f>
        <v>0.10803086540967062</v>
      </c>
      <c r="E460" s="20">
        <f>_xlfn.NORM.DIST(B460,'Data Analysis'!$I$5,'Data Analysis'!$J$5,FALSE)</f>
        <v>0.15328624017580531</v>
      </c>
      <c r="F460" s="20">
        <f t="shared" si="15"/>
        <v>0.12340315979860726</v>
      </c>
    </row>
    <row r="461" spans="1:6" x14ac:dyDescent="0.25">
      <c r="A461">
        <v>0.92</v>
      </c>
      <c r="B461">
        <v>0.81</v>
      </c>
      <c r="C461" s="20">
        <f t="shared" si="14"/>
        <v>0.79020000000000001</v>
      </c>
      <c r="D461" s="20">
        <f>_xlfn.NORM.DIST(A461,'Data Analysis'!$I$3,'Data Analysis'!$J$3,FALSE)</f>
        <v>0.14754818301859238</v>
      </c>
      <c r="E461" s="20">
        <f>_xlfn.NORM.DIST(B461,'Data Analysis'!$I$5,'Data Analysis'!$J$5,FALSE)</f>
        <v>0.16875713265713929</v>
      </c>
      <c r="F461" s="20">
        <f t="shared" si="15"/>
        <v>0.15563532848745931</v>
      </c>
    </row>
    <row r="462" spans="1:6" x14ac:dyDescent="0.25">
      <c r="A462">
        <v>-2.93</v>
      </c>
      <c r="B462">
        <v>-0.16</v>
      </c>
      <c r="C462" s="20">
        <f t="shared" si="14"/>
        <v>0.33860000000000001</v>
      </c>
      <c r="D462" s="20">
        <f>_xlfn.NORM.DIST(A462,'Data Analysis'!$I$3,'Data Analysis'!$J$3,FALSE)</f>
        <v>7.8477576282136807E-2</v>
      </c>
      <c r="E462" s="20">
        <f>_xlfn.NORM.DIST(B462,'Data Analysis'!$I$5,'Data Analysis'!$J$5,FALSE)</f>
        <v>0.17460262105606378</v>
      </c>
      <c r="F462" s="20">
        <f t="shared" si="15"/>
        <v>0.16033226684658394</v>
      </c>
    </row>
    <row r="463" spans="1:6" x14ac:dyDescent="0.25">
      <c r="A463">
        <v>-1</v>
      </c>
      <c r="B463">
        <v>-0.61</v>
      </c>
      <c r="C463" s="20">
        <f t="shared" si="14"/>
        <v>-0.53980000000000006</v>
      </c>
      <c r="D463" s="20">
        <f>_xlfn.NORM.DIST(A463,'Data Analysis'!$I$3,'Data Analysis'!$J$3,FALSE)</f>
        <v>0.14294922354728359</v>
      </c>
      <c r="E463" s="20">
        <f>_xlfn.NORM.DIST(B463,'Data Analysis'!$I$5,'Data Analysis'!$J$5,FALSE)</f>
        <v>0.16666554193775754</v>
      </c>
      <c r="F463" s="20">
        <f t="shared" si="15"/>
        <v>0.15450652593339595</v>
      </c>
    </row>
    <row r="464" spans="1:6" x14ac:dyDescent="0.25">
      <c r="A464">
        <v>1.02</v>
      </c>
      <c r="B464">
        <v>-1.62</v>
      </c>
      <c r="C464" s="20">
        <f t="shared" si="14"/>
        <v>-2.0952000000000002</v>
      </c>
      <c r="D464" s="20">
        <f>_xlfn.NORM.DIST(A464,'Data Analysis'!$I$3,'Data Analysis'!$J$3,FALSE)</f>
        <v>0.14552777717954049</v>
      </c>
      <c r="E464" s="20">
        <f>_xlfn.NORM.DIST(B464,'Data Analysis'!$I$5,'Data Analysis'!$J$5,FALSE)</f>
        <v>0.13002846465687737</v>
      </c>
      <c r="F464" s="20">
        <f t="shared" si="15"/>
        <v>0.10641803898003246</v>
      </c>
    </row>
    <row r="465" spans="1:6" x14ac:dyDescent="0.25">
      <c r="A465">
        <v>-4.2300000000000004</v>
      </c>
      <c r="B465">
        <v>1.03</v>
      </c>
      <c r="C465" s="20">
        <f t="shared" si="14"/>
        <v>1.9768000000000001</v>
      </c>
      <c r="D465" s="20">
        <f>_xlfn.NORM.DIST(A465,'Data Analysis'!$I$3,'Data Analysis'!$J$3,FALSE)</f>
        <v>3.8015496796909722E-2</v>
      </c>
      <c r="E465" s="20">
        <f>_xlfn.NORM.DIST(B465,'Data Analysis'!$I$5,'Data Analysis'!$J$5,FALSE)</f>
        <v>0.16323720592452337</v>
      </c>
      <c r="F465" s="20">
        <f t="shared" si="15"/>
        <v>0.12292564296614818</v>
      </c>
    </row>
    <row r="466" spans="1:6" x14ac:dyDescent="0.25">
      <c r="A466">
        <v>-0.11</v>
      </c>
      <c r="B466">
        <v>-0.78</v>
      </c>
      <c r="C466" s="20">
        <f t="shared" si="14"/>
        <v>-0.90059999999999996</v>
      </c>
      <c r="D466" s="20">
        <f>_xlfn.NORM.DIST(A466,'Data Analysis'!$I$3,'Data Analysis'!$J$3,FALSE)</f>
        <v>0.15558976236500074</v>
      </c>
      <c r="E466" s="20">
        <f>_xlfn.NORM.DIST(B466,'Data Analysis'!$I$5,'Data Analysis'!$J$5,FALSE)</f>
        <v>0.1620871153612834</v>
      </c>
      <c r="F466" s="20">
        <f t="shared" si="15"/>
        <v>0.14675085572786961</v>
      </c>
    </row>
    <row r="467" spans="1:6" x14ac:dyDescent="0.25">
      <c r="A467">
        <v>4.01</v>
      </c>
      <c r="B467">
        <v>2.64</v>
      </c>
      <c r="C467" s="20">
        <f t="shared" si="14"/>
        <v>2.3934000000000002</v>
      </c>
      <c r="D467" s="20">
        <f>_xlfn.NORM.DIST(A467,'Data Analysis'!$I$3,'Data Analysis'!$J$3,FALSE)</f>
        <v>4.7562758890253201E-2</v>
      </c>
      <c r="E467" s="20">
        <f>_xlfn.NORM.DIST(B467,'Data Analysis'!$I$5,'Data Analysis'!$J$5,FALSE)</f>
        <v>9.6012671992313808E-2</v>
      </c>
      <c r="F467" s="20">
        <f t="shared" si="15"/>
        <v>0.10718148795715292</v>
      </c>
    </row>
    <row r="468" spans="1:6" x14ac:dyDescent="0.25">
      <c r="A468">
        <v>0.95</v>
      </c>
      <c r="B468">
        <v>2.4700000000000002</v>
      </c>
      <c r="C468" s="20">
        <f t="shared" si="14"/>
        <v>2.7436000000000003</v>
      </c>
      <c r="D468" s="20">
        <f>_xlfn.NORM.DIST(A468,'Data Analysis'!$I$3,'Data Analysis'!$J$3,FALSE)</f>
        <v>0.14696271689669052</v>
      </c>
      <c r="E468" s="20">
        <f>_xlfn.NORM.DIST(B468,'Data Analysis'!$I$5,'Data Analysis'!$J$5,FALSE)</f>
        <v>0.10400036925278704</v>
      </c>
      <c r="F468" s="20">
        <f t="shared" si="15"/>
        <v>9.3457957656581298E-2</v>
      </c>
    </row>
    <row r="469" spans="1:6" x14ac:dyDescent="0.25">
      <c r="A469">
        <v>-0.19</v>
      </c>
      <c r="B469">
        <v>1.01</v>
      </c>
      <c r="C469" s="20">
        <f t="shared" si="14"/>
        <v>1.226</v>
      </c>
      <c r="D469" s="20">
        <f>_xlfn.NORM.DIST(A469,'Data Analysis'!$I$3,'Data Analysis'!$J$3,FALSE)</f>
        <v>0.15517576119719498</v>
      </c>
      <c r="E469" s="20">
        <f>_xlfn.NORM.DIST(B469,'Data Analysis'!$I$5,'Data Analysis'!$J$5,FALSE)</f>
        <v>0.16379535292402833</v>
      </c>
      <c r="F469" s="20">
        <f t="shared" si="15"/>
        <v>0.14655885926387746</v>
      </c>
    </row>
    <row r="470" spans="1:6" x14ac:dyDescent="0.25">
      <c r="A470">
        <v>0.5</v>
      </c>
      <c r="B470">
        <v>2.29</v>
      </c>
      <c r="C470" s="20">
        <f t="shared" si="14"/>
        <v>2.6122000000000001</v>
      </c>
      <c r="D470" s="20">
        <f>_xlfn.NORM.DIST(A470,'Data Analysis'!$I$3,'Data Analysis'!$J$3,FALSE)</f>
        <v>0.15375697021789303</v>
      </c>
      <c r="E470" s="20">
        <f>_xlfn.NORM.DIST(B470,'Data Analysis'!$I$5,'Data Analysis'!$J$5,FALSE)</f>
        <v>0.11249010224905569</v>
      </c>
      <c r="F470" s="20">
        <f t="shared" si="15"/>
        <v>9.861807209945242E-2</v>
      </c>
    </row>
    <row r="471" spans="1:6" x14ac:dyDescent="0.25">
      <c r="A471">
        <v>-3.02</v>
      </c>
      <c r="B471">
        <v>0.27</v>
      </c>
      <c r="C471" s="20">
        <f t="shared" si="14"/>
        <v>0.86219999999999997</v>
      </c>
      <c r="D471" s="20">
        <f>_xlfn.NORM.DIST(A471,'Data Analysis'!$I$3,'Data Analysis'!$J$3,FALSE)</f>
        <v>7.5260497816616159E-2</v>
      </c>
      <c r="E471" s="20">
        <f>_xlfn.NORM.DIST(B471,'Data Analysis'!$I$5,'Data Analysis'!$J$5,FALSE)</f>
        <v>0.17592602839881291</v>
      </c>
      <c r="F471" s="20">
        <f t="shared" si="15"/>
        <v>0.15442595056481062</v>
      </c>
    </row>
    <row r="472" spans="1:6" x14ac:dyDescent="0.25">
      <c r="A472">
        <v>-6.76</v>
      </c>
      <c r="B472">
        <v>2.89</v>
      </c>
      <c r="C472" s="20">
        <f t="shared" si="14"/>
        <v>4.6269999999999998</v>
      </c>
      <c r="D472" s="20">
        <f>_xlfn.NORM.DIST(A472,'Data Analysis'!$I$3,'Data Analysis'!$J$3,FALSE)</f>
        <v>4.4232403937040608E-3</v>
      </c>
      <c r="E472" s="20">
        <f>_xlfn.NORM.DIST(B472,'Data Analysis'!$I$5,'Data Analysis'!$J$5,FALSE)</f>
        <v>8.4497223152005543E-2</v>
      </c>
      <c r="F472" s="20">
        <f t="shared" si="15"/>
        <v>3.1789371439814799E-2</v>
      </c>
    </row>
    <row r="473" spans="1:6" x14ac:dyDescent="0.25">
      <c r="A473">
        <v>-4.3499999999999996</v>
      </c>
      <c r="B473">
        <v>1.48</v>
      </c>
      <c r="C473" s="20">
        <f t="shared" si="14"/>
        <v>2.5293999999999999</v>
      </c>
      <c r="D473" s="20">
        <f>_xlfn.NORM.DIST(A473,'Data Analysis'!$I$3,'Data Analysis'!$J$3,FALSE)</f>
        <v>3.5095235243085318E-2</v>
      </c>
      <c r="E473" s="20">
        <f>_xlfn.NORM.DIST(B473,'Data Analysis'!$I$5,'Data Analysis'!$J$5,FALSE)</f>
        <v>0.14808336508786538</v>
      </c>
      <c r="F473" s="20">
        <f t="shared" si="15"/>
        <v>0.10186822169804208</v>
      </c>
    </row>
    <row r="474" spans="1:6" x14ac:dyDescent="0.25">
      <c r="A474">
        <v>-0.51</v>
      </c>
      <c r="B474">
        <v>1.57</v>
      </c>
      <c r="C474" s="20">
        <f t="shared" si="14"/>
        <v>1.9443999999999999</v>
      </c>
      <c r="D474" s="20">
        <f>_xlfn.NORM.DIST(A474,'Data Analysis'!$I$3,'Data Analysis'!$J$3,FALSE)</f>
        <v>0.15203624386035389</v>
      </c>
      <c r="E474" s="20">
        <f>_xlfn.NORM.DIST(B474,'Data Analysis'!$I$5,'Data Analysis'!$J$5,FALSE)</f>
        <v>0.14453904664450087</v>
      </c>
      <c r="F474" s="20">
        <f t="shared" si="15"/>
        <v>0.12409629093597685</v>
      </c>
    </row>
    <row r="475" spans="1:6" x14ac:dyDescent="0.25">
      <c r="A475">
        <v>4.24</v>
      </c>
      <c r="B475">
        <v>-3.06</v>
      </c>
      <c r="C475" s="20">
        <f t="shared" si="14"/>
        <v>-4.3739999999999997</v>
      </c>
      <c r="D475" s="20">
        <f>_xlfn.NORM.DIST(A475,'Data Analysis'!$I$3,'Data Analysis'!$J$3,FALSE)</f>
        <v>4.1240810006620165E-2</v>
      </c>
      <c r="E475" s="20">
        <f>_xlfn.NORM.DIST(B475,'Data Analysis'!$I$5,'Data Analysis'!$J$5,FALSE)</f>
        <v>6.4699365937865697E-2</v>
      </c>
      <c r="F475" s="20">
        <f t="shared" si="15"/>
        <v>3.0318801399821241E-2</v>
      </c>
    </row>
    <row r="476" spans="1:6" x14ac:dyDescent="0.25">
      <c r="A476">
        <v>-1.22</v>
      </c>
      <c r="B476">
        <v>3.06</v>
      </c>
      <c r="C476" s="20">
        <f t="shared" si="14"/>
        <v>3.8303999999999996</v>
      </c>
      <c r="D476" s="20">
        <f>_xlfn.NORM.DIST(A476,'Data Analysis'!$I$3,'Data Analysis'!$J$3,FALSE)</f>
        <v>0.13739804606252673</v>
      </c>
      <c r="E476" s="20">
        <f>_xlfn.NORM.DIST(B476,'Data Analysis'!$I$5,'Data Analysis'!$J$5,FALSE)</f>
        <v>7.6928566523320932E-2</v>
      </c>
      <c r="F476" s="20">
        <f t="shared" si="15"/>
        <v>5.3813597010242221E-2</v>
      </c>
    </row>
    <row r="477" spans="1:6" x14ac:dyDescent="0.25">
      <c r="A477">
        <v>2.1800000000000002</v>
      </c>
      <c r="B477">
        <v>-0.8</v>
      </c>
      <c r="C477" s="20">
        <f t="shared" si="14"/>
        <v>-1.3364</v>
      </c>
      <c r="D477" s="20">
        <f>_xlfn.NORM.DIST(A477,'Data Analysis'!$I$3,'Data Analysis'!$J$3,FALSE)</f>
        <v>0.11091137153050541</v>
      </c>
      <c r="E477" s="20">
        <f>_xlfn.NORM.DIST(B477,'Data Analysis'!$I$5,'Data Analysis'!$J$5,FALSE)</f>
        <v>0.16149695000387423</v>
      </c>
      <c r="F477" s="20">
        <f t="shared" si="15"/>
        <v>0.13406801965766649</v>
      </c>
    </row>
    <row r="478" spans="1:6" x14ac:dyDescent="0.25">
      <c r="A478">
        <v>-0.16</v>
      </c>
      <c r="B478">
        <v>-2.99</v>
      </c>
      <c r="C478" s="20">
        <f t="shared" si="14"/>
        <v>-3.4994000000000001</v>
      </c>
      <c r="D478" s="20">
        <f>_xlfn.NORM.DIST(A478,'Data Analysis'!$I$3,'Data Analysis'!$J$3,FALSE)</f>
        <v>0.15534868921974054</v>
      </c>
      <c r="E478" s="20">
        <f>_xlfn.NORM.DIST(B478,'Data Analysis'!$I$5,'Data Analysis'!$J$5,FALSE)</f>
        <v>6.7561282233452077E-2</v>
      </c>
      <c r="F478" s="20">
        <f t="shared" si="15"/>
        <v>5.4237408141444621E-2</v>
      </c>
    </row>
    <row r="479" spans="1:6" x14ac:dyDescent="0.25">
      <c r="A479">
        <v>0.2</v>
      </c>
      <c r="B479">
        <v>-3.66</v>
      </c>
      <c r="C479" s="20">
        <f t="shared" si="14"/>
        <v>-4.3547999999999991</v>
      </c>
      <c r="D479" s="20">
        <f>_xlfn.NORM.DIST(A479,'Data Analysis'!$I$3,'Data Analysis'!$J$3,FALSE)</f>
        <v>0.15575870612797163</v>
      </c>
      <c r="E479" s="20">
        <f>_xlfn.NORM.DIST(B479,'Data Analysis'!$I$5,'Data Analysis'!$J$5,FALSE)</f>
        <v>4.2928756618312268E-2</v>
      </c>
      <c r="F479" s="20">
        <f t="shared" si="15"/>
        <v>3.0749361421322417E-2</v>
      </c>
    </row>
    <row r="480" spans="1:6" x14ac:dyDescent="0.25">
      <c r="A480">
        <v>6.17</v>
      </c>
      <c r="B480">
        <v>-0.46</v>
      </c>
      <c r="C480" s="20">
        <f t="shared" si="14"/>
        <v>-1.6534</v>
      </c>
      <c r="D480" s="20">
        <f>_xlfn.NORM.DIST(A480,'Data Analysis'!$I$3,'Data Analysis'!$J$3,FALSE)</f>
        <v>9.0617443416168373E-3</v>
      </c>
      <c r="E480" s="20">
        <f>_xlfn.NORM.DIST(B480,'Data Analysis'!$I$5,'Data Analysis'!$J$5,FALSE)</f>
        <v>0.17001483952330218</v>
      </c>
      <c r="F480" s="20">
        <f t="shared" si="15"/>
        <v>0.12312806998252379</v>
      </c>
    </row>
    <row r="481" spans="1:6" x14ac:dyDescent="0.25">
      <c r="A481">
        <v>-0.48</v>
      </c>
      <c r="B481">
        <v>3.44</v>
      </c>
      <c r="C481" s="20">
        <f t="shared" si="14"/>
        <v>4.1456</v>
      </c>
      <c r="D481" s="20">
        <f>_xlfn.NORM.DIST(A481,'Data Analysis'!$I$3,'Data Analysis'!$J$3,FALSE)</f>
        <v>0.15242916598853073</v>
      </c>
      <c r="E481" s="20">
        <f>_xlfn.NORM.DIST(B481,'Data Analysis'!$I$5,'Data Analysis'!$J$5,FALSE)</f>
        <v>6.111336914960918E-2</v>
      </c>
      <c r="F481" s="20">
        <f t="shared" si="15"/>
        <v>4.4236942566766226E-2</v>
      </c>
    </row>
    <row r="482" spans="1:6" x14ac:dyDescent="0.25">
      <c r="A482">
        <v>-1.05</v>
      </c>
      <c r="B482">
        <v>-0.09</v>
      </c>
      <c r="C482" s="20">
        <f t="shared" si="14"/>
        <v>8.2800000000000012E-2</v>
      </c>
      <c r="D482" s="20">
        <f>_xlfn.NORM.DIST(A482,'Data Analysis'!$I$3,'Data Analysis'!$J$3,FALSE)</f>
        <v>0.14176027123785256</v>
      </c>
      <c r="E482" s="20">
        <f>_xlfn.NORM.DIST(B482,'Data Analysis'!$I$5,'Data Analysis'!$J$5,FALSE)</f>
        <v>0.17524756091830998</v>
      </c>
      <c r="F482" s="20">
        <f t="shared" si="15"/>
        <v>0.16067752651695905</v>
      </c>
    </row>
    <row r="483" spans="1:6" x14ac:dyDescent="0.25">
      <c r="A483">
        <v>-1.94</v>
      </c>
      <c r="B483">
        <v>3.05</v>
      </c>
      <c r="C483" s="20">
        <f t="shared" si="14"/>
        <v>3.9481999999999999</v>
      </c>
      <c r="D483" s="20">
        <f>_xlfn.NORM.DIST(A483,'Data Analysis'!$I$3,'Data Analysis'!$J$3,FALSE)</f>
        <v>0.11461015746730295</v>
      </c>
      <c r="E483" s="20">
        <f>_xlfn.NORM.DIST(B483,'Data Analysis'!$I$5,'Data Analysis'!$J$5,FALSE)</f>
        <v>7.7366464506438304E-2</v>
      </c>
      <c r="F483" s="20">
        <f t="shared" si="15"/>
        <v>5.0107738454916999E-2</v>
      </c>
    </row>
    <row r="484" spans="1:6" x14ac:dyDescent="0.25">
      <c r="A484">
        <v>2.08</v>
      </c>
      <c r="B484">
        <v>-0.74</v>
      </c>
      <c r="C484" s="20">
        <f t="shared" si="14"/>
        <v>-1.2476</v>
      </c>
      <c r="D484" s="20">
        <f>_xlfn.NORM.DIST(A484,'Data Analysis'!$I$3,'Data Analysis'!$J$3,FALSE)</f>
        <v>0.11446268935066352</v>
      </c>
      <c r="E484" s="20">
        <f>_xlfn.NORM.DIST(B484,'Data Analysis'!$I$5,'Data Analysis'!$J$5,FALSE)</f>
        <v>0.16323571102426745</v>
      </c>
      <c r="F484" s="20">
        <f t="shared" si="15"/>
        <v>0.13690219893604802</v>
      </c>
    </row>
    <row r="485" spans="1:6" x14ac:dyDescent="0.25">
      <c r="A485">
        <v>-2.87</v>
      </c>
      <c r="B485">
        <v>1.72</v>
      </c>
      <c r="C485" s="20">
        <f t="shared" si="14"/>
        <v>2.5461999999999998</v>
      </c>
      <c r="D485" s="20">
        <f>_xlfn.NORM.DIST(A485,'Data Analysis'!$I$3,'Data Analysis'!$J$3,FALSE)</f>
        <v>8.0642851421337633E-2</v>
      </c>
      <c r="E485" s="20">
        <f>_xlfn.NORM.DIST(B485,'Data Analysis'!$I$5,'Data Analysis'!$J$5,FALSE)</f>
        <v>0.13833281435080505</v>
      </c>
      <c r="F485" s="20">
        <f t="shared" si="15"/>
        <v>0.10120933168572457</v>
      </c>
    </row>
    <row r="486" spans="1:6" x14ac:dyDescent="0.25">
      <c r="A486">
        <v>1.73</v>
      </c>
      <c r="B486">
        <v>0.25</v>
      </c>
      <c r="C486" s="20">
        <f t="shared" si="14"/>
        <v>-1.6400000000000026E-2</v>
      </c>
      <c r="D486" s="20">
        <f>_xlfn.NORM.DIST(A486,'Data Analysis'!$I$3,'Data Analysis'!$J$3,FALSE)</f>
        <v>0.12628279549591842</v>
      </c>
      <c r="E486" s="20">
        <f>_xlfn.NORM.DIST(B486,'Data Analysis'!$I$5,'Data Analysis'!$J$5,FALSE)</f>
        <v>0.17600495407073782</v>
      </c>
      <c r="F486" s="20">
        <f t="shared" si="15"/>
        <v>0.16035252123618915</v>
      </c>
    </row>
    <row r="487" spans="1:6" x14ac:dyDescent="0.25">
      <c r="A487">
        <v>1.64</v>
      </c>
      <c r="B487">
        <v>2.19</v>
      </c>
      <c r="C487" s="20">
        <f t="shared" si="14"/>
        <v>2.2889999999999997</v>
      </c>
      <c r="D487" s="20">
        <f>_xlfn.NORM.DIST(A487,'Data Analysis'!$I$3,'Data Analysis'!$J$3,FALSE)</f>
        <v>0.12912335840452643</v>
      </c>
      <c r="E487" s="20">
        <f>_xlfn.NORM.DIST(B487,'Data Analysis'!$I$5,'Data Analysis'!$J$5,FALSE)</f>
        <v>0.11718212073176291</v>
      </c>
      <c r="F487" s="20">
        <f t="shared" si="15"/>
        <v>0.1112206306419157</v>
      </c>
    </row>
    <row r="488" spans="1:6" x14ac:dyDescent="0.25">
      <c r="A488">
        <v>0.91</v>
      </c>
      <c r="B488">
        <v>-2.48</v>
      </c>
      <c r="C488" s="20">
        <f t="shared" si="14"/>
        <v>-3.0901999999999998</v>
      </c>
      <c r="D488" s="20">
        <f>_xlfn.NORM.DIST(A488,'Data Analysis'!$I$3,'Data Analysis'!$J$3,FALSE)</f>
        <v>0.14773934001263281</v>
      </c>
      <c r="E488" s="20">
        <f>_xlfn.NORM.DIST(B488,'Data Analysis'!$I$5,'Data Analysis'!$J$5,FALSE)</f>
        <v>8.997559653557996E-2</v>
      </c>
      <c r="F488" s="20">
        <f t="shared" si="15"/>
        <v>6.8226815872836952E-2</v>
      </c>
    </row>
    <row r="489" spans="1:6" x14ac:dyDescent="0.25">
      <c r="A489">
        <v>3.7</v>
      </c>
      <c r="B489">
        <v>-0.26</v>
      </c>
      <c r="C489" s="20">
        <f t="shared" si="14"/>
        <v>-0.97280000000000011</v>
      </c>
      <c r="D489" s="20">
        <f>_xlfn.NORM.DIST(A489,'Data Analysis'!$I$3,'Data Analysis'!$J$3,FALSE)</f>
        <v>5.6910881107168791E-2</v>
      </c>
      <c r="E489" s="20">
        <f>_xlfn.NORM.DIST(B489,'Data Analysis'!$I$5,'Data Analysis'!$J$5,FALSE)</f>
        <v>0.17339766334401721</v>
      </c>
      <c r="F489" s="20">
        <f t="shared" si="15"/>
        <v>0.14487807972589303</v>
      </c>
    </row>
    <row r="490" spans="1:6" x14ac:dyDescent="0.25">
      <c r="A490">
        <v>-1.1499999999999999</v>
      </c>
      <c r="B490">
        <v>1.1599999999999999</v>
      </c>
      <c r="C490" s="20">
        <f t="shared" si="14"/>
        <v>1.5757999999999999</v>
      </c>
      <c r="D490" s="20">
        <f>_xlfn.NORM.DIST(A490,'Data Analysis'!$I$3,'Data Analysis'!$J$3,FALSE)</f>
        <v>0.13925223253246238</v>
      </c>
      <c r="E490" s="20">
        <f>_xlfn.NORM.DIST(B490,'Data Analysis'!$I$5,'Data Analysis'!$J$5,FALSE)</f>
        <v>0.15935197559552397</v>
      </c>
      <c r="F490" s="20">
        <f t="shared" si="15"/>
        <v>0.13657676817590989</v>
      </c>
    </row>
    <row r="491" spans="1:6" x14ac:dyDescent="0.25">
      <c r="A491">
        <v>-1.55</v>
      </c>
      <c r="B491">
        <v>-1.36</v>
      </c>
      <c r="C491" s="20">
        <f t="shared" si="14"/>
        <v>-1.3258000000000001</v>
      </c>
      <c r="D491" s="20">
        <f>_xlfn.NORM.DIST(A491,'Data Analysis'!$I$3,'Data Analysis'!$J$3,FALSE)</f>
        <v>0.12768940003390364</v>
      </c>
      <c r="E491" s="20">
        <f>_xlfn.NORM.DIST(B491,'Data Analysis'!$I$5,'Data Analysis'!$J$5,FALSE)</f>
        <v>0.14127011486142113</v>
      </c>
      <c r="F491" s="20">
        <f t="shared" si="15"/>
        <v>0.13441227079684304</v>
      </c>
    </row>
    <row r="492" spans="1:6" x14ac:dyDescent="0.25">
      <c r="A492">
        <v>-1.19</v>
      </c>
      <c r="B492">
        <v>0.81</v>
      </c>
      <c r="C492" s="20">
        <f t="shared" si="14"/>
        <v>1.17</v>
      </c>
      <c r="D492" s="20">
        <f>_xlfn.NORM.DIST(A492,'Data Analysis'!$I$3,'Data Analysis'!$J$3,FALSE)</f>
        <v>0.13820232822396122</v>
      </c>
      <c r="E492" s="20">
        <f>_xlfn.NORM.DIST(B492,'Data Analysis'!$I$5,'Data Analysis'!$J$5,FALSE)</f>
        <v>0.16875713265713929</v>
      </c>
      <c r="F492" s="20">
        <f t="shared" si="15"/>
        <v>0.14795011102875827</v>
      </c>
    </row>
    <row r="493" spans="1:6" x14ac:dyDescent="0.25">
      <c r="A493">
        <v>0.79</v>
      </c>
      <c r="B493">
        <v>0.13</v>
      </c>
      <c r="C493" s="20">
        <f t="shared" si="14"/>
        <v>1.1200000000000015E-2</v>
      </c>
      <c r="D493" s="20">
        <f>_xlfn.NORM.DIST(A493,'Data Analysis'!$I$3,'Data Analysis'!$J$3,FALSE)</f>
        <v>0.14987385173993414</v>
      </c>
      <c r="E493" s="20">
        <f>_xlfn.NORM.DIST(B493,'Data Analysis'!$I$5,'Data Analysis'!$J$5,FALSE)</f>
        <v>0.17619033042096222</v>
      </c>
      <c r="F493" s="20">
        <f t="shared" si="15"/>
        <v>0.16046862224796885</v>
      </c>
    </row>
    <row r="494" spans="1:6" x14ac:dyDescent="0.25">
      <c r="A494">
        <v>-3.78</v>
      </c>
      <c r="B494">
        <v>-1.57</v>
      </c>
      <c r="C494" s="20">
        <f t="shared" si="14"/>
        <v>-1.1722000000000001</v>
      </c>
      <c r="D494" s="20">
        <f>_xlfn.NORM.DIST(A494,'Data Analysis'!$I$3,'Data Analysis'!$J$3,FALSE)</f>
        <v>5.0305973337475947E-2</v>
      </c>
      <c r="E494" s="20">
        <f>_xlfn.NORM.DIST(B494,'Data Analysis'!$I$5,'Data Analysis'!$J$5,FALSE)</f>
        <v>0.13225391395690694</v>
      </c>
      <c r="F494" s="20">
        <f t="shared" si="15"/>
        <v>0.13921568569098847</v>
      </c>
    </row>
    <row r="495" spans="1:6" x14ac:dyDescent="0.25">
      <c r="A495">
        <v>-0.48</v>
      </c>
      <c r="B495">
        <v>0.59</v>
      </c>
      <c r="C495" s="20">
        <f t="shared" si="14"/>
        <v>0.78259999999999996</v>
      </c>
      <c r="D495" s="20">
        <f>_xlfn.NORM.DIST(A495,'Data Analysis'!$I$3,'Data Analysis'!$J$3,FALSE)</f>
        <v>0.15242916598853073</v>
      </c>
      <c r="E495" s="20">
        <f>_xlfn.NORM.DIST(B495,'Data Analysis'!$I$5,'Data Analysis'!$J$5,FALSE)</f>
        <v>0.17282439227380356</v>
      </c>
      <c r="F495" s="20">
        <f t="shared" si="15"/>
        <v>0.15575588658600178</v>
      </c>
    </row>
    <row r="496" spans="1:6" x14ac:dyDescent="0.25">
      <c r="A496">
        <v>-3.3</v>
      </c>
      <c r="B496">
        <v>1.31</v>
      </c>
      <c r="C496" s="20">
        <f t="shared" si="14"/>
        <v>2.1398000000000001</v>
      </c>
      <c r="D496" s="20">
        <f>_xlfn.NORM.DIST(A496,'Data Analysis'!$I$3,'Data Analysis'!$J$3,FALSE)</f>
        <v>6.5550100982712106E-2</v>
      </c>
      <c r="E496" s="20">
        <f>_xlfn.NORM.DIST(B496,'Data Analysis'!$I$5,'Data Analysis'!$J$5,FALSE)</f>
        <v>0.15435023570589651</v>
      </c>
      <c r="F496" s="20">
        <f t="shared" si="15"/>
        <v>0.11689903239502275</v>
      </c>
    </row>
    <row r="497" spans="1:6" x14ac:dyDescent="0.25">
      <c r="A497">
        <v>-0.31</v>
      </c>
      <c r="B497">
        <v>2.75</v>
      </c>
      <c r="C497" s="20">
        <f t="shared" si="14"/>
        <v>3.3007999999999997</v>
      </c>
      <c r="D497" s="20">
        <f>_xlfn.NORM.DIST(A497,'Data Analysis'!$I$3,'Data Analysis'!$J$3,FALSE)</f>
        <v>0.15427361048654989</v>
      </c>
      <c r="E497" s="20">
        <f>_xlfn.NORM.DIST(B497,'Data Analysis'!$I$5,'Data Analysis'!$J$5,FALSE)</f>
        <v>9.0900641855298642E-2</v>
      </c>
      <c r="F497" s="20">
        <f t="shared" si="15"/>
        <v>7.2129754803638937E-2</v>
      </c>
    </row>
    <row r="498" spans="1:6" x14ac:dyDescent="0.25">
      <c r="A498">
        <v>1.96</v>
      </c>
      <c r="B498">
        <v>-3.01</v>
      </c>
      <c r="C498" s="20">
        <f t="shared" si="14"/>
        <v>-3.9045999999999994</v>
      </c>
      <c r="D498" s="20">
        <f>_xlfn.NORM.DIST(A498,'Data Analysis'!$I$3,'Data Analysis'!$J$3,FALSE)</f>
        <v>0.11863509814908442</v>
      </c>
      <c r="E498" s="20">
        <f>_xlfn.NORM.DIST(B498,'Data Analysis'!$I$5,'Data Analysis'!$J$5,FALSE)</f>
        <v>6.6737421466953661E-2</v>
      </c>
      <c r="F498" s="20">
        <f t="shared" si="15"/>
        <v>4.2070926463336933E-2</v>
      </c>
    </row>
    <row r="499" spans="1:6" x14ac:dyDescent="0.25">
      <c r="A499">
        <v>-0.91</v>
      </c>
      <c r="B499">
        <v>1.66</v>
      </c>
      <c r="C499" s="20">
        <f t="shared" si="14"/>
        <v>2.1225999999999998</v>
      </c>
      <c r="D499" s="20">
        <f>_xlfn.NORM.DIST(A499,'Data Analysis'!$I$3,'Data Analysis'!$J$3,FALSE)</f>
        <v>0.14497485865206047</v>
      </c>
      <c r="E499" s="20">
        <f>_xlfn.NORM.DIST(B499,'Data Analysis'!$I$5,'Data Analysis'!$J$5,FALSE)</f>
        <v>0.14085683497613</v>
      </c>
      <c r="F499" s="20">
        <f t="shared" si="15"/>
        <v>0.11754469506791489</v>
      </c>
    </row>
    <row r="500" spans="1:6" x14ac:dyDescent="0.25">
      <c r="A500">
        <v>1.6</v>
      </c>
      <c r="B500">
        <v>1.49</v>
      </c>
      <c r="C500" s="20">
        <f t="shared" si="14"/>
        <v>1.4702</v>
      </c>
      <c r="D500" s="20">
        <f>_xlfn.NORM.DIST(A500,'Data Analysis'!$I$3,'Data Analysis'!$J$3,FALSE)</f>
        <v>0.1303544437653652</v>
      </c>
      <c r="E500" s="20">
        <f>_xlfn.NORM.DIST(B500,'Data Analysis'!$I$5,'Data Analysis'!$J$5,FALSE)</f>
        <v>0.14769682176676865</v>
      </c>
      <c r="F500" s="20">
        <f t="shared" si="15"/>
        <v>0.13980876964407646</v>
      </c>
    </row>
    <row r="501" spans="1:6" x14ac:dyDescent="0.25">
      <c r="A501">
        <v>-0.48</v>
      </c>
      <c r="B501">
        <v>0.33</v>
      </c>
      <c r="C501" s="20">
        <f t="shared" si="14"/>
        <v>0.4758</v>
      </c>
      <c r="D501" s="20">
        <f>_xlfn.NORM.DIST(A501,'Data Analysis'!$I$3,'Data Analysis'!$J$3,FALSE)</f>
        <v>0.15242916598853073</v>
      </c>
      <c r="E501" s="20">
        <f>_xlfn.NORM.DIST(B501,'Data Analysis'!$I$5,'Data Analysis'!$J$5,FALSE)</f>
        <v>0.17560723591774655</v>
      </c>
      <c r="F501" s="20">
        <f t="shared" si="15"/>
        <v>0.15944789480920069</v>
      </c>
    </row>
    <row r="502" spans="1:6" x14ac:dyDescent="0.25">
      <c r="A502">
        <v>0.27</v>
      </c>
      <c r="B502">
        <v>1.47</v>
      </c>
      <c r="C502" s="20">
        <f t="shared" si="14"/>
        <v>1.6859999999999999</v>
      </c>
      <c r="D502" s="20">
        <f>_xlfn.NORM.DIST(A502,'Data Analysis'!$I$3,'Data Analysis'!$J$3,FALSE)</f>
        <v>0.15548049804922293</v>
      </c>
      <c r="E502" s="20">
        <f>_xlfn.NORM.DIST(B502,'Data Analysis'!$I$5,'Data Analysis'!$J$5,FALSE)</f>
        <v>0.14846802403548737</v>
      </c>
      <c r="F502" s="20">
        <f t="shared" si="15"/>
        <v>0.13302654521753596</v>
      </c>
    </row>
    <row r="503" spans="1:6" x14ac:dyDescent="0.25">
      <c r="A503">
        <v>2.34</v>
      </c>
      <c r="B503">
        <v>-0.81</v>
      </c>
      <c r="C503" s="20">
        <f t="shared" si="14"/>
        <v>-1.377</v>
      </c>
      <c r="D503" s="20">
        <f>_xlfn.NORM.DIST(A503,'Data Analysis'!$I$3,'Data Analysis'!$J$3,FALSE)</f>
        <v>0.10512228983878817</v>
      </c>
      <c r="E503" s="20">
        <f>_xlfn.NORM.DIST(B503,'Data Analysis'!$I$5,'Data Analysis'!$J$5,FALSE)</f>
        <v>0.16119795711546608</v>
      </c>
      <c r="F503" s="20">
        <f t="shared" si="15"/>
        <v>0.13273520692014831</v>
      </c>
    </row>
    <row r="504" spans="1:6" x14ac:dyDescent="0.25">
      <c r="A504">
        <v>0.7</v>
      </c>
      <c r="B504">
        <v>0.39</v>
      </c>
      <c r="C504" s="20">
        <f t="shared" si="14"/>
        <v>0.3342</v>
      </c>
      <c r="D504" s="20">
        <f>_xlfn.NORM.DIST(A504,'Data Analysis'!$I$3,'Data Analysis'!$J$3,FALSE)</f>
        <v>0.15127629453731126</v>
      </c>
      <c r="E504" s="20">
        <f>_xlfn.NORM.DIST(B504,'Data Analysis'!$I$5,'Data Analysis'!$J$5,FALSE)</f>
        <v>0.1751659750075823</v>
      </c>
      <c r="F504" s="20">
        <f t="shared" si="15"/>
        <v>0.16035259871715762</v>
      </c>
    </row>
    <row r="505" spans="1:6" x14ac:dyDescent="0.25">
      <c r="A505">
        <v>-1.43</v>
      </c>
      <c r="B505">
        <v>-3.17</v>
      </c>
      <c r="C505" s="20">
        <f t="shared" si="14"/>
        <v>-3.4831999999999996</v>
      </c>
      <c r="D505" s="20">
        <f>_xlfn.NORM.DIST(A505,'Data Analysis'!$I$3,'Data Analysis'!$J$3,FALSE)</f>
        <v>0.13139057111381841</v>
      </c>
      <c r="E505" s="20">
        <f>_xlfn.NORM.DIST(B505,'Data Analysis'!$I$5,'Data Analysis'!$J$5,FALSE)</f>
        <v>6.0328409880613582E-2</v>
      </c>
      <c r="F505" s="20">
        <f t="shared" si="15"/>
        <v>5.4760667236506952E-2</v>
      </c>
    </row>
    <row r="506" spans="1:6" x14ac:dyDescent="0.25">
      <c r="A506">
        <v>-2.11</v>
      </c>
      <c r="B506">
        <v>-2.4500000000000002</v>
      </c>
      <c r="C506" s="20">
        <f t="shared" si="14"/>
        <v>-2.5112000000000001</v>
      </c>
      <c r="D506" s="20">
        <f>_xlfn.NORM.DIST(A506,'Data Analysis'!$I$3,'Data Analysis'!$J$3,FALSE)</f>
        <v>0.1085440623103605</v>
      </c>
      <c r="E506" s="20">
        <f>_xlfn.NORM.DIST(B506,'Data Analysis'!$I$5,'Data Analysis'!$J$5,FALSE)</f>
        <v>9.1360357445516002E-2</v>
      </c>
      <c r="F506" s="20">
        <f t="shared" si="15"/>
        <v>9.0113723869541668E-2</v>
      </c>
    </row>
    <row r="507" spans="1:6" x14ac:dyDescent="0.25">
      <c r="A507">
        <v>-0.04</v>
      </c>
      <c r="B507">
        <v>-3.31</v>
      </c>
      <c r="C507" s="20">
        <f t="shared" si="14"/>
        <v>-3.8985999999999996</v>
      </c>
      <c r="D507" s="20">
        <f>_xlfn.NORM.DIST(A507,'Data Analysis'!$I$3,'Data Analysis'!$J$3,FALSE)</f>
        <v>0.15582782970377945</v>
      </c>
      <c r="E507" s="20">
        <f>_xlfn.NORM.DIST(B507,'Data Analysis'!$I$5,'Data Analysis'!$J$5,FALSE)</f>
        <v>5.500172557203703E-2</v>
      </c>
      <c r="F507" s="20">
        <f t="shared" si="15"/>
        <v>4.2237678680945086E-2</v>
      </c>
    </row>
    <row r="508" spans="1:6" x14ac:dyDescent="0.25">
      <c r="A508">
        <v>-2.71</v>
      </c>
      <c r="B508">
        <v>0.14000000000000001</v>
      </c>
      <c r="C508" s="20">
        <f t="shared" si="14"/>
        <v>0.65300000000000002</v>
      </c>
      <c r="D508" s="20">
        <f>_xlfn.NORM.DIST(A508,'Data Analysis'!$I$3,'Data Analysis'!$J$3,FALSE)</f>
        <v>8.6480541030454036E-2</v>
      </c>
      <c r="E508" s="20">
        <f>_xlfn.NORM.DIST(B508,'Data Analysis'!$I$5,'Data Analysis'!$J$5,FALSE)</f>
        <v>0.17619377629900471</v>
      </c>
      <c r="F508" s="20">
        <f t="shared" si="15"/>
        <v>0.15759849004471349</v>
      </c>
    </row>
    <row r="509" spans="1:6" x14ac:dyDescent="0.25">
      <c r="A509">
        <v>0.45</v>
      </c>
      <c r="B509">
        <v>1.46</v>
      </c>
      <c r="C509" s="20">
        <f t="shared" si="14"/>
        <v>1.6417999999999999</v>
      </c>
      <c r="D509" s="20">
        <f>_xlfn.NORM.DIST(A509,'Data Analysis'!$I$3,'Data Analysis'!$J$3,FALSE)</f>
        <v>0.15423606299710696</v>
      </c>
      <c r="E509" s="20">
        <f>_xlfn.NORM.DIST(B509,'Data Analysis'!$I$5,'Data Analysis'!$J$5,FALSE)</f>
        <v>0.14885077868933413</v>
      </c>
      <c r="F509" s="20">
        <f t="shared" si="15"/>
        <v>0.13447112224694502</v>
      </c>
    </row>
    <row r="510" spans="1:6" x14ac:dyDescent="0.25">
      <c r="A510">
        <v>2.84</v>
      </c>
      <c r="B510">
        <v>3.03</v>
      </c>
      <c r="C510" s="20">
        <f t="shared" si="14"/>
        <v>3.0641999999999996</v>
      </c>
      <c r="D510" s="20">
        <f>_xlfn.NORM.DIST(A510,'Data Analysis'!$I$3,'Data Analysis'!$J$3,FALSE)</f>
        <v>8.6693876001500761E-2</v>
      </c>
      <c r="E510" s="20">
        <f>_xlfn.NORM.DIST(B510,'Data Analysis'!$I$5,'Data Analysis'!$J$5,FALSE)</f>
        <v>7.8245173727397935E-2</v>
      </c>
      <c r="F510" s="20">
        <f t="shared" si="15"/>
        <v>8.1013941713313012E-2</v>
      </c>
    </row>
    <row r="511" spans="1:6" x14ac:dyDescent="0.25">
      <c r="A511">
        <v>-2.89</v>
      </c>
      <c r="B511">
        <v>-2.57</v>
      </c>
      <c r="C511" s="20">
        <f t="shared" si="14"/>
        <v>-2.5123999999999995</v>
      </c>
      <c r="D511" s="20">
        <f>_xlfn.NORM.DIST(A511,'Data Analysis'!$I$3,'Data Analysis'!$J$3,FALSE)</f>
        <v>7.9919421011131628E-2</v>
      </c>
      <c r="E511" s="20">
        <f>_xlfn.NORM.DIST(B511,'Data Analysis'!$I$5,'Data Analysis'!$J$5,FALSE)</f>
        <v>8.5855499867409424E-2</v>
      </c>
      <c r="F511" s="20">
        <f t="shared" si="15"/>
        <v>9.0066844228004136E-2</v>
      </c>
    </row>
    <row r="512" spans="1:6" x14ac:dyDescent="0.25">
      <c r="A512">
        <v>-1.3</v>
      </c>
      <c r="B512">
        <v>1.6</v>
      </c>
      <c r="C512" s="20">
        <f t="shared" si="14"/>
        <v>2.1219999999999999</v>
      </c>
      <c r="D512" s="20">
        <f>_xlfn.NORM.DIST(A512,'Data Analysis'!$I$3,'Data Analysis'!$J$3,FALSE)</f>
        <v>0.13518515939356798</v>
      </c>
      <c r="E512" s="20">
        <f>_xlfn.NORM.DIST(B512,'Data Analysis'!$I$5,'Data Analysis'!$J$5,FALSE)</f>
        <v>0.14332622874553486</v>
      </c>
      <c r="F512" s="20">
        <f t="shared" si="15"/>
        <v>0.11756718050487303</v>
      </c>
    </row>
    <row r="513" spans="1:6" x14ac:dyDescent="0.25">
      <c r="A513">
        <v>1.37</v>
      </c>
      <c r="B513">
        <v>2.8</v>
      </c>
      <c r="C513" s="20">
        <f t="shared" si="14"/>
        <v>3.0573999999999999</v>
      </c>
      <c r="D513" s="20">
        <f>_xlfn.NORM.DIST(A513,'Data Analysis'!$I$3,'Data Analysis'!$J$3,FALSE)</f>
        <v>0.13701266022320618</v>
      </c>
      <c r="E513" s="20">
        <f>_xlfn.NORM.DIST(B513,'Data Analysis'!$I$5,'Data Analysis'!$J$5,FALSE)</f>
        <v>8.8598704111459758E-2</v>
      </c>
      <c r="F513" s="20">
        <f t="shared" si="15"/>
        <v>8.1273924365892924E-2</v>
      </c>
    </row>
    <row r="514" spans="1:6" x14ac:dyDescent="0.25">
      <c r="A514">
        <v>1.1000000000000001</v>
      </c>
      <c r="B514">
        <v>4.1500000000000004</v>
      </c>
      <c r="C514" s="20">
        <f t="shared" si="14"/>
        <v>4.6989999999999998</v>
      </c>
      <c r="D514" s="20">
        <f>_xlfn.NORM.DIST(A514,'Data Analysis'!$I$3,'Data Analysis'!$J$3,FALSE)</f>
        <v>0.14377308616060244</v>
      </c>
      <c r="E514" s="20">
        <f>_xlfn.NORM.DIST(B514,'Data Analysis'!$I$5,'Data Analysis'!$J$5,FALSE)</f>
        <v>3.6864250141450096E-2</v>
      </c>
      <c r="F514" s="20">
        <f t="shared" si="15"/>
        <v>3.0158812273889248E-2</v>
      </c>
    </row>
    <row r="515" spans="1:6" x14ac:dyDescent="0.25">
      <c r="A515">
        <v>-5.23</v>
      </c>
      <c r="B515">
        <v>-1.5</v>
      </c>
      <c r="C515" s="20">
        <f t="shared" si="14"/>
        <v>-0.8286</v>
      </c>
      <c r="D515" s="20">
        <f>_xlfn.NORM.DIST(A515,'Data Analysis'!$I$3,'Data Analysis'!$J$3,FALSE)</f>
        <v>1.825926180538609E-2</v>
      </c>
      <c r="E515" s="20">
        <f>_xlfn.NORM.DIST(B515,'Data Analysis'!$I$5,'Data Analysis'!$J$5,FALSE)</f>
        <v>0.13532277018933436</v>
      </c>
      <c r="F515" s="20">
        <f t="shared" si="15"/>
        <v>0.14851731653810293</v>
      </c>
    </row>
    <row r="516" spans="1:6" x14ac:dyDescent="0.25">
      <c r="A516">
        <v>-3.72</v>
      </c>
      <c r="B516">
        <v>2.98</v>
      </c>
      <c r="C516" s="20">
        <f t="shared" ref="C516:C579" si="16">A516*-0.18+B516*1.18</f>
        <v>4.1859999999999999</v>
      </c>
      <c r="D516" s="20">
        <f>_xlfn.NORM.DIST(A516,'Data Analysis'!$I$3,'Data Analysis'!$J$3,FALSE)</f>
        <v>5.2098491770617199E-2</v>
      </c>
      <c r="E516" s="20">
        <f>_xlfn.NORM.DIST(B516,'Data Analysis'!$I$5,'Data Analysis'!$J$5,FALSE)</f>
        <v>8.0458389060799232E-2</v>
      </c>
      <c r="F516" s="20">
        <f t="shared" ref="F516:F579" si="17">_xlfn.NORM.DIST(C516,$J$1,$J$2,FALSE)</f>
        <v>4.3089376469183122E-2</v>
      </c>
    </row>
    <row r="517" spans="1:6" x14ac:dyDescent="0.25">
      <c r="A517">
        <v>-3.12</v>
      </c>
      <c r="B517">
        <v>-8.27</v>
      </c>
      <c r="C517" s="20">
        <f t="shared" si="16"/>
        <v>-9.1969999999999992</v>
      </c>
      <c r="D517" s="20">
        <f>_xlfn.NORM.DIST(A517,'Data Analysis'!$I$3,'Data Analysis'!$J$3,FALSE)</f>
        <v>7.1736166303157989E-2</v>
      </c>
      <c r="E517" s="20">
        <f>_xlfn.NORM.DIST(B517,'Data Analysis'!$I$5,'Data Analysis'!$J$5,FALSE)</f>
        <v>1.7645451424980291E-4</v>
      </c>
      <c r="F517" s="20">
        <f t="shared" si="17"/>
        <v>1.3181165366228206E-4</v>
      </c>
    </row>
    <row r="518" spans="1:6" x14ac:dyDescent="0.25">
      <c r="A518">
        <v>-0.95</v>
      </c>
      <c r="B518">
        <v>0.91</v>
      </c>
      <c r="C518" s="20">
        <f t="shared" si="16"/>
        <v>1.2448000000000001</v>
      </c>
      <c r="D518" s="20">
        <f>_xlfn.NORM.DIST(A518,'Data Analysis'!$I$3,'Data Analysis'!$J$3,FALSE)</f>
        <v>0.14409307845941233</v>
      </c>
      <c r="E518" s="20">
        <f>_xlfn.NORM.DIST(B518,'Data Analysis'!$I$5,'Data Analysis'!$J$5,FALSE)</f>
        <v>0.16641996232826958</v>
      </c>
      <c r="F518" s="20">
        <f t="shared" si="17"/>
        <v>0.14607805779200811</v>
      </c>
    </row>
    <row r="519" spans="1:6" x14ac:dyDescent="0.25">
      <c r="A519">
        <v>-1.61</v>
      </c>
      <c r="B519">
        <v>1.34</v>
      </c>
      <c r="C519" s="20">
        <f t="shared" si="16"/>
        <v>1.871</v>
      </c>
      <c r="D519" s="20">
        <f>_xlfn.NORM.DIST(A519,'Data Analysis'!$I$3,'Data Analysis'!$J$3,FALSE)</f>
        <v>0.12577424695337674</v>
      </c>
      <c r="E519" s="20">
        <f>_xlfn.NORM.DIST(B519,'Data Analysis'!$I$5,'Data Analysis'!$J$5,FALSE)</f>
        <v>0.1532881356834663</v>
      </c>
      <c r="F519" s="20">
        <f t="shared" si="17"/>
        <v>0.12670980640043294</v>
      </c>
    </row>
    <row r="520" spans="1:6" x14ac:dyDescent="0.25">
      <c r="A520">
        <v>-0.72</v>
      </c>
      <c r="B520">
        <v>0.42</v>
      </c>
      <c r="C520" s="20">
        <f t="shared" si="16"/>
        <v>0.62519999999999998</v>
      </c>
      <c r="D520" s="20">
        <f>_xlfn.NORM.DIST(A520,'Data Analysis'!$I$3,'Data Analysis'!$J$3,FALSE)</f>
        <v>0.14874000846952939</v>
      </c>
      <c r="E520" s="20">
        <f>_xlfn.NORM.DIST(B520,'Data Analysis'!$I$5,'Data Analysis'!$J$5,FALSE)</f>
        <v>0.17489969848445891</v>
      </c>
      <c r="F520" s="20">
        <f t="shared" si="17"/>
        <v>0.15794045427467984</v>
      </c>
    </row>
    <row r="521" spans="1:6" x14ac:dyDescent="0.25">
      <c r="A521">
        <v>2.5499999999999998</v>
      </c>
      <c r="B521">
        <v>3.42</v>
      </c>
      <c r="C521" s="20">
        <f t="shared" si="16"/>
        <v>3.5765999999999996</v>
      </c>
      <c r="D521" s="20">
        <f>_xlfn.NORM.DIST(A521,'Data Analysis'!$I$3,'Data Analysis'!$J$3,FALSE)</f>
        <v>9.7400088490024184E-2</v>
      </c>
      <c r="E521" s="20">
        <f>_xlfn.NORM.DIST(B521,'Data Analysis'!$I$5,'Data Analysis'!$J$5,FALSE)</f>
        <v>6.1901588296819153E-2</v>
      </c>
      <c r="F521" s="20">
        <f t="shared" si="17"/>
        <v>6.227715190781697E-2</v>
      </c>
    </row>
    <row r="522" spans="1:6" x14ac:dyDescent="0.25">
      <c r="A522">
        <v>-0.92</v>
      </c>
      <c r="B522">
        <v>2.64</v>
      </c>
      <c r="C522" s="20">
        <f t="shared" si="16"/>
        <v>3.2808000000000002</v>
      </c>
      <c r="D522" s="20">
        <f>_xlfn.NORM.DIST(A522,'Data Analysis'!$I$3,'Data Analysis'!$J$3,FALSE)</f>
        <v>0.14475722771795244</v>
      </c>
      <c r="E522" s="20">
        <f>_xlfn.NORM.DIST(B522,'Data Analysis'!$I$5,'Data Analysis'!$J$5,FALSE)</f>
        <v>9.6012671992313808E-2</v>
      </c>
      <c r="F522" s="20">
        <f t="shared" si="17"/>
        <v>7.2867081734029435E-2</v>
      </c>
    </row>
    <row r="523" spans="1:6" x14ac:dyDescent="0.25">
      <c r="A523">
        <v>3.41</v>
      </c>
      <c r="B523">
        <v>1.1599999999999999</v>
      </c>
      <c r="C523" s="20">
        <f t="shared" si="16"/>
        <v>0.75499999999999978</v>
      </c>
      <c r="D523" s="20">
        <f>_xlfn.NORM.DIST(A523,'Data Analysis'!$I$3,'Data Analysis'!$J$3,FALSE)</f>
        <v>6.6423388317252863E-2</v>
      </c>
      <c r="E523" s="20">
        <f>_xlfn.NORM.DIST(B523,'Data Analysis'!$I$5,'Data Analysis'!$J$5,FALSE)</f>
        <v>0.15935197559552397</v>
      </c>
      <c r="F523" s="20">
        <f t="shared" si="17"/>
        <v>0.15618216993622691</v>
      </c>
    </row>
    <row r="524" spans="1:6" x14ac:dyDescent="0.25">
      <c r="A524">
        <v>-5.62</v>
      </c>
      <c r="B524">
        <v>-2.56</v>
      </c>
      <c r="C524" s="20">
        <f t="shared" si="16"/>
        <v>-2.0091999999999999</v>
      </c>
      <c r="D524" s="20">
        <f>_xlfn.NORM.DIST(A524,'Data Analysis'!$I$3,'Data Analysis'!$J$3,FALSE)</f>
        <v>1.316088608419861E-2</v>
      </c>
      <c r="E524" s="20">
        <f>_xlfn.NORM.DIST(B524,'Data Analysis'!$I$5,'Data Analysis'!$J$5,FALSE)</f>
        <v>8.6310543634556841E-2</v>
      </c>
      <c r="F524" s="20">
        <f t="shared" si="17"/>
        <v>0.10975494542512138</v>
      </c>
    </row>
    <row r="525" spans="1:6" x14ac:dyDescent="0.25">
      <c r="A525">
        <v>0.6</v>
      </c>
      <c r="B525">
        <v>-0.37</v>
      </c>
      <c r="C525" s="20">
        <f t="shared" si="16"/>
        <v>-0.54459999999999997</v>
      </c>
      <c r="D525" s="20">
        <f>_xlfn.NORM.DIST(A525,'Data Analysis'!$I$3,'Data Analysis'!$J$3,FALSE)</f>
        <v>0.15262818423154198</v>
      </c>
      <c r="E525" s="20">
        <f>_xlfn.NORM.DIST(B525,'Data Analysis'!$I$5,'Data Analysis'!$J$5,FALSE)</f>
        <v>0.17169456255794566</v>
      </c>
      <c r="F525" s="20">
        <f t="shared" si="17"/>
        <v>0.15442212383479584</v>
      </c>
    </row>
    <row r="526" spans="1:6" x14ac:dyDescent="0.25">
      <c r="A526">
        <v>-1.1599999999999999</v>
      </c>
      <c r="B526">
        <v>0.43</v>
      </c>
      <c r="C526" s="20">
        <f t="shared" si="16"/>
        <v>0.71619999999999995</v>
      </c>
      <c r="D526" s="20">
        <f>_xlfn.NORM.DIST(A526,'Data Analysis'!$I$3,'Data Analysis'!$J$3,FALSE)</f>
        <v>0.1389921976048121</v>
      </c>
      <c r="E526" s="20">
        <f>_xlfn.NORM.DIST(B526,'Data Analysis'!$I$5,'Data Analysis'!$J$5,FALSE)</f>
        <v>0.17480421010926603</v>
      </c>
      <c r="F526" s="20">
        <f t="shared" si="17"/>
        <v>0.15675062284167279</v>
      </c>
    </row>
    <row r="527" spans="1:6" x14ac:dyDescent="0.25">
      <c r="A527">
        <v>1.67</v>
      </c>
      <c r="B527">
        <v>2.64</v>
      </c>
      <c r="C527" s="20">
        <f t="shared" si="16"/>
        <v>2.8146000000000004</v>
      </c>
      <c r="D527" s="20">
        <f>_xlfn.NORM.DIST(A527,'Data Analysis'!$I$3,'Data Analysis'!$J$3,FALSE)</f>
        <v>0.12818710667685809</v>
      </c>
      <c r="E527" s="20">
        <f>_xlfn.NORM.DIST(B527,'Data Analysis'!$I$5,'Data Analysis'!$J$5,FALSE)</f>
        <v>9.6012671992313808E-2</v>
      </c>
      <c r="F527" s="20">
        <f t="shared" si="17"/>
        <v>9.0677196536295662E-2</v>
      </c>
    </row>
    <row r="528" spans="1:6" x14ac:dyDescent="0.25">
      <c r="A528">
        <v>-1.47</v>
      </c>
      <c r="B528">
        <v>0.38</v>
      </c>
      <c r="C528" s="20">
        <f t="shared" si="16"/>
        <v>0.71299999999999997</v>
      </c>
      <c r="D528" s="20">
        <f>_xlfn.NORM.DIST(A528,'Data Analysis'!$I$3,'Data Analysis'!$J$3,FALSE)</f>
        <v>0.13017690881710106</v>
      </c>
      <c r="E528" s="20">
        <f>_xlfn.NORM.DIST(B528,'Data Analysis'!$I$5,'Data Analysis'!$J$5,FALSE)</f>
        <v>0.17524798707779032</v>
      </c>
      <c r="F528" s="20">
        <f t="shared" si="17"/>
        <v>0.15679588698618455</v>
      </c>
    </row>
    <row r="529" spans="1:6" x14ac:dyDescent="0.25">
      <c r="A529">
        <v>0.89</v>
      </c>
      <c r="B529">
        <v>2.0699999999999998</v>
      </c>
      <c r="C529" s="20">
        <f t="shared" si="16"/>
        <v>2.2823999999999995</v>
      </c>
      <c r="D529" s="20">
        <f>_xlfn.NORM.DIST(A529,'Data Analysis'!$I$3,'Data Analysis'!$J$3,FALSE)</f>
        <v>0.14811560564314691</v>
      </c>
      <c r="E529" s="20">
        <f>_xlfn.NORM.DIST(B529,'Data Analysis'!$I$5,'Data Analysis'!$J$5,FALSE)</f>
        <v>0.12275511541760596</v>
      </c>
      <c r="F529" s="20">
        <f t="shared" si="17"/>
        <v>0.11147440504162885</v>
      </c>
    </row>
    <row r="530" spans="1:6" x14ac:dyDescent="0.25">
      <c r="A530">
        <v>3.57</v>
      </c>
      <c r="B530">
        <v>1.1000000000000001</v>
      </c>
      <c r="C530" s="20">
        <f t="shared" si="16"/>
        <v>0.65540000000000009</v>
      </c>
      <c r="D530" s="20">
        <f>_xlfn.NORM.DIST(A530,'Data Analysis'!$I$3,'Data Analysis'!$J$3,FALSE)</f>
        <v>6.1090894420774887E-2</v>
      </c>
      <c r="E530" s="20">
        <f>_xlfn.NORM.DIST(B530,'Data Analysis'!$I$5,'Data Analysis'!$J$5,FALSE)</f>
        <v>0.16119955011934306</v>
      </c>
      <c r="F530" s="20">
        <f t="shared" si="17"/>
        <v>0.15756807553133986</v>
      </c>
    </row>
    <row r="531" spans="1:6" x14ac:dyDescent="0.25">
      <c r="A531">
        <v>3.3</v>
      </c>
      <c r="B531">
        <v>1.83</v>
      </c>
      <c r="C531" s="20">
        <f t="shared" si="16"/>
        <v>1.5653999999999999</v>
      </c>
      <c r="D531" s="20">
        <f>_xlfn.NORM.DIST(A531,'Data Analysis'!$I$3,'Data Analysis'!$J$3,FALSE)</f>
        <v>7.0197586105536558E-2</v>
      </c>
      <c r="E531" s="20">
        <f>_xlfn.NORM.DIST(B531,'Data Analysis'!$I$5,'Data Analysis'!$J$5,FALSE)</f>
        <v>0.13357848402316638</v>
      </c>
      <c r="F531" s="20">
        <f t="shared" si="17"/>
        <v>0.13690272968388026</v>
      </c>
    </row>
    <row r="532" spans="1:6" x14ac:dyDescent="0.25">
      <c r="A532">
        <v>-2.21</v>
      </c>
      <c r="B532">
        <v>-1.5</v>
      </c>
      <c r="C532" s="20">
        <f t="shared" si="16"/>
        <v>-1.3722000000000001</v>
      </c>
      <c r="D532" s="20">
        <f>_xlfn.NORM.DIST(A532,'Data Analysis'!$I$3,'Data Analysis'!$J$3,FALSE)</f>
        <v>0.10491016905592976</v>
      </c>
      <c r="E532" s="20">
        <f>_xlfn.NORM.DIST(B532,'Data Analysis'!$I$5,'Data Analysis'!$J$5,FALSE)</f>
        <v>0.13532277018933436</v>
      </c>
      <c r="F532" s="20">
        <f t="shared" si="17"/>
        <v>0.13289394155865916</v>
      </c>
    </row>
    <row r="533" spans="1:6" x14ac:dyDescent="0.25">
      <c r="A533">
        <v>-4.91</v>
      </c>
      <c r="B533">
        <v>1.63</v>
      </c>
      <c r="C533" s="20">
        <f t="shared" si="16"/>
        <v>2.8071999999999999</v>
      </c>
      <c r="D533" s="20">
        <f>_xlfn.NORM.DIST(A533,'Data Analysis'!$I$3,'Data Analysis'!$J$3,FALSE)</f>
        <v>2.3475668937494264E-2</v>
      </c>
      <c r="E533" s="20">
        <f>_xlfn.NORM.DIST(B533,'Data Analysis'!$I$5,'Data Analysis'!$J$5,FALSE)</f>
        <v>0.1420986396416776</v>
      </c>
      <c r="F533" s="20">
        <f t="shared" si="17"/>
        <v>9.0966592615040656E-2</v>
      </c>
    </row>
    <row r="534" spans="1:6" x14ac:dyDescent="0.25">
      <c r="A534">
        <v>4.01</v>
      </c>
      <c r="B534">
        <v>-0.32</v>
      </c>
      <c r="C534" s="20">
        <f t="shared" si="16"/>
        <v>-1.0993999999999999</v>
      </c>
      <c r="D534" s="20">
        <f>_xlfn.NORM.DIST(A534,'Data Analysis'!$I$3,'Data Analysis'!$J$3,FALSE)</f>
        <v>4.7562758890253201E-2</v>
      </c>
      <c r="E534" s="20">
        <f>_xlfn.NORM.DIST(B534,'Data Analysis'!$I$5,'Data Analysis'!$J$5,FALSE)</f>
        <v>0.17251708445534611</v>
      </c>
      <c r="F534" s="20">
        <f t="shared" si="17"/>
        <v>0.14136261421035842</v>
      </c>
    </row>
    <row r="535" spans="1:6" x14ac:dyDescent="0.25">
      <c r="A535">
        <v>-3.25</v>
      </c>
      <c r="B535">
        <v>1.32</v>
      </c>
      <c r="C535" s="20">
        <f t="shared" si="16"/>
        <v>2.1425999999999998</v>
      </c>
      <c r="D535" s="20">
        <f>_xlfn.NORM.DIST(A535,'Data Analysis'!$I$3,'Data Analysis'!$J$3,FALSE)</f>
        <v>6.7246270885899379E-2</v>
      </c>
      <c r="E535" s="20">
        <f>_xlfn.NORM.DIST(B535,'Data Analysis'!$I$5,'Data Analysis'!$J$5,FALSE)</f>
        <v>0.15399839102786483</v>
      </c>
      <c r="F535" s="20">
        <f t="shared" si="17"/>
        <v>0.11679372972275986</v>
      </c>
    </row>
    <row r="536" spans="1:6" x14ac:dyDescent="0.25">
      <c r="A536">
        <v>0.15</v>
      </c>
      <c r="B536">
        <v>-0.11</v>
      </c>
      <c r="C536" s="20">
        <f t="shared" si="16"/>
        <v>-0.15679999999999999</v>
      </c>
      <c r="D536" s="20">
        <f>_xlfn.NORM.DIST(A536,'Data Analysis'!$I$3,'Data Analysis'!$J$3,FALSE)</f>
        <v>0.15588623662006437</v>
      </c>
      <c r="E536" s="20">
        <f>_xlfn.NORM.DIST(B536,'Data Analysis'!$I$5,'Data Analysis'!$J$5,FALSE)</f>
        <v>0.175080124215309</v>
      </c>
      <c r="F536" s="20">
        <f t="shared" si="17"/>
        <v>0.15945758256730375</v>
      </c>
    </row>
    <row r="537" spans="1:6" x14ac:dyDescent="0.25">
      <c r="A537">
        <v>0.62</v>
      </c>
      <c r="B537">
        <v>2.99</v>
      </c>
      <c r="C537" s="20">
        <f t="shared" si="16"/>
        <v>3.4165999999999999</v>
      </c>
      <c r="D537" s="20">
        <f>_xlfn.NORM.DIST(A537,'Data Analysis'!$I$3,'Data Analysis'!$J$3,FALSE)</f>
        <v>0.15237547359290185</v>
      </c>
      <c r="E537" s="20">
        <f>_xlfn.NORM.DIST(B537,'Data Analysis'!$I$5,'Data Analysis'!$J$5,FALSE)</f>
        <v>8.0013915019349E-2</v>
      </c>
      <c r="F537" s="20">
        <f t="shared" si="17"/>
        <v>6.7918179343078117E-2</v>
      </c>
    </row>
    <row r="538" spans="1:6" x14ac:dyDescent="0.25">
      <c r="A538">
        <v>-2.74</v>
      </c>
      <c r="B538">
        <v>0.22</v>
      </c>
      <c r="C538" s="20">
        <f t="shared" si="16"/>
        <v>0.75280000000000002</v>
      </c>
      <c r="D538" s="20">
        <f>_xlfn.NORM.DIST(A538,'Data Analysis'!$I$3,'Data Analysis'!$J$3,FALSE)</f>
        <v>8.5380115494875661E-2</v>
      </c>
      <c r="E538" s="20">
        <f>_xlfn.NORM.DIST(B538,'Data Analysis'!$I$5,'Data Analysis'!$J$5,FALSE)</f>
        <v>0.17609764518643578</v>
      </c>
      <c r="F538" s="20">
        <f t="shared" si="17"/>
        <v>0.15621536776333986</v>
      </c>
    </row>
    <row r="539" spans="1:6" x14ac:dyDescent="0.25">
      <c r="A539">
        <v>-3.84</v>
      </c>
      <c r="B539">
        <v>-2.21</v>
      </c>
      <c r="C539" s="20">
        <f t="shared" si="16"/>
        <v>-1.9165999999999999</v>
      </c>
      <c r="D539" s="20">
        <f>_xlfn.NORM.DIST(A539,'Data Analysis'!$I$3,'Data Analysis'!$J$3,FALSE)</f>
        <v>4.8548408699440194E-2</v>
      </c>
      <c r="E539" s="20">
        <f>_xlfn.NORM.DIST(B539,'Data Analysis'!$I$5,'Data Analysis'!$J$5,FALSE)</f>
        <v>0.10258350849161661</v>
      </c>
      <c r="F539" s="20">
        <f t="shared" si="17"/>
        <v>0.11331277944657499</v>
      </c>
    </row>
    <row r="540" spans="1:6" x14ac:dyDescent="0.25">
      <c r="A540">
        <v>-3.14</v>
      </c>
      <c r="B540">
        <v>-1.7</v>
      </c>
      <c r="C540" s="20">
        <f t="shared" si="16"/>
        <v>-1.4407999999999999</v>
      </c>
      <c r="D540" s="20">
        <f>_xlfn.NORM.DIST(A540,'Data Analysis'!$I$3,'Data Analysis'!$J$3,FALSE)</f>
        <v>7.1038326972932914E-2</v>
      </c>
      <c r="E540" s="20">
        <f>_xlfn.NORM.DIST(B540,'Data Analysis'!$I$5,'Data Analysis'!$J$5,FALSE)</f>
        <v>0.1264170848053231</v>
      </c>
      <c r="F540" s="20">
        <f t="shared" si="17"/>
        <v>0.1305968681368313</v>
      </c>
    </row>
    <row r="541" spans="1:6" x14ac:dyDescent="0.25">
      <c r="A541">
        <v>-5.76</v>
      </c>
      <c r="B541">
        <v>-5.22</v>
      </c>
      <c r="C541" s="20">
        <f t="shared" si="16"/>
        <v>-5.1227999999999998</v>
      </c>
      <c r="D541" s="20">
        <f>_xlfn.NORM.DIST(A541,'Data Analysis'!$I$3,'Data Analysis'!$J$3,FALSE)</f>
        <v>1.1635284931180887E-2</v>
      </c>
      <c r="E541" s="20">
        <f>_xlfn.NORM.DIST(B541,'Data Analysis'!$I$5,'Data Analysis'!$J$5,FALSE)</f>
        <v>1.0637271604805681E-2</v>
      </c>
      <c r="F541" s="20">
        <f t="shared" si="17"/>
        <v>1.6695417874274542E-2</v>
      </c>
    </row>
    <row r="542" spans="1:6" x14ac:dyDescent="0.25">
      <c r="A542">
        <v>1.75</v>
      </c>
      <c r="B542">
        <v>0.19</v>
      </c>
      <c r="C542" s="20">
        <f t="shared" si="16"/>
        <v>-9.080000000000002E-2</v>
      </c>
      <c r="D542" s="20">
        <f>_xlfn.NORM.DIST(A542,'Data Analysis'!$I$3,'Data Analysis'!$J$3,FALSE)</f>
        <v>0.12563896936043067</v>
      </c>
      <c r="E542" s="20">
        <f>_xlfn.NORM.DIST(B542,'Data Analysis'!$I$5,'Data Analysis'!$J$5,FALSE)</f>
        <v>0.17615945726690957</v>
      </c>
      <c r="F542" s="20">
        <f t="shared" si="17"/>
        <v>0.15994140343028712</v>
      </c>
    </row>
    <row r="543" spans="1:6" x14ac:dyDescent="0.25">
      <c r="A543">
        <v>0.47</v>
      </c>
      <c r="B543">
        <v>-2.21</v>
      </c>
      <c r="C543" s="20">
        <f t="shared" si="16"/>
        <v>-2.6923999999999997</v>
      </c>
      <c r="D543" s="20">
        <f>_xlfn.NORM.DIST(A543,'Data Analysis'!$I$3,'Data Analysis'!$J$3,FALSE)</f>
        <v>0.15405131050057824</v>
      </c>
      <c r="E543" s="20">
        <f>_xlfn.NORM.DIST(B543,'Data Analysis'!$I$5,'Data Analysis'!$J$5,FALSE)</f>
        <v>0.10258350849161661</v>
      </c>
      <c r="F543" s="20">
        <f t="shared" si="17"/>
        <v>8.3083804011238119E-2</v>
      </c>
    </row>
    <row r="544" spans="1:6" x14ac:dyDescent="0.25">
      <c r="A544">
        <v>-6.21</v>
      </c>
      <c r="B544">
        <v>-5.63</v>
      </c>
      <c r="C544" s="20">
        <f t="shared" si="16"/>
        <v>-5.5255999999999998</v>
      </c>
      <c r="D544" s="20">
        <f>_xlfn.NORM.DIST(A544,'Data Analysis'!$I$3,'Data Analysis'!$J$3,FALSE)</f>
        <v>7.6731721161195027E-3</v>
      </c>
      <c r="E544" s="20">
        <f>_xlfn.NORM.DIST(B544,'Data Analysis'!$I$5,'Data Analysis'!$J$5,FALSE)</f>
        <v>6.8135180948494288E-3</v>
      </c>
      <c r="F544" s="20">
        <f t="shared" si="17"/>
        <v>1.1664271939075897E-2</v>
      </c>
    </row>
    <row r="545" spans="1:6" x14ac:dyDescent="0.25">
      <c r="A545">
        <v>7.23</v>
      </c>
      <c r="B545">
        <v>-5.47</v>
      </c>
      <c r="C545" s="20">
        <f t="shared" si="16"/>
        <v>-7.7559999999999993</v>
      </c>
      <c r="D545" s="20">
        <f>_xlfn.NORM.DIST(A545,'Data Analysis'!$I$3,'Data Analysis'!$J$3,FALSE)</f>
        <v>3.0943533689786725E-3</v>
      </c>
      <c r="E545" s="20">
        <f>_xlfn.NORM.DIST(B545,'Data Analysis'!$I$5,'Data Analysis'!$J$5,FALSE)</f>
        <v>8.1388265670245333E-3</v>
      </c>
      <c r="F545" s="20">
        <f t="shared" si="17"/>
        <v>9.9407411639876645E-4</v>
      </c>
    </row>
    <row r="546" spans="1:6" x14ac:dyDescent="0.25">
      <c r="A546">
        <v>1.5</v>
      </c>
      <c r="B546">
        <v>4.01</v>
      </c>
      <c r="C546" s="20">
        <f t="shared" si="16"/>
        <v>4.4618000000000002</v>
      </c>
      <c r="D546" s="20">
        <f>_xlfn.NORM.DIST(A546,'Data Analysis'!$I$3,'Data Analysis'!$J$3,FALSE)</f>
        <v>0.13334101621424657</v>
      </c>
      <c r="E546" s="20">
        <f>_xlfn.NORM.DIST(B546,'Data Analysis'!$I$5,'Data Analysis'!$J$5,FALSE)</f>
        <v>4.10462230178361E-2</v>
      </c>
      <c r="F546" s="20">
        <f t="shared" si="17"/>
        <v>3.5757655727563807E-2</v>
      </c>
    </row>
    <row r="547" spans="1:6" x14ac:dyDescent="0.25">
      <c r="A547">
        <v>0.54</v>
      </c>
      <c r="B547">
        <v>-4</v>
      </c>
      <c r="C547" s="20">
        <f t="shared" si="16"/>
        <v>-4.8171999999999997</v>
      </c>
      <c r="D547" s="20">
        <f>_xlfn.NORM.DIST(A547,'Data Analysis'!$I$3,'Data Analysis'!$J$3,FALSE)</f>
        <v>0.15333257770669192</v>
      </c>
      <c r="E547" s="20">
        <f>_xlfn.NORM.DIST(B547,'Data Analysis'!$I$5,'Data Analysis'!$J$5,FALSE)</f>
        <v>3.2980604806192762E-2</v>
      </c>
      <c r="F547" s="20">
        <f t="shared" si="17"/>
        <v>2.153388896872814E-2</v>
      </c>
    </row>
    <row r="548" spans="1:6" x14ac:dyDescent="0.25">
      <c r="A548">
        <v>0.59</v>
      </c>
      <c r="B548">
        <v>-3.71</v>
      </c>
      <c r="C548" s="20">
        <f t="shared" si="16"/>
        <v>-4.484</v>
      </c>
      <c r="D548" s="20">
        <f>_xlfn.NORM.DIST(A548,'Data Analysis'!$I$3,'Data Analysis'!$J$3,FALSE)</f>
        <v>0.1527511946147049</v>
      </c>
      <c r="E548" s="20">
        <f>_xlfn.NORM.DIST(B548,'Data Analysis'!$I$5,'Data Analysis'!$J$5,FALSE)</f>
        <v>4.1354783888573422E-2</v>
      </c>
      <c r="F548" s="20">
        <f t="shared" si="17"/>
        <v>2.7933484412099693E-2</v>
      </c>
    </row>
    <row r="549" spans="1:6" x14ac:dyDescent="0.25">
      <c r="A549">
        <v>2.34</v>
      </c>
      <c r="B549">
        <v>1.32</v>
      </c>
      <c r="C549" s="20">
        <f t="shared" si="16"/>
        <v>1.1364000000000001</v>
      </c>
      <c r="D549" s="20">
        <f>_xlfn.NORM.DIST(A549,'Data Analysis'!$I$3,'Data Analysis'!$J$3,FALSE)</f>
        <v>0.10512228983878817</v>
      </c>
      <c r="E549" s="20">
        <f>_xlfn.NORM.DIST(B549,'Data Analysis'!$I$5,'Data Analysis'!$J$5,FALSE)</f>
        <v>0.15399839102786483</v>
      </c>
      <c r="F549" s="20">
        <f t="shared" si="17"/>
        <v>0.14875483202626505</v>
      </c>
    </row>
    <row r="550" spans="1:6" x14ac:dyDescent="0.25">
      <c r="A550">
        <v>0.7</v>
      </c>
      <c r="B550">
        <v>2.93</v>
      </c>
      <c r="C550" s="20">
        <f t="shared" si="16"/>
        <v>3.3313999999999999</v>
      </c>
      <c r="D550" s="20">
        <f>_xlfn.NORM.DIST(A550,'Data Analysis'!$I$3,'Data Analysis'!$J$3,FALSE)</f>
        <v>0.15127629453731126</v>
      </c>
      <c r="E550" s="20">
        <f>_xlfn.NORM.DIST(B550,'Data Analysis'!$I$5,'Data Analysis'!$J$5,FALSE)</f>
        <v>8.2693871592783394E-2</v>
      </c>
      <c r="F550" s="20">
        <f t="shared" si="17"/>
        <v>7.1007132608490994E-2</v>
      </c>
    </row>
    <row r="551" spans="1:6" x14ac:dyDescent="0.25">
      <c r="A551">
        <v>0.1</v>
      </c>
      <c r="B551">
        <v>2.7</v>
      </c>
      <c r="C551" s="20">
        <f t="shared" si="16"/>
        <v>3.1680000000000001</v>
      </c>
      <c r="D551" s="20">
        <f>_xlfn.NORM.DIST(A551,'Data Analysis'!$I$3,'Data Analysis'!$J$3,FALSE)</f>
        <v>0.15595426922812344</v>
      </c>
      <c r="E551" s="20">
        <f>_xlfn.NORM.DIST(B551,'Data Analysis'!$I$5,'Data Analysis'!$J$5,FALSE)</f>
        <v>9.3216919883742852E-2</v>
      </c>
      <c r="F551" s="20">
        <f t="shared" si="17"/>
        <v>7.7075199422743962E-2</v>
      </c>
    </row>
    <row r="552" spans="1:6" x14ac:dyDescent="0.25">
      <c r="A552">
        <v>-0.13</v>
      </c>
      <c r="B552">
        <v>-3.48</v>
      </c>
      <c r="C552" s="20">
        <f t="shared" si="16"/>
        <v>-4.0830000000000002</v>
      </c>
      <c r="D552" s="20">
        <f>_xlfn.NORM.DIST(A552,'Data Analysis'!$I$3,'Data Analysis'!$J$3,FALSE)</f>
        <v>0.15550041818329507</v>
      </c>
      <c r="E552" s="20">
        <f>_xlfn.NORM.DIST(B552,'Data Analysis'!$I$5,'Data Analysis'!$J$5,FALSE)</f>
        <v>4.890980782019818E-2</v>
      </c>
      <c r="F552" s="20">
        <f t="shared" si="17"/>
        <v>3.7302792905343676E-2</v>
      </c>
    </row>
    <row r="553" spans="1:6" x14ac:dyDescent="0.25">
      <c r="A553">
        <v>-1</v>
      </c>
      <c r="B553">
        <v>-2.11</v>
      </c>
      <c r="C553" s="20">
        <f t="shared" si="16"/>
        <v>-2.3097999999999996</v>
      </c>
      <c r="D553" s="20">
        <f>_xlfn.NORM.DIST(A553,'Data Analysis'!$I$3,'Data Analysis'!$J$3,FALSE)</f>
        <v>0.14294922354728359</v>
      </c>
      <c r="E553" s="20">
        <f>_xlfn.NORM.DIST(B553,'Data Analysis'!$I$5,'Data Analysis'!$J$5,FALSE)</f>
        <v>0.10730105748189718</v>
      </c>
      <c r="F553" s="20">
        <f t="shared" si="17"/>
        <v>9.8012412093935672E-2</v>
      </c>
    </row>
    <row r="554" spans="1:6" x14ac:dyDescent="0.25">
      <c r="A554">
        <v>3.61</v>
      </c>
      <c r="B554">
        <v>1.5</v>
      </c>
      <c r="C554" s="20">
        <f t="shared" si="16"/>
        <v>1.1202000000000001</v>
      </c>
      <c r="D554" s="20">
        <f>_xlfn.NORM.DIST(A554,'Data Analysis'!$I$3,'Data Analysis'!$J$3,FALSE)</f>
        <v>5.9789487987841283E-2</v>
      </c>
      <c r="E554" s="20">
        <f>_xlfn.NORM.DIST(B554,'Data Analysis'!$I$5,'Data Analysis'!$J$5,FALSE)</f>
        <v>0.14730841405081738</v>
      </c>
      <c r="F554" s="20">
        <f t="shared" si="17"/>
        <v>0.14913461694981467</v>
      </c>
    </row>
    <row r="555" spans="1:6" x14ac:dyDescent="0.25">
      <c r="A555">
        <v>-0.3</v>
      </c>
      <c r="B555">
        <v>-3.97</v>
      </c>
      <c r="C555" s="20">
        <f t="shared" si="16"/>
        <v>-4.6305999999999994</v>
      </c>
      <c r="D555" s="20">
        <f>_xlfn.NORM.DIST(A555,'Data Analysis'!$I$3,'Data Analysis'!$J$3,FALSE)</f>
        <v>0.15436156453423736</v>
      </c>
      <c r="E555" s="20">
        <f>_xlfn.NORM.DIST(B555,'Data Analysis'!$I$5,'Data Analysis'!$J$5,FALSE)</f>
        <v>3.3787383441918437E-2</v>
      </c>
      <c r="F555" s="20">
        <f t="shared" si="17"/>
        <v>2.4967275566871058E-2</v>
      </c>
    </row>
    <row r="556" spans="1:6" x14ac:dyDescent="0.25">
      <c r="A556">
        <v>-4.2</v>
      </c>
      <c r="B556">
        <v>-1.71</v>
      </c>
      <c r="C556" s="20">
        <f t="shared" si="16"/>
        <v>-1.2617999999999998</v>
      </c>
      <c r="D556" s="20">
        <f>_xlfn.NORM.DIST(A556,'Data Analysis'!$I$3,'Data Analysis'!$J$3,FALSE)</f>
        <v>3.8769432770415904E-2</v>
      </c>
      <c r="E556" s="20">
        <f>_xlfn.NORM.DIST(B556,'Data Analysis'!$I$5,'Data Analysis'!$J$5,FALSE)</f>
        <v>0.1259617157690851</v>
      </c>
      <c r="F556" s="20">
        <f t="shared" si="17"/>
        <v>0.13645672841166209</v>
      </c>
    </row>
    <row r="557" spans="1:6" x14ac:dyDescent="0.25">
      <c r="A557">
        <v>1.1599999999999999</v>
      </c>
      <c r="B557">
        <v>3.61</v>
      </c>
      <c r="C557" s="20">
        <f t="shared" si="16"/>
        <v>4.0509999999999993</v>
      </c>
      <c r="D557" s="20">
        <f>_xlfn.NORM.DIST(A557,'Data Analysis'!$I$3,'Data Analysis'!$J$3,FALSE)</f>
        <v>0.1423795382582847</v>
      </c>
      <c r="E557" s="20">
        <f>_xlfn.NORM.DIST(B557,'Data Analysis'!$I$5,'Data Analysis'!$J$5,FALSE)</f>
        <v>5.4633724968054069E-2</v>
      </c>
      <c r="F557" s="20">
        <f t="shared" si="17"/>
        <v>4.6996310217309829E-2</v>
      </c>
    </row>
    <row r="558" spans="1:6" x14ac:dyDescent="0.25">
      <c r="A558">
        <v>-0.34</v>
      </c>
      <c r="B558">
        <v>-0.04</v>
      </c>
      <c r="C558" s="20">
        <f t="shared" si="16"/>
        <v>1.4000000000000005E-2</v>
      </c>
      <c r="D558" s="20">
        <f>_xlfn.NORM.DIST(A558,'Data Analysis'!$I$3,'Data Analysis'!$J$3,FALSE)</f>
        <v>0.153995926045533</v>
      </c>
      <c r="E558" s="20">
        <f>_xlfn.NORM.DIST(B558,'Data Analysis'!$I$5,'Data Analysis'!$J$5,FALSE)</f>
        <v>0.17560689974267851</v>
      </c>
      <c r="F558" s="20">
        <f t="shared" si="17"/>
        <v>0.16047929633463082</v>
      </c>
    </row>
    <row r="559" spans="1:6" x14ac:dyDescent="0.25">
      <c r="A559">
        <v>-0.56999999999999995</v>
      </c>
      <c r="B559">
        <v>-0.96</v>
      </c>
      <c r="C559" s="20">
        <f t="shared" si="16"/>
        <v>-1.0301999999999998</v>
      </c>
      <c r="D559" s="20">
        <f>_xlfn.NORM.DIST(A559,'Data Analysis'!$I$3,'Data Analysis'!$J$3,FALSE)</f>
        <v>0.1511910301393439</v>
      </c>
      <c r="E559" s="20">
        <f>_xlfn.NORM.DIST(B559,'Data Analysis'!$I$5,'Data Analysis'!$J$5,FALSE)</f>
        <v>0.15641237729388463</v>
      </c>
      <c r="F559" s="20">
        <f t="shared" si="17"/>
        <v>0.14331968392194691</v>
      </c>
    </row>
    <row r="560" spans="1:6" x14ac:dyDescent="0.25">
      <c r="A560">
        <v>0.83</v>
      </c>
      <c r="B560">
        <v>-1.95</v>
      </c>
      <c r="C560" s="20">
        <f t="shared" si="16"/>
        <v>-2.4503999999999997</v>
      </c>
      <c r="D560" s="20">
        <f>_xlfn.NORM.DIST(A560,'Data Analysis'!$I$3,'Data Analysis'!$J$3,FALSE)</f>
        <v>0.14919542395755664</v>
      </c>
      <c r="E560" s="20">
        <f>_xlfn.NORM.DIST(B560,'Data Analysis'!$I$5,'Data Analysis'!$J$5,FALSE)</f>
        <v>0.11483765303413306</v>
      </c>
      <c r="F560" s="20">
        <f t="shared" si="17"/>
        <v>9.2492863994222588E-2</v>
      </c>
    </row>
    <row r="561" spans="1:6" x14ac:dyDescent="0.25">
      <c r="A561">
        <v>-1.56</v>
      </c>
      <c r="B561">
        <v>-0.16</v>
      </c>
      <c r="C561" s="20">
        <f t="shared" si="16"/>
        <v>9.1999999999999998E-2</v>
      </c>
      <c r="D561" s="20">
        <f>_xlfn.NORM.DIST(A561,'Data Analysis'!$I$3,'Data Analysis'!$J$3,FALSE)</f>
        <v>0.1273730615146236</v>
      </c>
      <c r="E561" s="20">
        <f>_xlfn.NORM.DIST(B561,'Data Analysis'!$I$5,'Data Analysis'!$J$5,FALSE)</f>
        <v>0.17460262105606378</v>
      </c>
      <c r="F561" s="20">
        <f t="shared" si="17"/>
        <v>0.16069469066924225</v>
      </c>
    </row>
    <row r="562" spans="1:6" x14ac:dyDescent="0.25">
      <c r="A562">
        <v>-1.46</v>
      </c>
      <c r="B562">
        <v>-1.89</v>
      </c>
      <c r="C562" s="20">
        <f t="shared" si="16"/>
        <v>-1.9674</v>
      </c>
      <c r="D562" s="20">
        <f>_xlfn.NORM.DIST(A562,'Data Analysis'!$I$3,'Data Analysis'!$J$3,FALSE)</f>
        <v>0.13048226076652478</v>
      </c>
      <c r="E562" s="20">
        <f>_xlfn.NORM.DIST(B562,'Data Analysis'!$I$5,'Data Analysis'!$J$5,FALSE)</f>
        <v>0.11764685461931862</v>
      </c>
      <c r="F562" s="20">
        <f t="shared" si="17"/>
        <v>0.11136611602708295</v>
      </c>
    </row>
    <row r="563" spans="1:6" x14ac:dyDescent="0.25">
      <c r="A563">
        <v>3.15</v>
      </c>
      <c r="B563">
        <v>1.63</v>
      </c>
      <c r="C563" s="20">
        <f t="shared" si="16"/>
        <v>1.3563999999999998</v>
      </c>
      <c r="D563" s="20">
        <f>_xlfn.NORM.DIST(A563,'Data Analysis'!$I$3,'Data Analysis'!$J$3,FALSE)</f>
        <v>7.5466923017450865E-2</v>
      </c>
      <c r="E563" s="20">
        <f>_xlfn.NORM.DIST(B563,'Data Analysis'!$I$5,'Data Analysis'!$J$5,FALSE)</f>
        <v>0.1420986396416776</v>
      </c>
      <c r="F563" s="20">
        <f t="shared" si="17"/>
        <v>0.143087087977644</v>
      </c>
    </row>
    <row r="564" spans="1:6" x14ac:dyDescent="0.25">
      <c r="A564">
        <v>0.19</v>
      </c>
      <c r="B564">
        <v>2.29</v>
      </c>
      <c r="C564" s="20">
        <f t="shared" si="16"/>
        <v>2.6680000000000001</v>
      </c>
      <c r="D564" s="20">
        <f>_xlfn.NORM.DIST(A564,'Data Analysis'!$I$3,'Data Analysis'!$J$3,FALSE)</f>
        <v>0.15578896602445735</v>
      </c>
      <c r="E564" s="20">
        <f>_xlfn.NORM.DIST(B564,'Data Analysis'!$I$5,'Data Analysis'!$J$5,FALSE)</f>
        <v>0.11249010224905569</v>
      </c>
      <c r="F564" s="20">
        <f t="shared" si="17"/>
        <v>9.6425886565244479E-2</v>
      </c>
    </row>
    <row r="565" spans="1:6" x14ac:dyDescent="0.25">
      <c r="A565">
        <v>3.16</v>
      </c>
      <c r="B565">
        <v>3.08</v>
      </c>
      <c r="C565" s="20">
        <f t="shared" si="16"/>
        <v>3.0655999999999999</v>
      </c>
      <c r="D565" s="20">
        <f>_xlfn.NORM.DIST(A565,'Data Analysis'!$I$3,'Data Analysis'!$J$3,FALSE)</f>
        <v>7.5111680197861949E-2</v>
      </c>
      <c r="E565" s="20">
        <f>_xlfn.NORM.DIST(B565,'Data Analysis'!$I$5,'Data Analysis'!$J$5,FALSE)</f>
        <v>7.6055741392696594E-2</v>
      </c>
      <c r="F565" s="20">
        <f t="shared" si="17"/>
        <v>8.0960443742486593E-2</v>
      </c>
    </row>
    <row r="566" spans="1:6" x14ac:dyDescent="0.25">
      <c r="A566">
        <v>1.5</v>
      </c>
      <c r="B566">
        <v>0.97</v>
      </c>
      <c r="C566" s="20">
        <f t="shared" si="16"/>
        <v>0.87459999999999982</v>
      </c>
      <c r="D566" s="20">
        <f>_xlfn.NORM.DIST(A566,'Data Analysis'!$I$3,'Data Analysis'!$J$3,FALSE)</f>
        <v>0.13334101621424657</v>
      </c>
      <c r="E566" s="20">
        <f>_xlfn.NORM.DIST(B566,'Data Analysis'!$I$5,'Data Analysis'!$J$5,FALSE)</f>
        <v>0.1648787811908026</v>
      </c>
      <c r="F566" s="20">
        <f t="shared" si="17"/>
        <v>0.15420551704934535</v>
      </c>
    </row>
    <row r="567" spans="1:6" x14ac:dyDescent="0.25">
      <c r="A567">
        <v>0.43</v>
      </c>
      <c r="B567">
        <v>-1.75</v>
      </c>
      <c r="C567" s="20">
        <f t="shared" si="16"/>
        <v>-2.1423999999999999</v>
      </c>
      <c r="D567" s="20">
        <f>_xlfn.NORM.DIST(A567,'Data Analysis'!$I$3,'Data Analysis'!$J$3,FALSE)</f>
        <v>0.15441159654481698</v>
      </c>
      <c r="E567" s="20">
        <f>_xlfn.NORM.DIST(B567,'Data Analysis'!$I$5,'Data Analysis'!$J$5,FALSE)</f>
        <v>0.12413236822938591</v>
      </c>
      <c r="F567" s="20">
        <f t="shared" si="17"/>
        <v>0.10457655036814208</v>
      </c>
    </row>
    <row r="568" spans="1:6" x14ac:dyDescent="0.25">
      <c r="A568">
        <v>-0.17</v>
      </c>
      <c r="B568">
        <v>-0.82</v>
      </c>
      <c r="C568" s="20">
        <f t="shared" si="16"/>
        <v>-0.93699999999999994</v>
      </c>
      <c r="D568" s="20">
        <f>_xlfn.NORM.DIST(A568,'Data Analysis'!$I$3,'Data Analysis'!$J$3,FALSE)</f>
        <v>0.15529339866141478</v>
      </c>
      <c r="E568" s="20">
        <f>_xlfn.NORM.DIST(B568,'Data Analysis'!$I$5,'Data Analysis'!$J$5,FALSE)</f>
        <v>0.16089637933909626</v>
      </c>
      <c r="F568" s="20">
        <f t="shared" si="17"/>
        <v>0.14581910538736459</v>
      </c>
    </row>
    <row r="569" spans="1:6" x14ac:dyDescent="0.25">
      <c r="A569">
        <v>0.91</v>
      </c>
      <c r="B569">
        <v>3.67</v>
      </c>
      <c r="C569" s="20">
        <f t="shared" si="16"/>
        <v>4.1667999999999994</v>
      </c>
      <c r="D569" s="20">
        <f>_xlfn.NORM.DIST(A569,'Data Analysis'!$I$3,'Data Analysis'!$J$3,FALSE)</f>
        <v>0.14773934001263281</v>
      </c>
      <c r="E569" s="20">
        <f>_xlfn.NORM.DIST(B569,'Data Analysis'!$I$5,'Data Analysis'!$J$5,FALSE)</f>
        <v>5.2444112182129597E-2</v>
      </c>
      <c r="F569" s="20">
        <f t="shared" si="17"/>
        <v>4.3632436041504769E-2</v>
      </c>
    </row>
    <row r="570" spans="1:6" x14ac:dyDescent="0.25">
      <c r="A570">
        <v>-1.4</v>
      </c>
      <c r="B570">
        <v>-0.91</v>
      </c>
      <c r="C570" s="20">
        <f t="shared" si="16"/>
        <v>-0.82180000000000009</v>
      </c>
      <c r="D570" s="20">
        <f>_xlfn.NORM.DIST(A570,'Data Analysis'!$I$3,'Data Analysis'!$J$3,FALSE)</f>
        <v>0.13228700600775281</v>
      </c>
      <c r="E570" s="20">
        <f>_xlfn.NORM.DIST(B570,'Data Analysis'!$I$5,'Data Analysis'!$J$5,FALSE)</f>
        <v>0.15806863526080353</v>
      </c>
      <c r="F570" s="20">
        <f t="shared" si="17"/>
        <v>0.14867877601837604</v>
      </c>
    </row>
    <row r="571" spans="1:6" x14ac:dyDescent="0.25">
      <c r="A571">
        <v>1.25</v>
      </c>
      <c r="B571">
        <v>2.2599999999999998</v>
      </c>
      <c r="C571" s="20">
        <f t="shared" si="16"/>
        <v>2.4417999999999993</v>
      </c>
      <c r="D571" s="20">
        <f>_xlfn.NORM.DIST(A571,'Data Analysis'!$I$3,'Data Analysis'!$J$3,FALSE)</f>
        <v>0.1401698159616569</v>
      </c>
      <c r="E571" s="20">
        <f>_xlfn.NORM.DIST(B571,'Data Analysis'!$I$5,'Data Analysis'!$J$5,FALSE)</f>
        <v>0.11390095678588719</v>
      </c>
      <c r="F571" s="20">
        <f t="shared" si="17"/>
        <v>0.10529579064635362</v>
      </c>
    </row>
    <row r="572" spans="1:6" x14ac:dyDescent="0.25">
      <c r="A572">
        <v>2</v>
      </c>
      <c r="B572">
        <v>0.56000000000000005</v>
      </c>
      <c r="C572" s="20">
        <f t="shared" si="16"/>
        <v>0.30080000000000007</v>
      </c>
      <c r="D572" s="20">
        <f>_xlfn.NORM.DIST(A572,'Data Analysis'!$I$3,'Data Analysis'!$J$3,FALSE)</f>
        <v>0.11725633528046257</v>
      </c>
      <c r="E572" s="20">
        <f>_xlfn.NORM.DIST(B572,'Data Analysis'!$I$5,'Data Analysis'!$J$5,FALSE)</f>
        <v>0.17325978139195305</v>
      </c>
      <c r="F572" s="20">
        <f t="shared" si="17"/>
        <v>0.16049056970806097</v>
      </c>
    </row>
    <row r="573" spans="1:6" x14ac:dyDescent="0.25">
      <c r="A573">
        <v>0.8</v>
      </c>
      <c r="B573">
        <v>4.34</v>
      </c>
      <c r="C573" s="20">
        <f t="shared" si="16"/>
        <v>4.9771999999999998</v>
      </c>
      <c r="D573" s="20">
        <f>_xlfn.NORM.DIST(A573,'Data Analysis'!$I$3,'Data Analysis'!$J$3,FALSE)</f>
        <v>0.14970738832215313</v>
      </c>
      <c r="E573" s="20">
        <f>_xlfn.NORM.DIST(B573,'Data Analysis'!$I$5,'Data Analysis'!$J$5,FALSE)</f>
        <v>3.1667574543074749E-2</v>
      </c>
      <c r="F573" s="20">
        <f t="shared" si="17"/>
        <v>2.4412989250528056E-2</v>
      </c>
    </row>
    <row r="574" spans="1:6" x14ac:dyDescent="0.25">
      <c r="A574">
        <v>-0.85</v>
      </c>
      <c r="B574">
        <v>-2.0699999999999998</v>
      </c>
      <c r="C574" s="20">
        <f t="shared" si="16"/>
        <v>-2.2895999999999996</v>
      </c>
      <c r="D574" s="20">
        <f>_xlfn.NORM.DIST(A574,'Data Analysis'!$I$3,'Data Analysis'!$J$3,FALSE)</f>
        <v>0.14624058638562326</v>
      </c>
      <c r="E574" s="20">
        <f>_xlfn.NORM.DIST(B574,'Data Analysis'!$I$5,'Data Analysis'!$J$5,FALSE)</f>
        <v>0.10918862287933408</v>
      </c>
      <c r="F574" s="20">
        <f t="shared" si="17"/>
        <v>9.8805959056156856E-2</v>
      </c>
    </row>
    <row r="575" spans="1:6" x14ac:dyDescent="0.25">
      <c r="A575">
        <v>-2.56</v>
      </c>
      <c r="B575">
        <v>-0.23</v>
      </c>
      <c r="C575" s="20">
        <f t="shared" si="16"/>
        <v>0.18940000000000001</v>
      </c>
      <c r="D575" s="20">
        <f>_xlfn.NORM.DIST(A575,'Data Analysis'!$I$3,'Data Analysis'!$J$3,FALSE)</f>
        <v>9.2009058955968781E-2</v>
      </c>
      <c r="E575" s="20">
        <f>_xlfn.NORM.DIST(B575,'Data Analysis'!$I$5,'Data Analysis'!$J$5,FALSE)</f>
        <v>0.17379386608117672</v>
      </c>
      <c r="F575" s="20">
        <f t="shared" si="17"/>
        <v>0.16074097089883538</v>
      </c>
    </row>
    <row r="576" spans="1:6" x14ac:dyDescent="0.25">
      <c r="A576">
        <v>-1.76</v>
      </c>
      <c r="B576">
        <v>-2.87</v>
      </c>
      <c r="C576" s="20">
        <f t="shared" si="16"/>
        <v>-3.0697999999999999</v>
      </c>
      <c r="D576" s="20">
        <f>_xlfn.NORM.DIST(A576,'Data Analysis'!$I$3,'Data Analysis'!$J$3,FALSE)</f>
        <v>0.12081989769556936</v>
      </c>
      <c r="E576" s="20">
        <f>_xlfn.NORM.DIST(B576,'Data Analysis'!$I$5,'Data Analysis'!$J$5,FALSE)</f>
        <v>7.2603417177245499E-2</v>
      </c>
      <c r="F576" s="20">
        <f t="shared" si="17"/>
        <v>6.8962708134945455E-2</v>
      </c>
    </row>
    <row r="577" spans="1:6" x14ac:dyDescent="0.25">
      <c r="A577">
        <v>-3.39</v>
      </c>
      <c r="B577">
        <v>-3.71</v>
      </c>
      <c r="C577" s="20">
        <f t="shared" si="16"/>
        <v>-3.7675999999999998</v>
      </c>
      <c r="D577" s="20">
        <f>_xlfn.NORM.DIST(A577,'Data Analysis'!$I$3,'Data Analysis'!$J$3,FALSE)</f>
        <v>6.2543829287789565E-2</v>
      </c>
      <c r="E577" s="20">
        <f>_xlfn.NORM.DIST(B577,'Data Analysis'!$I$5,'Data Analysis'!$J$5,FALSE)</f>
        <v>4.1354783888573422E-2</v>
      </c>
      <c r="F577" s="20">
        <f t="shared" si="17"/>
        <v>4.5980765783769764E-2</v>
      </c>
    </row>
    <row r="578" spans="1:6" x14ac:dyDescent="0.25">
      <c r="A578">
        <v>-0.01</v>
      </c>
      <c r="B578">
        <v>1.98</v>
      </c>
      <c r="C578" s="20">
        <f t="shared" si="16"/>
        <v>2.3381999999999996</v>
      </c>
      <c r="D578" s="20">
        <f>_xlfn.NORM.DIST(A578,'Data Analysis'!$I$3,'Data Analysis'!$J$3,FALSE)</f>
        <v>0.15589422515991705</v>
      </c>
      <c r="E578" s="20">
        <f>_xlfn.NORM.DIST(B578,'Data Analysis'!$I$5,'Data Analysis'!$J$5,FALSE)</f>
        <v>0.12687403441971112</v>
      </c>
      <c r="F578" s="20">
        <f t="shared" si="17"/>
        <v>0.10932260606109774</v>
      </c>
    </row>
    <row r="579" spans="1:6" x14ac:dyDescent="0.25">
      <c r="A579">
        <v>1.46</v>
      </c>
      <c r="B579">
        <v>0.52</v>
      </c>
      <c r="C579" s="20">
        <f t="shared" si="16"/>
        <v>0.35080000000000006</v>
      </c>
      <c r="D579" s="20">
        <f>_xlfn.NORM.DIST(A579,'Data Analysis'!$I$3,'Data Analysis'!$J$3,FALSE)</f>
        <v>0.13449714603444177</v>
      </c>
      <c r="E579" s="20">
        <f>_xlfn.NORM.DIST(B579,'Data Analysis'!$I$5,'Data Analysis'!$J$5,FALSE)</f>
        <v>0.17379454048237972</v>
      </c>
      <c r="F579" s="20">
        <f t="shared" si="17"/>
        <v>0.16027327047245279</v>
      </c>
    </row>
    <row r="580" spans="1:6" x14ac:dyDescent="0.25">
      <c r="A580">
        <v>-0.35</v>
      </c>
      <c r="B580">
        <v>1.76</v>
      </c>
      <c r="C580" s="20">
        <f t="shared" ref="C580:C643" si="18">A580*-0.18+B580*1.18</f>
        <v>2.1398000000000001</v>
      </c>
      <c r="D580" s="20">
        <f>_xlfn.NORM.DIST(A580,'Data Analysis'!$I$3,'Data Analysis'!$J$3,FALSE)</f>
        <v>0.15389877116834622</v>
      </c>
      <c r="E580" s="20">
        <f>_xlfn.NORM.DIST(B580,'Data Analysis'!$I$5,'Data Analysis'!$J$5,FALSE)</f>
        <v>0.13662200220843929</v>
      </c>
      <c r="F580" s="20">
        <f t="shared" ref="F580:F643" si="19">_xlfn.NORM.DIST(C580,$J$1,$J$2,FALSE)</f>
        <v>0.11689903239502275</v>
      </c>
    </row>
    <row r="581" spans="1:6" x14ac:dyDescent="0.25">
      <c r="A581">
        <v>1.96</v>
      </c>
      <c r="B581">
        <v>0.72</v>
      </c>
      <c r="C581" s="20">
        <f t="shared" si="18"/>
        <v>0.49679999999999991</v>
      </c>
      <c r="D581" s="20">
        <f>_xlfn.NORM.DIST(A581,'Data Analysis'!$I$3,'Data Analysis'!$J$3,FALSE)</f>
        <v>0.11863509814908442</v>
      </c>
      <c r="E581" s="20">
        <f>_xlfn.NORM.DIST(B581,'Data Analysis'!$I$5,'Data Analysis'!$J$5,FALSE)</f>
        <v>0.17060387545113517</v>
      </c>
      <c r="F581" s="20">
        <f t="shared" si="19"/>
        <v>0.15927000063669941</v>
      </c>
    </row>
    <row r="582" spans="1:6" x14ac:dyDescent="0.25">
      <c r="A582">
        <v>1.24</v>
      </c>
      <c r="B582">
        <v>3.44</v>
      </c>
      <c r="C582" s="20">
        <f t="shared" si="18"/>
        <v>3.8359999999999999</v>
      </c>
      <c r="D582" s="20">
        <f>_xlfn.NORM.DIST(A582,'Data Analysis'!$I$3,'Data Analysis'!$J$3,FALSE)</f>
        <v>0.14042222198160254</v>
      </c>
      <c r="E582" s="20">
        <f>_xlfn.NORM.DIST(B582,'Data Analysis'!$I$5,'Data Analysis'!$J$5,FALSE)</f>
        <v>6.111336914960918E-2</v>
      </c>
      <c r="F582" s="20">
        <f t="shared" si="19"/>
        <v>5.3634112488617262E-2</v>
      </c>
    </row>
    <row r="583" spans="1:6" x14ac:dyDescent="0.25">
      <c r="A583">
        <v>2.08</v>
      </c>
      <c r="B583">
        <v>0.76</v>
      </c>
      <c r="C583" s="20">
        <f t="shared" si="18"/>
        <v>0.52239999999999998</v>
      </c>
      <c r="D583" s="20">
        <f>_xlfn.NORM.DIST(A583,'Data Analysis'!$I$3,'Data Analysis'!$J$3,FALSE)</f>
        <v>0.11446268935066352</v>
      </c>
      <c r="E583" s="20">
        <f>_xlfn.NORM.DIST(B583,'Data Analysis'!$I$5,'Data Analysis'!$J$5,FALSE)</f>
        <v>0.16981373921263546</v>
      </c>
      <c r="F583" s="20">
        <f t="shared" si="19"/>
        <v>0.15903800420204151</v>
      </c>
    </row>
    <row r="584" spans="1:6" x14ac:dyDescent="0.25">
      <c r="A584">
        <v>0.25</v>
      </c>
      <c r="B584">
        <v>-1.95</v>
      </c>
      <c r="C584" s="20">
        <f t="shared" si="18"/>
        <v>-2.3459999999999996</v>
      </c>
      <c r="D584" s="20">
        <f>_xlfn.NORM.DIST(A584,'Data Analysis'!$I$3,'Data Analysis'!$J$3,FALSE)</f>
        <v>0.15557182382866674</v>
      </c>
      <c r="E584" s="20">
        <f>_xlfn.NORM.DIST(B584,'Data Analysis'!$I$5,'Data Analysis'!$J$5,FALSE)</f>
        <v>0.11483765303413306</v>
      </c>
      <c r="F584" s="20">
        <f t="shared" si="19"/>
        <v>9.6590212728062785E-2</v>
      </c>
    </row>
    <row r="585" spans="1:6" x14ac:dyDescent="0.25">
      <c r="A585">
        <v>-0.12</v>
      </c>
      <c r="B585">
        <v>-0.23</v>
      </c>
      <c r="C585" s="20">
        <f t="shared" si="18"/>
        <v>-0.24979999999999997</v>
      </c>
      <c r="D585" s="20">
        <f>_xlfn.NORM.DIST(A585,'Data Analysis'!$I$3,'Data Analysis'!$J$3,FALSE)</f>
        <v>0.15554627255512107</v>
      </c>
      <c r="E585" s="20">
        <f>_xlfn.NORM.DIST(B585,'Data Analysis'!$I$5,'Data Analysis'!$J$5,FALSE)</f>
        <v>0.17379386608117672</v>
      </c>
      <c r="F585" s="20">
        <f t="shared" si="19"/>
        <v>0.15858782498067789</v>
      </c>
    </row>
    <row r="586" spans="1:6" x14ac:dyDescent="0.25">
      <c r="A586">
        <v>0.63</v>
      </c>
      <c r="B586">
        <v>0.83</v>
      </c>
      <c r="C586" s="20">
        <f t="shared" si="18"/>
        <v>0.86599999999999988</v>
      </c>
      <c r="D586" s="20">
        <f>_xlfn.NORM.DIST(A586,'Data Analysis'!$I$3,'Data Analysis'!$J$3,FALSE)</f>
        <v>0.15224578475125297</v>
      </c>
      <c r="E586" s="20">
        <f>_xlfn.NORM.DIST(B586,'Data Analysis'!$I$5,'Data Analysis'!$J$5,FALSE)</f>
        <v>0.16831335001203598</v>
      </c>
      <c r="F586" s="20">
        <f t="shared" si="19"/>
        <v>0.15435877441915472</v>
      </c>
    </row>
    <row r="587" spans="1:6" x14ac:dyDescent="0.25">
      <c r="A587">
        <v>-0.38</v>
      </c>
      <c r="B587">
        <v>2.69</v>
      </c>
      <c r="C587" s="20">
        <f t="shared" si="18"/>
        <v>3.2425999999999999</v>
      </c>
      <c r="D587" s="20">
        <f>_xlfn.NORM.DIST(A587,'Data Analysis'!$I$3,'Data Analysis'!$J$3,FALSE)</f>
        <v>0.15359358816897134</v>
      </c>
      <c r="E587" s="20">
        <f>_xlfn.NORM.DIST(B587,'Data Analysis'!$I$5,'Data Analysis'!$J$5,FALSE)</f>
        <v>9.3681728391210708E-2</v>
      </c>
      <c r="F587" s="20">
        <f t="shared" si="19"/>
        <v>7.4282978551939105E-2</v>
      </c>
    </row>
    <row r="588" spans="1:6" x14ac:dyDescent="0.25">
      <c r="A588">
        <v>-2.17</v>
      </c>
      <c r="B588">
        <v>-0.03</v>
      </c>
      <c r="C588" s="20">
        <f t="shared" si="18"/>
        <v>0.35519999999999996</v>
      </c>
      <c r="D588" s="20">
        <f>_xlfn.NORM.DIST(A588,'Data Analysis'!$I$3,'Data Analysis'!$J$3,FALSE)</f>
        <v>0.10636840199295824</v>
      </c>
      <c r="E588" s="20">
        <f>_xlfn.NORM.DIST(B588,'Data Analysis'!$I$5,'Data Analysis'!$J$5,FALSE)</f>
        <v>0.17566857592244223</v>
      </c>
      <c r="F588" s="20">
        <f t="shared" si="19"/>
        <v>0.16025104818239444</v>
      </c>
    </row>
    <row r="589" spans="1:6" x14ac:dyDescent="0.25">
      <c r="A589">
        <v>-4.51</v>
      </c>
      <c r="B589">
        <v>-0.19</v>
      </c>
      <c r="C589" s="20">
        <f t="shared" si="18"/>
        <v>0.58760000000000001</v>
      </c>
      <c r="D589" s="20">
        <f>_xlfn.NORM.DIST(A589,'Data Analysis'!$I$3,'Data Analysis'!$J$3,FALSE)</f>
        <v>3.1439666501739877E-2</v>
      </c>
      <c r="E589" s="20">
        <f>_xlfn.NORM.DIST(B589,'Data Analysis'!$I$5,'Data Analysis'!$J$5,FALSE)</f>
        <v>0.17427594708218788</v>
      </c>
      <c r="F589" s="20">
        <f t="shared" si="19"/>
        <v>0.15837252814307004</v>
      </c>
    </row>
    <row r="590" spans="1:6" x14ac:dyDescent="0.25">
      <c r="A590">
        <v>0.6</v>
      </c>
      <c r="B590">
        <v>3.61</v>
      </c>
      <c r="C590" s="20">
        <f t="shared" si="18"/>
        <v>4.1517999999999997</v>
      </c>
      <c r="D590" s="20">
        <f>_xlfn.NORM.DIST(A590,'Data Analysis'!$I$3,'Data Analysis'!$J$3,FALSE)</f>
        <v>0.15262818423154198</v>
      </c>
      <c r="E590" s="20">
        <f>_xlfn.NORM.DIST(B590,'Data Analysis'!$I$5,'Data Analysis'!$J$5,FALSE)</f>
        <v>5.4633724968054069E-2</v>
      </c>
      <c r="F590" s="20">
        <f t="shared" si="19"/>
        <v>4.405962419597223E-2</v>
      </c>
    </row>
    <row r="591" spans="1:6" x14ac:dyDescent="0.25">
      <c r="A591">
        <v>0.6</v>
      </c>
      <c r="B591">
        <v>1.23</v>
      </c>
      <c r="C591" s="20">
        <f t="shared" si="18"/>
        <v>1.3433999999999997</v>
      </c>
      <c r="D591" s="20">
        <f>_xlfn.NORM.DIST(A591,'Data Analysis'!$I$3,'Data Analysis'!$J$3,FALSE)</f>
        <v>0.15262818423154198</v>
      </c>
      <c r="E591" s="20">
        <f>_xlfn.NORM.DIST(B591,'Data Analysis'!$I$5,'Data Analysis'!$J$5,FALSE)</f>
        <v>0.15708374309021375</v>
      </c>
      <c r="F591" s="20">
        <f t="shared" si="19"/>
        <v>0.14344724929904987</v>
      </c>
    </row>
    <row r="592" spans="1:6" x14ac:dyDescent="0.25">
      <c r="A592">
        <v>2.36</v>
      </c>
      <c r="B592">
        <v>0.77</v>
      </c>
      <c r="C592" s="20">
        <f t="shared" si="18"/>
        <v>0.48380000000000001</v>
      </c>
      <c r="D592" s="20">
        <f>_xlfn.NORM.DIST(A592,'Data Analysis'!$I$3,'Data Analysis'!$J$3,FALSE)</f>
        <v>0.10439150847403587</v>
      </c>
      <c r="E592" s="20">
        <f>_xlfn.NORM.DIST(B592,'Data Analysis'!$I$5,'Data Analysis'!$J$5,FALSE)</f>
        <v>0.16960850654080753</v>
      </c>
      <c r="F592" s="20">
        <f t="shared" si="19"/>
        <v>0.15938144785150532</v>
      </c>
    </row>
    <row r="593" spans="1:6" x14ac:dyDescent="0.25">
      <c r="A593">
        <v>-2.71</v>
      </c>
      <c r="B593">
        <v>-1.17</v>
      </c>
      <c r="C593" s="20">
        <f t="shared" si="18"/>
        <v>-0.89279999999999982</v>
      </c>
      <c r="D593" s="20">
        <f>_xlfn.NORM.DIST(A593,'Data Analysis'!$I$3,'Data Analysis'!$J$3,FALSE)</f>
        <v>8.6480541030454036E-2</v>
      </c>
      <c r="E593" s="20">
        <f>_xlfn.NORM.DIST(B593,'Data Analysis'!$I$5,'Data Analysis'!$J$5,FALSE)</f>
        <v>0.14884875321991475</v>
      </c>
      <c r="F593" s="20">
        <f t="shared" si="19"/>
        <v>0.14694717686295355</v>
      </c>
    </row>
    <row r="594" spans="1:6" x14ac:dyDescent="0.25">
      <c r="A594">
        <v>-1.34</v>
      </c>
      <c r="B594">
        <v>1.51</v>
      </c>
      <c r="C594" s="20">
        <f t="shared" si="18"/>
        <v>2.0229999999999997</v>
      </c>
      <c r="D594" s="20">
        <f>_xlfn.NORM.DIST(A594,'Data Analysis'!$I$3,'Data Analysis'!$J$3,FALSE)</f>
        <v>0.13404293839056608</v>
      </c>
      <c r="E594" s="20">
        <f>_xlfn.NORM.DIST(B594,'Data Analysis'!$I$5,'Data Analysis'!$J$5,FALSE)</f>
        <v>0.14691816197524241</v>
      </c>
      <c r="F594" s="20">
        <f t="shared" si="19"/>
        <v>0.12123971307726401</v>
      </c>
    </row>
    <row r="595" spans="1:6" x14ac:dyDescent="0.25">
      <c r="A595">
        <v>-0.14000000000000001</v>
      </c>
      <c r="B595">
        <v>-3.39</v>
      </c>
      <c r="C595" s="20">
        <f t="shared" si="18"/>
        <v>-3.9749999999999996</v>
      </c>
      <c r="D595" s="20">
        <f>_xlfn.NORM.DIST(A595,'Data Analysis'!$I$3,'Data Analysis'!$J$3,FALSE)</f>
        <v>0.15545220134806323</v>
      </c>
      <c r="E595" s="20">
        <f>_xlfn.NORM.DIST(B595,'Data Analysis'!$I$5,'Data Analysis'!$J$5,FALSE)</f>
        <v>5.2082344140687624E-2</v>
      </c>
      <c r="F595" s="20">
        <f t="shared" si="19"/>
        <v>4.0145324426849135E-2</v>
      </c>
    </row>
    <row r="596" spans="1:6" x14ac:dyDescent="0.25">
      <c r="A596">
        <v>-0.22</v>
      </c>
      <c r="B596">
        <v>-0.91</v>
      </c>
      <c r="C596" s="20">
        <f t="shared" si="18"/>
        <v>-1.0342</v>
      </c>
      <c r="D596" s="20">
        <f>_xlfn.NORM.DIST(A596,'Data Analysis'!$I$3,'Data Analysis'!$J$3,FALSE)</f>
        <v>0.15498170525906793</v>
      </c>
      <c r="E596" s="20">
        <f>_xlfn.NORM.DIST(B596,'Data Analysis'!$I$5,'Data Analysis'!$J$5,FALSE)</f>
        <v>0.15806863526080353</v>
      </c>
      <c r="F596" s="20">
        <f t="shared" si="19"/>
        <v>0.14320885635888037</v>
      </c>
    </row>
    <row r="597" spans="1:6" x14ac:dyDescent="0.25">
      <c r="A597">
        <v>-0.77</v>
      </c>
      <c r="B597">
        <v>-2.46</v>
      </c>
      <c r="C597" s="20">
        <f t="shared" si="18"/>
        <v>-2.7641999999999998</v>
      </c>
      <c r="D597" s="20">
        <f>_xlfn.NORM.DIST(A597,'Data Analysis'!$I$3,'Data Analysis'!$J$3,FALSE)</f>
        <v>0.14781885533152053</v>
      </c>
      <c r="E597" s="20">
        <f>_xlfn.NORM.DIST(B597,'Data Analysis'!$I$5,'Data Analysis'!$J$5,FALSE)</f>
        <v>9.0898191547706703E-2</v>
      </c>
      <c r="F597" s="20">
        <f t="shared" si="19"/>
        <v>8.0333826718145845E-2</v>
      </c>
    </row>
    <row r="598" spans="1:6" x14ac:dyDescent="0.25">
      <c r="A598">
        <v>-1.29</v>
      </c>
      <c r="B598">
        <v>1.83</v>
      </c>
      <c r="C598" s="20">
        <f t="shared" si="18"/>
        <v>2.3915999999999999</v>
      </c>
      <c r="D598" s="20">
        <f>_xlfn.NORM.DIST(A598,'Data Analysis'!$I$3,'Data Analysis'!$J$3,FALSE)</f>
        <v>0.13546705586777597</v>
      </c>
      <c r="E598" s="20">
        <f>_xlfn.NORM.DIST(B598,'Data Analysis'!$I$5,'Data Analysis'!$J$5,FALSE)</f>
        <v>0.13357848402316638</v>
      </c>
      <c r="F598" s="20">
        <f t="shared" si="19"/>
        <v>0.10725147802270729</v>
      </c>
    </row>
    <row r="599" spans="1:6" x14ac:dyDescent="0.25">
      <c r="A599">
        <v>-1.95</v>
      </c>
      <c r="B599">
        <v>-0.93</v>
      </c>
      <c r="C599" s="20">
        <f t="shared" si="18"/>
        <v>-0.74639999999999995</v>
      </c>
      <c r="D599" s="20">
        <f>_xlfn.NORM.DIST(A599,'Data Analysis'!$I$3,'Data Analysis'!$J$3,FALSE)</f>
        <v>0.11425809383280228</v>
      </c>
      <c r="E599" s="20">
        <f>_xlfn.NORM.DIST(B599,'Data Analysis'!$I$5,'Data Analysis'!$J$5,FALSE)</f>
        <v>0.157413248956361</v>
      </c>
      <c r="F599" s="20">
        <f t="shared" si="19"/>
        <v>0.15040518567370051</v>
      </c>
    </row>
    <row r="600" spans="1:6" x14ac:dyDescent="0.25">
      <c r="A600">
        <v>3.29</v>
      </c>
      <c r="B600">
        <v>-1.1599999999999999</v>
      </c>
      <c r="C600" s="20">
        <f t="shared" si="18"/>
        <v>-1.9609999999999999</v>
      </c>
      <c r="D600" s="20">
        <f>_xlfn.NORM.DIST(A600,'Data Analysis'!$I$3,'Data Analysis'!$J$3,FALSE)</f>
        <v>7.0544681031624201E-2</v>
      </c>
      <c r="E600" s="20">
        <f>_xlfn.NORM.DIST(B600,'Data Analysis'!$I$5,'Data Analysis'!$J$5,FALSE)</f>
        <v>0.14922959397971974</v>
      </c>
      <c r="F600" s="20">
        <f t="shared" si="19"/>
        <v>0.11161208651467856</v>
      </c>
    </row>
    <row r="601" spans="1:6" x14ac:dyDescent="0.25">
      <c r="A601">
        <v>1.39</v>
      </c>
      <c r="B601">
        <v>0.43</v>
      </c>
      <c r="C601" s="20">
        <f t="shared" si="18"/>
        <v>0.25719999999999998</v>
      </c>
      <c r="D601" s="20">
        <f>_xlfn.NORM.DIST(A601,'Data Analysis'!$I$3,'Data Analysis'!$J$3,FALSE)</f>
        <v>0.13646422130956837</v>
      </c>
      <c r="E601" s="20">
        <f>_xlfn.NORM.DIST(B601,'Data Analysis'!$I$5,'Data Analysis'!$J$5,FALSE)</f>
        <v>0.17480421010926603</v>
      </c>
      <c r="F601" s="20">
        <f t="shared" si="19"/>
        <v>0.16062706936038187</v>
      </c>
    </row>
    <row r="602" spans="1:6" x14ac:dyDescent="0.25">
      <c r="A602">
        <v>1.04</v>
      </c>
      <c r="B602">
        <v>2.4900000000000002</v>
      </c>
      <c r="C602" s="20">
        <f t="shared" si="18"/>
        <v>2.7510000000000003</v>
      </c>
      <c r="D602" s="20">
        <f>_xlfn.NORM.DIST(A602,'Data Analysis'!$I$3,'Data Analysis'!$J$3,FALSE)</f>
        <v>0.14510041273693813</v>
      </c>
      <c r="E602" s="20">
        <f>_xlfn.NORM.DIST(B602,'Data Analysis'!$I$5,'Data Analysis'!$J$5,FALSE)</f>
        <v>0.10305732200534111</v>
      </c>
      <c r="F602" s="20">
        <f t="shared" si="19"/>
        <v>9.3167754973681211E-2</v>
      </c>
    </row>
    <row r="603" spans="1:6" x14ac:dyDescent="0.25">
      <c r="A603">
        <v>1.46</v>
      </c>
      <c r="B603">
        <v>1.84</v>
      </c>
      <c r="C603" s="20">
        <f t="shared" si="18"/>
        <v>1.9083999999999999</v>
      </c>
      <c r="D603" s="20">
        <f>_xlfn.NORM.DIST(A603,'Data Analysis'!$I$3,'Data Analysis'!$J$3,FALSE)</f>
        <v>0.13449714603444177</v>
      </c>
      <c r="E603" s="20">
        <f>_xlfn.NORM.DIST(B603,'Data Analysis'!$I$5,'Data Analysis'!$J$5,FALSE)</f>
        <v>0.13313887770864152</v>
      </c>
      <c r="F603" s="20">
        <f t="shared" si="19"/>
        <v>0.12538502291264916</v>
      </c>
    </row>
    <row r="604" spans="1:6" x14ac:dyDescent="0.25">
      <c r="A604">
        <v>-5.66</v>
      </c>
      <c r="B604">
        <v>-2.52</v>
      </c>
      <c r="C604" s="20">
        <f t="shared" si="18"/>
        <v>-1.9547999999999999</v>
      </c>
      <c r="D604" s="20">
        <f>_xlfn.NORM.DIST(A604,'Data Analysis'!$I$3,'Data Analysis'!$J$3,FALSE)</f>
        <v>1.2709540704149541E-2</v>
      </c>
      <c r="E604" s="20">
        <f>_xlfn.NORM.DIST(B604,'Data Analysis'!$I$5,'Data Analysis'!$J$5,FALSE)</f>
        <v>8.8137771069666707E-2</v>
      </c>
      <c r="F604" s="20">
        <f t="shared" si="19"/>
        <v>0.11185017911517425</v>
      </c>
    </row>
    <row r="605" spans="1:6" x14ac:dyDescent="0.25">
      <c r="A605">
        <v>-0.86</v>
      </c>
      <c r="B605">
        <v>2.82</v>
      </c>
      <c r="C605" s="20">
        <f t="shared" si="18"/>
        <v>3.4823999999999993</v>
      </c>
      <c r="D605" s="20">
        <f>_xlfn.NORM.DIST(A605,'Data Analysis'!$I$3,'Data Analysis'!$J$3,FALSE)</f>
        <v>0.14603444689380046</v>
      </c>
      <c r="E605" s="20">
        <f>_xlfn.NORM.DIST(B605,'Data Analysis'!$I$5,'Data Analysis'!$J$5,FALSE)</f>
        <v>8.7682361710234052E-2</v>
      </c>
      <c r="F605" s="20">
        <f t="shared" si="19"/>
        <v>6.5571937050607279E-2</v>
      </c>
    </row>
    <row r="606" spans="1:6" x14ac:dyDescent="0.25">
      <c r="A606">
        <v>-0.76</v>
      </c>
      <c r="B606">
        <v>-2.58</v>
      </c>
      <c r="C606" s="20">
        <f t="shared" si="18"/>
        <v>-2.9076</v>
      </c>
      <c r="D606" s="20">
        <f>_xlfn.NORM.DIST(A606,'Data Analysis'!$I$3,'Data Analysis'!$J$3,FALSE)</f>
        <v>0.14800715271891923</v>
      </c>
      <c r="E606" s="20">
        <f>_xlfn.NORM.DIST(B606,'Data Analysis'!$I$5,'Data Analysis'!$J$5,FALSE)</f>
        <v>8.5401189335530217E-2</v>
      </c>
      <c r="F606" s="20">
        <f t="shared" si="19"/>
        <v>7.4923024387956449E-2</v>
      </c>
    </row>
    <row r="607" spans="1:6" x14ac:dyDescent="0.25">
      <c r="A607">
        <v>-1.7</v>
      </c>
      <c r="B607">
        <v>-2.13</v>
      </c>
      <c r="C607" s="20">
        <f t="shared" si="18"/>
        <v>-2.2073999999999998</v>
      </c>
      <c r="D607" s="20">
        <f>_xlfn.NORM.DIST(A607,'Data Analysis'!$I$3,'Data Analysis'!$J$3,FALSE)</f>
        <v>0.12282845534070098</v>
      </c>
      <c r="E607" s="20">
        <f>_xlfn.NORM.DIST(B607,'Data Analysis'!$I$5,'Data Analysis'!$J$5,FALSE)</f>
        <v>0.10635709859661663</v>
      </c>
      <c r="F607" s="20">
        <f t="shared" si="19"/>
        <v>0.10203221725042172</v>
      </c>
    </row>
    <row r="608" spans="1:6" x14ac:dyDescent="0.25">
      <c r="A608">
        <v>0.95</v>
      </c>
      <c r="B608">
        <v>-1.02</v>
      </c>
      <c r="C608" s="20">
        <f t="shared" si="18"/>
        <v>-1.3746</v>
      </c>
      <c r="D608" s="20">
        <f>_xlfn.NORM.DIST(A608,'Data Analysis'!$I$3,'Data Analysis'!$J$3,FALSE)</f>
        <v>0.14696271689669052</v>
      </c>
      <c r="E608" s="20">
        <f>_xlfn.NORM.DIST(B608,'Data Analysis'!$I$5,'Data Analysis'!$J$5,FALSE)</f>
        <v>0.15434837498006715</v>
      </c>
      <c r="F608" s="20">
        <f t="shared" si="19"/>
        <v>0.13281461263171501</v>
      </c>
    </row>
    <row r="609" spans="1:6" x14ac:dyDescent="0.25">
      <c r="A609">
        <v>-2.5099999999999998</v>
      </c>
      <c r="B609">
        <v>-0.7</v>
      </c>
      <c r="C609" s="20">
        <f t="shared" si="18"/>
        <v>-0.37420000000000003</v>
      </c>
      <c r="D609" s="20">
        <f>_xlfn.NORM.DIST(A609,'Data Analysis'!$I$3,'Data Analysis'!$J$3,FALSE)</f>
        <v>9.3857596136711255E-2</v>
      </c>
      <c r="E609" s="20">
        <f>_xlfn.NORM.DIST(B609,'Data Analysis'!$I$5,'Data Analysis'!$J$5,FALSE)</f>
        <v>0.16434114834563104</v>
      </c>
      <c r="F609" s="20">
        <f t="shared" si="19"/>
        <v>0.15708654547791318</v>
      </c>
    </row>
    <row r="610" spans="1:6" x14ac:dyDescent="0.25">
      <c r="A610">
        <v>-1.88</v>
      </c>
      <c r="B610">
        <v>-1.47</v>
      </c>
      <c r="C610" s="20">
        <f t="shared" si="18"/>
        <v>-1.3961999999999999</v>
      </c>
      <c r="D610" s="20">
        <f>_xlfn.NORM.DIST(A610,'Data Analysis'!$I$3,'Data Analysis'!$J$3,FALSE)</f>
        <v>0.116707972159952</v>
      </c>
      <c r="E610" s="20">
        <f>_xlfn.NORM.DIST(B610,'Data Analysis'!$I$5,'Data Analysis'!$J$5,FALSE)</f>
        <v>0.1366197190222696</v>
      </c>
      <c r="F610" s="20">
        <f t="shared" si="19"/>
        <v>0.13209722032834639</v>
      </c>
    </row>
    <row r="611" spans="1:6" x14ac:dyDescent="0.25">
      <c r="A611">
        <v>-0.78</v>
      </c>
      <c r="B611">
        <v>-0.36</v>
      </c>
      <c r="C611" s="20">
        <f t="shared" si="18"/>
        <v>-0.28439999999999999</v>
      </c>
      <c r="D611" s="20">
        <f>_xlfn.NORM.DIST(A611,'Data Analysis'!$I$3,'Data Analysis'!$J$3,FALSE)</f>
        <v>0.14762854109772122</v>
      </c>
      <c r="E611" s="20">
        <f>_xlfn.NORM.DIST(B611,'Data Analysis'!$I$5,'Data Analysis'!$J$5,FALSE)</f>
        <v>0.17186545721583024</v>
      </c>
      <c r="F611" s="20">
        <f t="shared" si="19"/>
        <v>0.15820873421353973</v>
      </c>
    </row>
    <row r="612" spans="1:6" x14ac:dyDescent="0.25">
      <c r="A612">
        <v>-1.65</v>
      </c>
      <c r="B612">
        <v>-6.9</v>
      </c>
      <c r="C612" s="20">
        <f t="shared" si="18"/>
        <v>-7.8449999999999998</v>
      </c>
      <c r="D612" s="20">
        <f>_xlfn.NORM.DIST(A612,'Data Analysis'!$I$3,'Data Analysis'!$J$3,FALSE)</f>
        <v>0.12447540704147746</v>
      </c>
      <c r="E612" s="20">
        <f>_xlfn.NORM.DIST(B612,'Data Analysis'!$I$5,'Data Analysis'!$J$5,FALSE)</f>
        <v>1.3923537614486036E-3</v>
      </c>
      <c r="F612" s="20">
        <f t="shared" si="19"/>
        <v>8.8606721960103835E-4</v>
      </c>
    </row>
    <row r="613" spans="1:6" x14ac:dyDescent="0.25">
      <c r="A613">
        <v>-1.1399999999999999</v>
      </c>
      <c r="B613">
        <v>-2.4500000000000002</v>
      </c>
      <c r="C613" s="20">
        <f t="shared" si="18"/>
        <v>-2.6858</v>
      </c>
      <c r="D613" s="20">
        <f>_xlfn.NORM.DIST(A613,'Data Analysis'!$I$3,'Data Analysis'!$J$3,FALSE)</f>
        <v>0.1395106216241459</v>
      </c>
      <c r="E613" s="20">
        <f>_xlfn.NORM.DIST(B613,'Data Analysis'!$I$5,'Data Analysis'!$J$5,FALSE)</f>
        <v>9.1360357445516002E-2</v>
      </c>
      <c r="F613" s="20">
        <f t="shared" si="19"/>
        <v>8.333776270893746E-2</v>
      </c>
    </row>
    <row r="614" spans="1:6" x14ac:dyDescent="0.25">
      <c r="A614">
        <v>-0.05</v>
      </c>
      <c r="B614">
        <v>1.1200000000000001</v>
      </c>
      <c r="C614" s="20">
        <f t="shared" si="18"/>
        <v>1.3306</v>
      </c>
      <c r="D614" s="20">
        <f>_xlfn.NORM.DIST(A614,'Data Analysis'!$I$3,'Data Analysis'!$J$3,FALSE)</f>
        <v>0.15580094151056934</v>
      </c>
      <c r="E614" s="20">
        <f>_xlfn.NORM.DIST(B614,'Data Analysis'!$I$5,'Data Analysis'!$J$5,FALSE)</f>
        <v>0.16059385351869393</v>
      </c>
      <c r="F614" s="20">
        <f t="shared" si="19"/>
        <v>0.14379890009323612</v>
      </c>
    </row>
    <row r="615" spans="1:6" x14ac:dyDescent="0.25">
      <c r="A615">
        <v>2.2200000000000002</v>
      </c>
      <c r="B615">
        <v>4.43</v>
      </c>
      <c r="C615" s="20">
        <f t="shared" si="18"/>
        <v>4.827799999999999</v>
      </c>
      <c r="D615" s="20">
        <f>_xlfn.NORM.DIST(A615,'Data Analysis'!$I$3,'Data Analysis'!$J$3,FALSE)</f>
        <v>0.10947502882948836</v>
      </c>
      <c r="E615" s="20">
        <f>_xlfn.NORM.DIST(B615,'Data Analysis'!$I$5,'Data Analysis'!$J$5,FALSE)</f>
        <v>2.9396032411873139E-2</v>
      </c>
      <c r="F615" s="20">
        <f t="shared" si="19"/>
        <v>2.7390160565915714E-2</v>
      </c>
    </row>
    <row r="616" spans="1:6" x14ac:dyDescent="0.25">
      <c r="A616">
        <v>-4.03</v>
      </c>
      <c r="B616">
        <v>0</v>
      </c>
      <c r="C616" s="20">
        <f t="shared" si="18"/>
        <v>0.72540000000000004</v>
      </c>
      <c r="D616" s="20">
        <f>_xlfn.NORM.DIST(A616,'Data Analysis'!$I$3,'Data Analysis'!$J$3,FALSE)</f>
        <v>4.3220595614908749E-2</v>
      </c>
      <c r="E616" s="20">
        <f>_xlfn.NORM.DIST(B616,'Data Analysis'!$I$5,'Data Analysis'!$J$5,FALSE)</f>
        <v>0.17583315469015773</v>
      </c>
      <c r="F616" s="20">
        <f t="shared" si="19"/>
        <v>0.15661911067613529</v>
      </c>
    </row>
    <row r="617" spans="1:6" x14ac:dyDescent="0.25">
      <c r="A617">
        <v>1.63</v>
      </c>
      <c r="B617">
        <v>-0.8</v>
      </c>
      <c r="C617" s="20">
        <f t="shared" si="18"/>
        <v>-1.2374000000000001</v>
      </c>
      <c r="D617" s="20">
        <f>_xlfn.NORM.DIST(A617,'Data Analysis'!$I$3,'Data Analysis'!$J$3,FALSE)</f>
        <v>0.12943300283082773</v>
      </c>
      <c r="E617" s="20">
        <f>_xlfn.NORM.DIST(B617,'Data Analysis'!$I$5,'Data Analysis'!$J$5,FALSE)</f>
        <v>0.16149695000387423</v>
      </c>
      <c r="F617" s="20">
        <f t="shared" si="19"/>
        <v>0.13722030945124122</v>
      </c>
    </row>
    <row r="618" spans="1:6" x14ac:dyDescent="0.25">
      <c r="A618">
        <v>4.5599999999999996</v>
      </c>
      <c r="B618">
        <v>5.65</v>
      </c>
      <c r="C618" s="20">
        <f t="shared" si="18"/>
        <v>5.8461999999999996</v>
      </c>
      <c r="D618" s="20">
        <f>_xlfn.NORM.DIST(A618,'Data Analysis'!$I$3,'Data Analysis'!$J$3,FALSE)</f>
        <v>3.3366349813568764E-2</v>
      </c>
      <c r="E618" s="20">
        <f>_xlfn.NORM.DIST(B618,'Data Analysis'!$I$5,'Data Analysis'!$J$5,FALSE)</f>
        <v>9.170582870835978E-3</v>
      </c>
      <c r="F618" s="20">
        <f t="shared" si="19"/>
        <v>1.1634341396385982E-2</v>
      </c>
    </row>
    <row r="619" spans="1:6" x14ac:dyDescent="0.25">
      <c r="A619">
        <v>6.35</v>
      </c>
      <c r="B619">
        <v>4.3</v>
      </c>
      <c r="C619" s="20">
        <f t="shared" si="18"/>
        <v>3.931</v>
      </c>
      <c r="D619" s="20">
        <f>_xlfn.NORM.DIST(A619,'Data Analysis'!$I$3,'Data Analysis'!$J$3,FALSE)</f>
        <v>7.6423672109512501E-3</v>
      </c>
      <c r="E619" s="20">
        <f>_xlfn.NORM.DIST(B619,'Data Analysis'!$I$5,'Data Analysis'!$J$5,FALSE)</f>
        <v>3.2716112843013567E-2</v>
      </c>
      <c r="F619" s="20">
        <f t="shared" si="19"/>
        <v>5.0639599080162592E-2</v>
      </c>
    </row>
    <row r="620" spans="1:6" x14ac:dyDescent="0.25">
      <c r="A620">
        <v>-1.36</v>
      </c>
      <c r="B620">
        <v>2.0699999999999998</v>
      </c>
      <c r="C620" s="20">
        <f t="shared" si="18"/>
        <v>2.6873999999999998</v>
      </c>
      <c r="D620" s="20">
        <f>_xlfn.NORM.DIST(A620,'Data Analysis'!$I$3,'Data Analysis'!$J$3,FALSE)</f>
        <v>0.13346321228426483</v>
      </c>
      <c r="E620" s="20">
        <f>_xlfn.NORM.DIST(B620,'Data Analysis'!$I$5,'Data Analysis'!$J$5,FALSE)</f>
        <v>0.12275511541760596</v>
      </c>
      <c r="F620" s="20">
        <f t="shared" si="19"/>
        <v>9.5663869870718954E-2</v>
      </c>
    </row>
    <row r="621" spans="1:6" x14ac:dyDescent="0.25">
      <c r="A621">
        <v>-1.1299999999999999</v>
      </c>
      <c r="B621">
        <v>1.78</v>
      </c>
      <c r="C621" s="20">
        <f t="shared" si="18"/>
        <v>2.3037999999999998</v>
      </c>
      <c r="D621" s="20">
        <f>_xlfn.NORM.DIST(A621,'Data Analysis'!$I$3,'Data Analysis'!$J$3,FALSE)</f>
        <v>0.13976735392012632</v>
      </c>
      <c r="E621" s="20">
        <f>_xlfn.NORM.DIST(B621,'Data Analysis'!$I$5,'Data Analysis'!$J$5,FALSE)</f>
        <v>0.13575865751211286</v>
      </c>
      <c r="F621" s="20">
        <f t="shared" si="19"/>
        <v>0.11065081393600251</v>
      </c>
    </row>
    <row r="622" spans="1:6" x14ac:dyDescent="0.25">
      <c r="A622">
        <v>-4.07</v>
      </c>
      <c r="B622">
        <v>-0.78</v>
      </c>
      <c r="C622" s="20">
        <f t="shared" si="18"/>
        <v>-0.18779999999999997</v>
      </c>
      <c r="D622" s="20">
        <f>_xlfn.NORM.DIST(A622,'Data Analysis'!$I$3,'Data Analysis'!$J$3,FALSE)</f>
        <v>4.2146075723810475E-2</v>
      </c>
      <c r="E622" s="20">
        <f>_xlfn.NORM.DIST(B622,'Data Analysis'!$I$5,'Data Analysis'!$J$5,FALSE)</f>
        <v>0.1620871153612834</v>
      </c>
      <c r="F622" s="20">
        <f t="shared" si="19"/>
        <v>0.15919197222909703</v>
      </c>
    </row>
    <row r="623" spans="1:6" x14ac:dyDescent="0.25">
      <c r="A623">
        <v>2.27</v>
      </c>
      <c r="B623">
        <v>-2.0499999999999998</v>
      </c>
      <c r="C623" s="20">
        <f t="shared" si="18"/>
        <v>-2.8275999999999994</v>
      </c>
      <c r="D623" s="20">
        <f>_xlfn.NORM.DIST(A623,'Data Analysis'!$I$3,'Data Analysis'!$J$3,FALSE)</f>
        <v>0.10766869699239913</v>
      </c>
      <c r="E623" s="20">
        <f>_xlfn.NORM.DIST(B623,'Data Analysis'!$I$5,'Data Analysis'!$J$5,FALSE)</f>
        <v>0.11013193108099591</v>
      </c>
      <c r="F623" s="20">
        <f t="shared" si="19"/>
        <v>7.7927096472837354E-2</v>
      </c>
    </row>
    <row r="624" spans="1:6" x14ac:dyDescent="0.25">
      <c r="A624">
        <v>0.32</v>
      </c>
      <c r="B624">
        <v>-0.8</v>
      </c>
      <c r="C624" s="20">
        <f t="shared" si="18"/>
        <v>-1.0016</v>
      </c>
      <c r="D624" s="20">
        <f>_xlfn.NORM.DIST(A624,'Data Analysis'!$I$3,'Data Analysis'!$J$3,FALSE)</f>
        <v>0.15521089771962424</v>
      </c>
      <c r="E624" s="20">
        <f>_xlfn.NORM.DIST(B624,'Data Analysis'!$I$5,'Data Analysis'!$J$5,FALSE)</f>
        <v>0.16149695000387423</v>
      </c>
      <c r="F624" s="20">
        <f t="shared" si="19"/>
        <v>0.14410369596005571</v>
      </c>
    </row>
    <row r="625" spans="1:6" x14ac:dyDescent="0.25">
      <c r="A625">
        <v>-0.57999999999999996</v>
      </c>
      <c r="B625">
        <v>0.81</v>
      </c>
      <c r="C625" s="20">
        <f t="shared" si="18"/>
        <v>1.0602</v>
      </c>
      <c r="D625" s="20">
        <f>_xlfn.NORM.DIST(A625,'Data Analysis'!$I$3,'Data Analysis'!$J$3,FALSE)</f>
        <v>0.15104253852709593</v>
      </c>
      <c r="E625" s="20">
        <f>_xlfn.NORM.DIST(B625,'Data Analysis'!$I$5,'Data Analysis'!$J$5,FALSE)</f>
        <v>0.16875713265713929</v>
      </c>
      <c r="F625" s="20">
        <f t="shared" si="19"/>
        <v>0.15049382380956744</v>
      </c>
    </row>
    <row r="626" spans="1:6" x14ac:dyDescent="0.25">
      <c r="A626">
        <v>0.51</v>
      </c>
      <c r="B626">
        <v>4.08</v>
      </c>
      <c r="C626" s="20">
        <f t="shared" si="18"/>
        <v>4.7225999999999999</v>
      </c>
      <c r="D626" s="20">
        <f>_xlfn.NORM.DIST(A626,'Data Analysis'!$I$3,'Data Analysis'!$J$3,FALSE)</f>
        <v>0.15365428477977336</v>
      </c>
      <c r="E626" s="20">
        <f>_xlfn.NORM.DIST(B626,'Data Analysis'!$I$5,'Data Analysis'!$J$5,FALSE)</f>
        <v>3.8917671507528936E-2</v>
      </c>
      <c r="F626" s="20">
        <f t="shared" si="19"/>
        <v>2.9637335810557913E-2</v>
      </c>
    </row>
    <row r="627" spans="1:6" x14ac:dyDescent="0.25">
      <c r="A627">
        <v>-2.8</v>
      </c>
      <c r="B627">
        <v>-3.73</v>
      </c>
      <c r="C627" s="20">
        <f t="shared" si="18"/>
        <v>-3.8973999999999998</v>
      </c>
      <c r="D627" s="20">
        <f>_xlfn.NORM.DIST(A627,'Data Analysis'!$I$3,'Data Analysis'!$J$3,FALSE)</f>
        <v>8.318675744021492E-2</v>
      </c>
      <c r="E627" s="20">
        <f>_xlfn.NORM.DIST(B627,'Data Analysis'!$I$5,'Data Analysis'!$J$5,FALSE)</f>
        <v>4.0735911196088631E-2</v>
      </c>
      <c r="F627" s="20">
        <f t="shared" si="19"/>
        <v>4.2271078703348265E-2</v>
      </c>
    </row>
    <row r="628" spans="1:6" x14ac:dyDescent="0.25">
      <c r="A628">
        <v>3.36</v>
      </c>
      <c r="B628">
        <v>1.25</v>
      </c>
      <c r="C628" s="20">
        <f t="shared" si="18"/>
        <v>0.87019999999999986</v>
      </c>
      <c r="D628" s="20">
        <f>_xlfn.NORM.DIST(A628,'Data Analysis'!$I$3,'Data Analysis'!$J$3,FALSE)</f>
        <v>6.8128716641711939E-2</v>
      </c>
      <c r="E628" s="20">
        <f>_xlfn.NORM.DIST(B628,'Data Analysis'!$I$5,'Data Analysis'!$J$5,FALSE)</f>
        <v>0.1564141657885928</v>
      </c>
      <c r="F628" s="20">
        <f t="shared" si="19"/>
        <v>0.15428414024528816</v>
      </c>
    </row>
    <row r="629" spans="1:6" x14ac:dyDescent="0.25">
      <c r="A629">
        <v>1.37</v>
      </c>
      <c r="B629">
        <v>0.87</v>
      </c>
      <c r="C629" s="20">
        <f t="shared" si="18"/>
        <v>0.77999999999999992</v>
      </c>
      <c r="D629" s="20">
        <f>_xlfn.NORM.DIST(A629,'Data Analysis'!$I$3,'Data Analysis'!$J$3,FALSE)</f>
        <v>0.13701266022320618</v>
      </c>
      <c r="E629" s="20">
        <f>_xlfn.NORM.DIST(B629,'Data Analysis'!$I$5,'Data Analysis'!$J$5,FALSE)</f>
        <v>0.16739009725236934</v>
      </c>
      <c r="F629" s="20">
        <f t="shared" si="19"/>
        <v>0.15579681615177476</v>
      </c>
    </row>
    <row r="630" spans="1:6" x14ac:dyDescent="0.25">
      <c r="A630">
        <v>-4.76</v>
      </c>
      <c r="B630">
        <v>2.95</v>
      </c>
      <c r="C630" s="20">
        <f t="shared" si="18"/>
        <v>4.3377999999999997</v>
      </c>
      <c r="D630" s="20">
        <f>_xlfn.NORM.DIST(A630,'Data Analysis'!$I$3,'Data Analysis'!$J$3,FALSE)</f>
        <v>2.6268486748510136E-2</v>
      </c>
      <c r="E630" s="20">
        <f>_xlfn.NORM.DIST(B630,'Data Analysis'!$I$5,'Data Analysis'!$J$5,FALSE)</f>
        <v>8.179710667983138E-2</v>
      </c>
      <c r="F630" s="20">
        <f t="shared" si="19"/>
        <v>3.8944929343319314E-2</v>
      </c>
    </row>
    <row r="631" spans="1:6" x14ac:dyDescent="0.25">
      <c r="A631">
        <v>-0.81</v>
      </c>
      <c r="B631">
        <v>0.09</v>
      </c>
      <c r="C631" s="20">
        <f t="shared" si="18"/>
        <v>0.252</v>
      </c>
      <c r="D631" s="20">
        <f>_xlfn.NORM.DIST(A631,'Data Analysis'!$I$3,'Data Analysis'!$J$3,FALSE)</f>
        <v>0.14704558182767188</v>
      </c>
      <c r="E631" s="20">
        <f>_xlfn.NORM.DIST(B631,'Data Analysis'!$I$5,'Data Analysis'!$J$5,FALSE)</f>
        <v>0.17614218633891274</v>
      </c>
      <c r="F631" s="20">
        <f t="shared" si="19"/>
        <v>0.16064004747612767</v>
      </c>
    </row>
    <row r="632" spans="1:6" x14ac:dyDescent="0.25">
      <c r="A632">
        <v>2.56</v>
      </c>
      <c r="B632">
        <v>2.89</v>
      </c>
      <c r="C632" s="20">
        <f t="shared" si="18"/>
        <v>2.9494000000000002</v>
      </c>
      <c r="D632" s="20">
        <f>_xlfn.NORM.DIST(A632,'Data Analysis'!$I$3,'Data Analysis'!$J$3,FALSE)</f>
        <v>9.7030541722741198E-2</v>
      </c>
      <c r="E632" s="20">
        <f>_xlfn.NORM.DIST(B632,'Data Analysis'!$I$5,'Data Analysis'!$J$5,FALSE)</f>
        <v>8.4497223152005543E-2</v>
      </c>
      <c r="F632" s="20">
        <f t="shared" si="19"/>
        <v>8.5430680733057651E-2</v>
      </c>
    </row>
    <row r="633" spans="1:6" x14ac:dyDescent="0.25">
      <c r="A633">
        <v>0.13</v>
      </c>
      <c r="B633">
        <v>0.47</v>
      </c>
      <c r="C633" s="20">
        <f t="shared" si="18"/>
        <v>0.53120000000000001</v>
      </c>
      <c r="D633" s="20">
        <f>_xlfn.NORM.DIST(A633,'Data Analysis'!$I$3,'Data Analysis'!$J$3,FALSE)</f>
        <v>0.15592059530312155</v>
      </c>
      <c r="E633" s="20">
        <f>_xlfn.NORM.DIST(B633,'Data Analysis'!$I$5,'Data Analysis'!$J$5,FALSE)</f>
        <v>0.17438875846223095</v>
      </c>
      <c r="F633" s="20">
        <f t="shared" si="19"/>
        <v>0.15895442700143925</v>
      </c>
    </row>
    <row r="634" spans="1:6" x14ac:dyDescent="0.25">
      <c r="A634">
        <v>2.7</v>
      </c>
      <c r="B634">
        <v>0.1</v>
      </c>
      <c r="C634" s="20">
        <f t="shared" si="18"/>
        <v>-0.36799999999999999</v>
      </c>
      <c r="D634" s="20">
        <f>_xlfn.NORM.DIST(A634,'Data Analysis'!$I$3,'Data Analysis'!$J$3,FALSE)</f>
        <v>9.1854184752171525E-2</v>
      </c>
      <c r="E634" s="20">
        <f>_xlfn.NORM.DIST(B634,'Data Analysis'!$I$5,'Data Analysis'!$J$5,FALSE)</f>
        <v>0.17615937523739192</v>
      </c>
      <c r="F634" s="20">
        <f t="shared" si="19"/>
        <v>0.1571703809800836</v>
      </c>
    </row>
    <row r="635" spans="1:6" x14ac:dyDescent="0.25">
      <c r="A635">
        <v>1.39</v>
      </c>
      <c r="B635">
        <v>1.36</v>
      </c>
      <c r="C635" s="20">
        <f t="shared" si="18"/>
        <v>1.3546</v>
      </c>
      <c r="D635" s="20">
        <f>_xlfn.NORM.DIST(A635,'Data Analysis'!$I$3,'Data Analysis'!$J$3,FALSE)</f>
        <v>0.13646422130956837</v>
      </c>
      <c r="E635" s="20">
        <f>_xlfn.NORM.DIST(B635,'Data Analysis'!$I$5,'Data Analysis'!$J$5,FALSE)</f>
        <v>0.15256925171645896</v>
      </c>
      <c r="F635" s="20">
        <f t="shared" si="19"/>
        <v>0.14313713674820677</v>
      </c>
    </row>
    <row r="636" spans="1:6" x14ac:dyDescent="0.25">
      <c r="A636">
        <v>-1.45</v>
      </c>
      <c r="B636">
        <v>0.36</v>
      </c>
      <c r="C636" s="20">
        <f t="shared" si="18"/>
        <v>0.68579999999999997</v>
      </c>
      <c r="D636" s="20">
        <f>_xlfn.NORM.DIST(A636,'Data Analysis'!$I$3,'Data Analysis'!$J$3,FALSE)</f>
        <v>0.13078632999054918</v>
      </c>
      <c r="E636" s="20">
        <f>_xlfn.NORM.DIST(B636,'Data Analysis'!$I$5,'Data Analysis'!$J$5,FALSE)</f>
        <v>0.17540186208310435</v>
      </c>
      <c r="F636" s="20">
        <f t="shared" si="19"/>
        <v>0.15717060924357026</v>
      </c>
    </row>
    <row r="637" spans="1:6" x14ac:dyDescent="0.25">
      <c r="A637">
        <v>-0.59</v>
      </c>
      <c r="B637">
        <v>0.35</v>
      </c>
      <c r="C637" s="20">
        <f t="shared" si="18"/>
        <v>0.51919999999999999</v>
      </c>
      <c r="D637" s="20">
        <f>_xlfn.NORM.DIST(A637,'Data Analysis'!$I$3,'Data Analysis'!$J$3,FALSE)</f>
        <v>0.15089188647546986</v>
      </c>
      <c r="E637" s="20">
        <f>_xlfn.NORM.DIST(B637,'Data Analysis'!$I$5,'Data Analysis'!$J$5,FALSE)</f>
        <v>0.17547371604362086</v>
      </c>
      <c r="F637" s="20">
        <f t="shared" si="19"/>
        <v>0.15906791091801467</v>
      </c>
    </row>
    <row r="638" spans="1:6" x14ac:dyDescent="0.25">
      <c r="A638">
        <v>-2.0499999999999998</v>
      </c>
      <c r="B638">
        <v>0.84</v>
      </c>
      <c r="C638" s="20">
        <f t="shared" si="18"/>
        <v>1.3601999999999999</v>
      </c>
      <c r="D638" s="20">
        <f>_xlfn.NORM.DIST(A638,'Data Analysis'!$I$3,'Data Analysis'!$J$3,FALSE)</f>
        <v>0.1107032944274035</v>
      </c>
      <c r="E638" s="20">
        <f>_xlfn.NORM.DIST(B638,'Data Analysis'!$I$5,'Data Analysis'!$J$5,FALSE)</f>
        <v>0.168086978442894</v>
      </c>
      <c r="F638" s="20">
        <f t="shared" si="19"/>
        <v>0.14298123991031825</v>
      </c>
    </row>
    <row r="639" spans="1:6" x14ac:dyDescent="0.25">
      <c r="A639">
        <v>1.77</v>
      </c>
      <c r="B639">
        <v>0.97</v>
      </c>
      <c r="C639" s="20">
        <f t="shared" si="18"/>
        <v>0.82599999999999985</v>
      </c>
      <c r="D639" s="20">
        <f>_xlfn.NORM.DIST(A639,'Data Analysis'!$I$3,'Data Analysis'!$J$3,FALSE)</f>
        <v>0.12499078386499916</v>
      </c>
      <c r="E639" s="20">
        <f>_xlfn.NORM.DIST(B639,'Data Analysis'!$I$5,'Data Analysis'!$J$5,FALSE)</f>
        <v>0.1648787811908026</v>
      </c>
      <c r="F639" s="20">
        <f t="shared" si="19"/>
        <v>0.15504913163431744</v>
      </c>
    </row>
    <row r="640" spans="1:6" x14ac:dyDescent="0.25">
      <c r="A640">
        <v>-12.5</v>
      </c>
      <c r="B640">
        <v>-2.41</v>
      </c>
      <c r="C640" s="20">
        <f t="shared" si="18"/>
        <v>-0.59379999999999988</v>
      </c>
      <c r="D640" s="20">
        <f>_xlfn.NORM.DIST(A640,'Data Analysis'!$I$3,'Data Analysis'!$J$3,FALSE)</f>
        <v>8.927291721231212E-7</v>
      </c>
      <c r="E640" s="20">
        <f>_xlfn.NORM.DIST(B640,'Data Analysis'!$I$5,'Data Analysis'!$J$5,FALSE)</f>
        <v>9.3214455367449586E-2</v>
      </c>
      <c r="F640" s="20">
        <f t="shared" si="19"/>
        <v>0.15352653864752031</v>
      </c>
    </row>
    <row r="641" spans="1:6" x14ac:dyDescent="0.25">
      <c r="A641">
        <v>-2.35</v>
      </c>
      <c r="B641">
        <v>1.85</v>
      </c>
      <c r="C641" s="20">
        <f t="shared" si="18"/>
        <v>2.6059999999999999</v>
      </c>
      <c r="D641" s="20">
        <f>_xlfn.NORM.DIST(A641,'Data Analysis'!$I$3,'Data Analysis'!$J$3,FALSE)</f>
        <v>9.9769673472416512E-2</v>
      </c>
      <c r="E641" s="20">
        <f>_xlfn.NORM.DIST(B641,'Data Analysis'!$I$5,'Data Analysis'!$J$5,FALSE)</f>
        <v>0.13269812973226583</v>
      </c>
      <c r="F641" s="20">
        <f t="shared" si="19"/>
        <v>9.8861618966292225E-2</v>
      </c>
    </row>
    <row r="642" spans="1:6" x14ac:dyDescent="0.25">
      <c r="A642">
        <v>2.48</v>
      </c>
      <c r="B642">
        <v>1.22</v>
      </c>
      <c r="C642" s="20">
        <f t="shared" si="18"/>
        <v>0.99320000000000008</v>
      </c>
      <c r="D642" s="20">
        <f>_xlfn.NORM.DIST(A642,'Data Analysis'!$I$3,'Data Analysis'!$J$3,FALSE)</f>
        <v>9.9983827832211436E-2</v>
      </c>
      <c r="E642" s="20">
        <f>_xlfn.NORM.DIST(B642,'Data Analysis'!$I$5,'Data Analysis'!$J$5,FALSE)</f>
        <v>0.15741500002812114</v>
      </c>
      <c r="F642" s="20">
        <f t="shared" si="19"/>
        <v>0.15192126768868175</v>
      </c>
    </row>
    <row r="643" spans="1:6" x14ac:dyDescent="0.25">
      <c r="A643">
        <v>3.61</v>
      </c>
      <c r="B643">
        <v>1.72</v>
      </c>
      <c r="C643" s="20">
        <f t="shared" si="18"/>
        <v>1.3797999999999999</v>
      </c>
      <c r="D643" s="20">
        <f>_xlfn.NORM.DIST(A643,'Data Analysis'!$I$3,'Data Analysis'!$J$3,FALSE)</f>
        <v>5.9789487987841283E-2</v>
      </c>
      <c r="E643" s="20">
        <f>_xlfn.NORM.DIST(B643,'Data Analysis'!$I$5,'Data Analysis'!$J$5,FALSE)</f>
        <v>0.13833281435080505</v>
      </c>
      <c r="F643" s="20">
        <f t="shared" si="19"/>
        <v>0.14243122553741949</v>
      </c>
    </row>
    <row r="644" spans="1:6" x14ac:dyDescent="0.25">
      <c r="A644">
        <v>0.97</v>
      </c>
      <c r="B644">
        <v>0.1</v>
      </c>
      <c r="C644" s="20">
        <f t="shared" ref="C644:C707" si="20">A644*-0.18+B644*1.18</f>
        <v>-5.6599999999999984E-2</v>
      </c>
      <c r="D644" s="20">
        <f>_xlfn.NORM.DIST(A644,'Data Analysis'!$I$3,'Data Analysis'!$J$3,FALSE)</f>
        <v>0.14656249645255257</v>
      </c>
      <c r="E644" s="20">
        <f>_xlfn.NORM.DIST(B644,'Data Analysis'!$I$5,'Data Analysis'!$J$5,FALSE)</f>
        <v>0.17615937523739192</v>
      </c>
      <c r="F644" s="20">
        <f t="shared" ref="F644:F707" si="21">_xlfn.NORM.DIST(C644,$J$1,$J$2,FALSE)</f>
        <v>0.16014812780259849</v>
      </c>
    </row>
    <row r="645" spans="1:6" x14ac:dyDescent="0.25">
      <c r="A645">
        <v>-1.57</v>
      </c>
      <c r="B645">
        <v>-4.8899999999999997</v>
      </c>
      <c r="C645" s="20">
        <f t="shared" si="20"/>
        <v>-5.4875999999999987</v>
      </c>
      <c r="D645" s="20">
        <f>_xlfn.NORM.DIST(A645,'Data Analysis'!$I$3,'Data Analysis'!$J$3,FALSE)</f>
        <v>0.12705556473655513</v>
      </c>
      <c r="E645" s="20">
        <f>_xlfn.NORM.DIST(B645,'Data Analysis'!$I$5,'Data Analysis'!$J$5,FALSE)</f>
        <v>1.486611961062223E-2</v>
      </c>
      <c r="F645" s="20">
        <f t="shared" si="21"/>
        <v>1.2079217792798859E-2</v>
      </c>
    </row>
    <row r="646" spans="1:6" x14ac:dyDescent="0.25">
      <c r="A646">
        <v>10.69</v>
      </c>
      <c r="B646">
        <v>2.23</v>
      </c>
      <c r="C646" s="20">
        <f t="shared" si="20"/>
        <v>0.70719999999999983</v>
      </c>
      <c r="D646" s="20">
        <f>_xlfn.NORM.DIST(A646,'Data Analysis'!$I$3,'Data Analysis'!$J$3,FALSE)</f>
        <v>2.8075493976041202E-5</v>
      </c>
      <c r="E646" s="20">
        <f>_xlfn.NORM.DIST(B646,'Data Analysis'!$I$5,'Data Analysis'!$J$5,FALSE)</f>
        <v>0.11530926176428806</v>
      </c>
      <c r="F646" s="20">
        <f t="shared" si="21"/>
        <v>0.15687729675176854</v>
      </c>
    </row>
    <row r="647" spans="1:6" x14ac:dyDescent="0.25">
      <c r="A647">
        <v>2.2799999999999998</v>
      </c>
      <c r="B647">
        <v>2.91</v>
      </c>
      <c r="C647" s="20">
        <f t="shared" si="20"/>
        <v>3.0234000000000001</v>
      </c>
      <c r="D647" s="20">
        <f>_xlfn.NORM.DIST(A647,'Data Analysis'!$I$3,'Data Analysis'!$J$3,FALSE)</f>
        <v>0.10730610262705373</v>
      </c>
      <c r="E647" s="20">
        <f>_xlfn.NORM.DIST(B647,'Data Analysis'!$I$5,'Data Analysis'!$J$5,FALSE)</f>
        <v>8.3593945482075077E-2</v>
      </c>
      <c r="F647" s="20">
        <f t="shared" si="21"/>
        <v>8.2577105810387574E-2</v>
      </c>
    </row>
    <row r="648" spans="1:6" x14ac:dyDescent="0.25">
      <c r="A648">
        <v>-3.28</v>
      </c>
      <c r="B648">
        <v>-0.03</v>
      </c>
      <c r="C648" s="20">
        <f t="shared" si="20"/>
        <v>0.55499999999999994</v>
      </c>
      <c r="D648" s="20">
        <f>_xlfn.NORM.DIST(A648,'Data Analysis'!$I$3,'Data Analysis'!$J$3,FALSE)</f>
        <v>6.622641021511444E-2</v>
      </c>
      <c r="E648" s="20">
        <f>_xlfn.NORM.DIST(B648,'Data Analysis'!$I$5,'Data Analysis'!$J$5,FALSE)</f>
        <v>0.17566857592244223</v>
      </c>
      <c r="F648" s="20">
        <f t="shared" si="21"/>
        <v>0.15871861081793665</v>
      </c>
    </row>
    <row r="649" spans="1:6" x14ac:dyDescent="0.25">
      <c r="A649">
        <v>0.52</v>
      </c>
      <c r="B649">
        <v>1.05</v>
      </c>
      <c r="C649" s="20">
        <f t="shared" si="20"/>
        <v>1.1454</v>
      </c>
      <c r="D649" s="20">
        <f>_xlfn.NORM.DIST(A649,'Data Analysis'!$I$3,'Data Analysis'!$J$3,FALSE)</f>
        <v>0.15354932102250557</v>
      </c>
      <c r="E649" s="20">
        <f>_xlfn.NORM.DIST(B649,'Data Analysis'!$I$5,'Data Analysis'!$J$5,FALSE)</f>
        <v>0.16266826848420948</v>
      </c>
      <c r="F649" s="20">
        <f t="shared" si="21"/>
        <v>0.14854152342818719</v>
      </c>
    </row>
    <row r="650" spans="1:6" x14ac:dyDescent="0.25">
      <c r="A650">
        <v>0.21</v>
      </c>
      <c r="B650">
        <v>-2.04</v>
      </c>
      <c r="C650" s="20">
        <f t="shared" si="20"/>
        <v>-2.4449999999999998</v>
      </c>
      <c r="D650" s="20">
        <f>_xlfn.NORM.DIST(A650,'Data Analysis'!$I$3,'Data Analysis'!$J$3,FALSE)</f>
        <v>0.15572607194205795</v>
      </c>
      <c r="E650" s="20">
        <f>_xlfn.NORM.DIST(B650,'Data Analysis'!$I$5,'Data Analysis'!$J$5,FALSE)</f>
        <v>0.11060340069585663</v>
      </c>
      <c r="F650" s="20">
        <f t="shared" si="21"/>
        <v>9.2704491817506424E-2</v>
      </c>
    </row>
    <row r="651" spans="1:6" x14ac:dyDescent="0.25">
      <c r="A651">
        <v>-3.41</v>
      </c>
      <c r="B651">
        <v>0.22</v>
      </c>
      <c r="C651" s="20">
        <f t="shared" si="20"/>
        <v>0.87339999999999995</v>
      </c>
      <c r="D651" s="20">
        <f>_xlfn.NORM.DIST(A651,'Data Analysis'!$I$3,'Data Analysis'!$J$3,FALSE)</f>
        <v>6.1884314605585265E-2</v>
      </c>
      <c r="E651" s="20">
        <f>_xlfn.NORM.DIST(B651,'Data Analysis'!$I$5,'Data Analysis'!$J$5,FALSE)</f>
        <v>0.17609764518643578</v>
      </c>
      <c r="F651" s="20">
        <f t="shared" si="21"/>
        <v>0.15422700384429031</v>
      </c>
    </row>
    <row r="652" spans="1:6" x14ac:dyDescent="0.25">
      <c r="A652">
        <v>0.25</v>
      </c>
      <c r="B652">
        <v>-0.79</v>
      </c>
      <c r="C652" s="20">
        <f t="shared" si="20"/>
        <v>-0.97720000000000007</v>
      </c>
      <c r="D652" s="20">
        <f>_xlfn.NORM.DIST(A652,'Data Analysis'!$I$3,'Data Analysis'!$J$3,FALSE)</f>
        <v>0.15557182382866674</v>
      </c>
      <c r="E652" s="20">
        <f>_xlfn.NORM.DIST(B652,'Data Analysis'!$I$5,'Data Analysis'!$J$5,FALSE)</f>
        <v>0.16179334153494604</v>
      </c>
      <c r="F652" s="20">
        <f t="shared" si="21"/>
        <v>0.14476076404338986</v>
      </c>
    </row>
    <row r="653" spans="1:6" x14ac:dyDescent="0.25">
      <c r="A653">
        <v>1.01</v>
      </c>
      <c r="B653">
        <v>-1.35</v>
      </c>
      <c r="C653" s="20">
        <f t="shared" si="20"/>
        <v>-1.7747999999999999</v>
      </c>
      <c r="D653" s="20">
        <f>_xlfn.NORM.DIST(A653,'Data Analysis'!$I$3,'Data Analysis'!$J$3,FALSE)</f>
        <v>0.14573858990281791</v>
      </c>
      <c r="E653" s="20">
        <f>_xlfn.NORM.DIST(B653,'Data Analysis'!$I$5,'Data Analysis'!$J$5,FALSE)</f>
        <v>0.14168406485777399</v>
      </c>
      <c r="F653" s="20">
        <f t="shared" si="21"/>
        <v>0.11866512243973949</v>
      </c>
    </row>
    <row r="654" spans="1:6" x14ac:dyDescent="0.25">
      <c r="A654">
        <v>2.74</v>
      </c>
      <c r="B654">
        <v>3.13</v>
      </c>
      <c r="C654" s="20">
        <f t="shared" si="20"/>
        <v>3.2001999999999997</v>
      </c>
      <c r="D654" s="20">
        <f>_xlfn.NORM.DIST(A654,'Data Analysis'!$I$3,'Data Analysis'!$J$3,FALSE)</f>
        <v>9.0376864011180461E-2</v>
      </c>
      <c r="E654" s="20">
        <f>_xlfn.NORM.DIST(B654,'Data Analysis'!$I$5,'Data Analysis'!$J$5,FALSE)</f>
        <v>7.389153150819372E-2</v>
      </c>
      <c r="F654" s="20">
        <f t="shared" si="21"/>
        <v>7.586573792790334E-2</v>
      </c>
    </row>
    <row r="655" spans="1:6" x14ac:dyDescent="0.25">
      <c r="A655">
        <v>0.43</v>
      </c>
      <c r="B655">
        <v>-1.08</v>
      </c>
      <c r="C655" s="20">
        <f t="shared" si="20"/>
        <v>-1.3517999999999999</v>
      </c>
      <c r="D655" s="20">
        <f>_xlfn.NORM.DIST(A655,'Data Analysis'!$I$3,'Data Analysis'!$J$3,FALSE)</f>
        <v>0.15441159654481698</v>
      </c>
      <c r="E655" s="20">
        <f>_xlfn.NORM.DIST(B655,'Data Analysis'!$I$5,'Data Analysis'!$J$5,FALSE)</f>
        <v>0.15220469218378388</v>
      </c>
      <c r="F655" s="20">
        <f t="shared" si="21"/>
        <v>0.1335651098298084</v>
      </c>
    </row>
    <row r="656" spans="1:6" x14ac:dyDescent="0.25">
      <c r="A656">
        <v>0.94</v>
      </c>
      <c r="B656">
        <v>-0.37</v>
      </c>
      <c r="C656" s="20">
        <f t="shared" si="20"/>
        <v>-0.60580000000000001</v>
      </c>
      <c r="D656" s="20">
        <f>_xlfn.NORM.DIST(A656,'Data Analysis'!$I$3,'Data Analysis'!$J$3,FALSE)</f>
        <v>0.14715986289506852</v>
      </c>
      <c r="E656" s="20">
        <f>_xlfn.NORM.DIST(B656,'Data Analysis'!$I$5,'Data Analysis'!$J$5,FALSE)</f>
        <v>0.17169456255794566</v>
      </c>
      <c r="F656" s="20">
        <f t="shared" si="21"/>
        <v>0.15329975210136201</v>
      </c>
    </row>
    <row r="657" spans="1:6" x14ac:dyDescent="0.25">
      <c r="A657">
        <v>-2.86</v>
      </c>
      <c r="B657">
        <v>-2.74</v>
      </c>
      <c r="C657" s="20">
        <f t="shared" si="20"/>
        <v>-2.7183999999999999</v>
      </c>
      <c r="D657" s="20">
        <f>_xlfn.NORM.DIST(A657,'Data Analysis'!$I$3,'Data Analysis'!$J$3,FALSE)</f>
        <v>8.1005161447817095E-2</v>
      </c>
      <c r="E657" s="20">
        <f>_xlfn.NORM.DIST(B657,'Data Analysis'!$I$5,'Data Analysis'!$J$5,FALSE)</f>
        <v>7.824283785736201E-2</v>
      </c>
      <c r="F657" s="20">
        <f t="shared" si="21"/>
        <v>8.2085218975588556E-2</v>
      </c>
    </row>
    <row r="658" spans="1:6" x14ac:dyDescent="0.25">
      <c r="A658">
        <v>1.74</v>
      </c>
      <c r="B658">
        <v>1.51</v>
      </c>
      <c r="C658" s="20">
        <f t="shared" si="20"/>
        <v>1.4685999999999999</v>
      </c>
      <c r="D658" s="20">
        <f>_xlfn.NORM.DIST(A658,'Data Analysis'!$I$3,'Data Analysis'!$J$3,FALSE)</f>
        <v>0.125961433683832</v>
      </c>
      <c r="E658" s="20">
        <f>_xlfn.NORM.DIST(B658,'Data Analysis'!$I$5,'Data Analysis'!$J$5,FALSE)</f>
        <v>0.14691816197524241</v>
      </c>
      <c r="F658" s="20">
        <f t="shared" si="21"/>
        <v>0.13985637558372074</v>
      </c>
    </row>
    <row r="659" spans="1:6" x14ac:dyDescent="0.25">
      <c r="A659">
        <v>3.72</v>
      </c>
      <c r="B659">
        <v>0.5</v>
      </c>
      <c r="C659" s="20">
        <f t="shared" si="20"/>
        <v>-7.9600000000000004E-2</v>
      </c>
      <c r="D659" s="20">
        <f>_xlfn.NORM.DIST(A659,'Data Analysis'!$I$3,'Data Analysis'!$J$3,FALSE)</f>
        <v>5.6280788923701842E-2</v>
      </c>
      <c r="E659" s="20">
        <f>_xlfn.NORM.DIST(B659,'Data Analysis'!$I$5,'Data Analysis'!$J$5,FALSE)</f>
        <v>0.17404216849865109</v>
      </c>
      <c r="F659" s="20">
        <f t="shared" si="21"/>
        <v>0.16001241952849268</v>
      </c>
    </row>
    <row r="660" spans="1:6" x14ac:dyDescent="0.25">
      <c r="A660">
        <v>-0.14000000000000001</v>
      </c>
      <c r="B660">
        <v>-0.33</v>
      </c>
      <c r="C660" s="20">
        <f t="shared" si="20"/>
        <v>-0.36420000000000002</v>
      </c>
      <c r="D660" s="20">
        <f>_xlfn.NORM.DIST(A660,'Data Analysis'!$I$3,'Data Analysis'!$J$3,FALSE)</f>
        <v>0.15545220134806323</v>
      </c>
      <c r="E660" s="20">
        <f>_xlfn.NORM.DIST(B660,'Data Analysis'!$I$5,'Data Analysis'!$J$5,FALSE)</f>
        <v>0.17235898930675481</v>
      </c>
      <c r="F660" s="20">
        <f t="shared" si="21"/>
        <v>0.15722130111813859</v>
      </c>
    </row>
    <row r="661" spans="1:6" x14ac:dyDescent="0.25">
      <c r="A661">
        <v>-0.68</v>
      </c>
      <c r="B661">
        <v>-0.59</v>
      </c>
      <c r="C661" s="20">
        <f t="shared" si="20"/>
        <v>-0.57379999999999987</v>
      </c>
      <c r="D661" s="20">
        <f>_xlfn.NORM.DIST(A661,'Data Analysis'!$I$3,'Data Analysis'!$J$3,FALSE)</f>
        <v>0.1494399433526471</v>
      </c>
      <c r="E661" s="20">
        <f>_xlfn.NORM.DIST(B661,'Data Analysis'!$I$5,'Data Analysis'!$J$5,FALSE)</f>
        <v>0.16715065388366215</v>
      </c>
      <c r="F661" s="20">
        <f t="shared" si="21"/>
        <v>0.15389726569501633</v>
      </c>
    </row>
    <row r="662" spans="1:6" x14ac:dyDescent="0.25">
      <c r="A662">
        <v>-2.92</v>
      </c>
      <c r="B662">
        <v>-2.97</v>
      </c>
      <c r="C662" s="20">
        <f t="shared" si="20"/>
        <v>-2.9790000000000001</v>
      </c>
      <c r="D662" s="20">
        <f>_xlfn.NORM.DIST(A662,'Data Analysis'!$I$3,'Data Analysis'!$J$3,FALSE)</f>
        <v>7.8837387686986268E-2</v>
      </c>
      <c r="E662" s="20">
        <f>_xlfn.NORM.DIST(B662,'Data Analysis'!$I$5,'Data Analysis'!$J$5,FALSE)</f>
        <v>6.8389977199024926E-2</v>
      </c>
      <c r="F662" s="20">
        <f t="shared" si="21"/>
        <v>7.2276371288118479E-2</v>
      </c>
    </row>
    <row r="663" spans="1:6" x14ac:dyDescent="0.25">
      <c r="A663">
        <v>-0.09</v>
      </c>
      <c r="B663">
        <v>-2.64</v>
      </c>
      <c r="C663" s="20">
        <f t="shared" si="20"/>
        <v>-3.0990000000000002</v>
      </c>
      <c r="D663" s="20">
        <f>_xlfn.NORM.DIST(A663,'Data Analysis'!$I$3,'Data Analysis'!$J$3,FALSE)</f>
        <v>0.15566964044407755</v>
      </c>
      <c r="E663" s="20">
        <f>_xlfn.NORM.DIST(B663,'Data Analysis'!$I$5,'Data Analysis'!$J$5,FALSE)</f>
        <v>8.2691488483005338E-2</v>
      </c>
      <c r="F663" s="20">
        <f t="shared" si="21"/>
        <v>6.7910384702594792E-2</v>
      </c>
    </row>
    <row r="664" spans="1:6" x14ac:dyDescent="0.25">
      <c r="A664">
        <v>-0.32</v>
      </c>
      <c r="B664">
        <v>-0.23</v>
      </c>
      <c r="C664" s="20">
        <f t="shared" si="20"/>
        <v>-0.21379999999999999</v>
      </c>
      <c r="D664" s="20">
        <f>_xlfn.NORM.DIST(A664,'Data Analysis'!$I$3,'Data Analysis'!$J$3,FALSE)</f>
        <v>0.15418334996686334</v>
      </c>
      <c r="E664" s="20">
        <f>_xlfn.NORM.DIST(B664,'Data Analysis'!$I$5,'Data Analysis'!$J$5,FALSE)</f>
        <v>0.17379386608117672</v>
      </c>
      <c r="F664" s="20">
        <f t="shared" si="21"/>
        <v>0.15895041830451223</v>
      </c>
    </row>
    <row r="665" spans="1:6" x14ac:dyDescent="0.25">
      <c r="A665">
        <v>0.31</v>
      </c>
      <c r="B665">
        <v>-0.45</v>
      </c>
      <c r="C665" s="20">
        <f t="shared" si="20"/>
        <v>-0.58679999999999999</v>
      </c>
      <c r="D665" s="20">
        <f>_xlfn.NORM.DIST(A665,'Data Analysis'!$I$3,'Data Analysis'!$J$3,FALSE)</f>
        <v>0.15526952663023988</v>
      </c>
      <c r="E665" s="20">
        <f>_xlfn.NORM.DIST(B665,'Data Analysis'!$I$5,'Data Analysis'!$J$5,FALSE)</f>
        <v>0.17021394104949295</v>
      </c>
      <c r="F665" s="20">
        <f t="shared" si="21"/>
        <v>0.15365732659098885</v>
      </c>
    </row>
    <row r="666" spans="1:6" x14ac:dyDescent="0.25">
      <c r="A666">
        <v>-0.46</v>
      </c>
      <c r="B666">
        <v>-2.4300000000000002</v>
      </c>
      <c r="C666" s="20">
        <f t="shared" si="20"/>
        <v>-2.7845999999999997</v>
      </c>
      <c r="D666" s="20">
        <f>_xlfn.NORM.DIST(A666,'Data Analysis'!$I$3,'Data Analysis'!$J$3,FALSE)</f>
        <v>0.15268000965374032</v>
      </c>
      <c r="E666" s="20">
        <f>_xlfn.NORM.DIST(B666,'Data Analysis'!$I$5,'Data Analysis'!$J$5,FALSE)</f>
        <v>9.2286350238022424E-2</v>
      </c>
      <c r="F666" s="20">
        <f t="shared" si="21"/>
        <v>7.9557084564160843E-2</v>
      </c>
    </row>
    <row r="667" spans="1:6" x14ac:dyDescent="0.25">
      <c r="A667">
        <v>1.19</v>
      </c>
      <c r="B667">
        <v>2.62</v>
      </c>
      <c r="C667" s="20">
        <f t="shared" si="20"/>
        <v>2.8774000000000002</v>
      </c>
      <c r="D667" s="20">
        <f>_xlfn.NORM.DIST(A667,'Data Analysis'!$I$3,'Data Analysis'!$J$3,FALSE)</f>
        <v>0.14165860534020755</v>
      </c>
      <c r="E667" s="20">
        <f>_xlfn.NORM.DIST(B667,'Data Analysis'!$I$5,'Data Analysis'!$J$5,FALSE)</f>
        <v>9.6947970472808384E-2</v>
      </c>
      <c r="F667" s="20">
        <f t="shared" si="21"/>
        <v>8.8226425868160513E-2</v>
      </c>
    </row>
    <row r="668" spans="1:6" x14ac:dyDescent="0.25">
      <c r="A668">
        <v>4.6900000000000004</v>
      </c>
      <c r="B668">
        <v>1.9</v>
      </c>
      <c r="C668" s="20">
        <f t="shared" si="20"/>
        <v>1.3977999999999999</v>
      </c>
      <c r="D668" s="20">
        <f>_xlfn.NORM.DIST(A668,'Data Analysis'!$I$3,'Data Analysis'!$J$3,FALSE)</f>
        <v>3.0477870421123703E-2</v>
      </c>
      <c r="E668" s="20">
        <f>_xlfn.NORM.DIST(B668,'Data Analysis'!$I$5,'Data Analysis'!$J$5,FALSE)</f>
        <v>0.13047799782239825</v>
      </c>
      <c r="F668" s="20">
        <f t="shared" si="21"/>
        <v>0.14192017620814931</v>
      </c>
    </row>
    <row r="669" spans="1:6" x14ac:dyDescent="0.25">
      <c r="A669">
        <v>-2.02</v>
      </c>
      <c r="B669">
        <v>-0.61</v>
      </c>
      <c r="C669" s="20">
        <f t="shared" si="20"/>
        <v>-0.35620000000000002</v>
      </c>
      <c r="D669" s="20">
        <f>_xlfn.NORM.DIST(A669,'Data Analysis'!$I$3,'Data Analysis'!$J$3,FALSE)</f>
        <v>0.11177589896514563</v>
      </c>
      <c r="E669" s="20">
        <f>_xlfn.NORM.DIST(B669,'Data Analysis'!$I$5,'Data Analysis'!$J$5,FALSE)</f>
        <v>0.16666554193775754</v>
      </c>
      <c r="F669" s="20">
        <f t="shared" si="21"/>
        <v>0.15732734961928302</v>
      </c>
    </row>
    <row r="670" spans="1:6" x14ac:dyDescent="0.25">
      <c r="A670">
        <v>-2.96</v>
      </c>
      <c r="B670">
        <v>-0.61</v>
      </c>
      <c r="C670" s="20">
        <f t="shared" si="20"/>
        <v>-0.18700000000000006</v>
      </c>
      <c r="D670" s="20">
        <f>_xlfn.NORM.DIST(A670,'Data Analysis'!$I$3,'Data Analysis'!$J$3,FALSE)</f>
        <v>7.7400866742886237E-2</v>
      </c>
      <c r="E670" s="20">
        <f>_xlfn.NORM.DIST(B670,'Data Analysis'!$I$5,'Data Analysis'!$J$5,FALSE)</f>
        <v>0.16666554193775754</v>
      </c>
      <c r="F670" s="20">
        <f t="shared" si="21"/>
        <v>0.15919913337723232</v>
      </c>
    </row>
    <row r="671" spans="1:6" x14ac:dyDescent="0.25">
      <c r="A671">
        <v>-2.34</v>
      </c>
      <c r="B671">
        <v>-1.23</v>
      </c>
      <c r="C671" s="20">
        <f t="shared" si="20"/>
        <v>-1.0301999999999998</v>
      </c>
      <c r="D671" s="20">
        <f>_xlfn.NORM.DIST(A671,'Data Analysis'!$I$3,'Data Analysis'!$J$3,FALSE)</f>
        <v>0.10013829656511884</v>
      </c>
      <c r="E671" s="20">
        <f>_xlfn.NORM.DIST(B671,'Data Analysis'!$I$5,'Data Analysis'!$J$5,FALSE)</f>
        <v>0.14652400082086439</v>
      </c>
      <c r="F671" s="20">
        <f t="shared" si="21"/>
        <v>0.14331968392194691</v>
      </c>
    </row>
    <row r="672" spans="1:6" x14ac:dyDescent="0.25">
      <c r="A672">
        <v>-2.1</v>
      </c>
      <c r="B672">
        <v>-1.03</v>
      </c>
      <c r="C672" s="20">
        <f t="shared" si="20"/>
        <v>-0.83740000000000003</v>
      </c>
      <c r="D672" s="20">
        <f>_xlfn.NORM.DIST(A672,'Data Analysis'!$I$3,'Data Analysis'!$J$3,FALSE)</f>
        <v>0.10890514848828349</v>
      </c>
      <c r="E672" s="20">
        <f>_xlfn.NORM.DIST(B672,'Data Analysis'!$I$5,'Data Analysis'!$J$5,FALSE)</f>
        <v>0.15399651860820965</v>
      </c>
      <c r="F672" s="20">
        <f t="shared" si="21"/>
        <v>0.1483069763512507</v>
      </c>
    </row>
    <row r="673" spans="1:6" x14ac:dyDescent="0.25">
      <c r="A673">
        <v>0.71</v>
      </c>
      <c r="B673">
        <v>1.51</v>
      </c>
      <c r="C673" s="20">
        <f t="shared" si="20"/>
        <v>1.6539999999999999</v>
      </c>
      <c r="D673" s="20">
        <f>_xlfn.NORM.DIST(A673,'Data Analysis'!$I$3,'Data Analysis'!$J$3,FALSE)</f>
        <v>0.1511290609947937</v>
      </c>
      <c r="E673" s="20">
        <f>_xlfn.NORM.DIST(B673,'Data Analysis'!$I$5,'Data Analysis'!$J$5,FALSE)</f>
        <v>0.14691816197524241</v>
      </c>
      <c r="F673" s="20">
        <f t="shared" si="21"/>
        <v>0.1340750819627993</v>
      </c>
    </row>
    <row r="674" spans="1:6" x14ac:dyDescent="0.25">
      <c r="A674">
        <v>1.61</v>
      </c>
      <c r="B674">
        <v>1.9</v>
      </c>
      <c r="C674" s="20">
        <f t="shared" si="20"/>
        <v>1.9521999999999999</v>
      </c>
      <c r="D674" s="20">
        <f>_xlfn.NORM.DIST(A674,'Data Analysis'!$I$3,'Data Analysis'!$J$3,FALSE)</f>
        <v>0.13004855789148079</v>
      </c>
      <c r="E674" s="20">
        <f>_xlfn.NORM.DIST(B674,'Data Analysis'!$I$5,'Data Analysis'!$J$5,FALSE)</f>
        <v>0.13047799782239825</v>
      </c>
      <c r="F674" s="20">
        <f t="shared" si="21"/>
        <v>0.12381538211731789</v>
      </c>
    </row>
    <row r="675" spans="1:6" x14ac:dyDescent="0.25">
      <c r="A675">
        <v>-1.17</v>
      </c>
      <c r="B675">
        <v>-2.2999999999999998</v>
      </c>
      <c r="C675" s="20">
        <f t="shared" si="20"/>
        <v>-2.5033999999999996</v>
      </c>
      <c r="D675" s="20">
        <f>_xlfn.NORM.DIST(A675,'Data Analysis'!$I$3,'Data Analysis'!$J$3,FALSE)</f>
        <v>0.13873052785594425</v>
      </c>
      <c r="E675" s="20">
        <f>_xlfn.NORM.DIST(B675,'Data Analysis'!$I$5,'Data Analysis'!$J$5,FALSE)</f>
        <v>9.8351151347734575E-2</v>
      </c>
      <c r="F675" s="20">
        <f t="shared" si="21"/>
        <v>9.0418521571309765E-2</v>
      </c>
    </row>
    <row r="676" spans="1:6" x14ac:dyDescent="0.25">
      <c r="A676">
        <v>1.07</v>
      </c>
      <c r="B676">
        <v>3.19</v>
      </c>
      <c r="C676" s="20">
        <f t="shared" si="20"/>
        <v>3.5715999999999997</v>
      </c>
      <c r="D676" s="20">
        <f>_xlfn.NORM.DIST(A676,'Data Analysis'!$I$3,'Data Analysis'!$J$3,FALSE)</f>
        <v>0.14444515916760098</v>
      </c>
      <c r="E676" s="20">
        <f>_xlfn.NORM.DIST(B676,'Data Analysis'!$I$5,'Data Analysis'!$J$5,FALSE)</f>
        <v>7.132968619478855E-2</v>
      </c>
      <c r="F676" s="20">
        <f t="shared" si="21"/>
        <v>6.2450059717496648E-2</v>
      </c>
    </row>
    <row r="677" spans="1:6" x14ac:dyDescent="0.25">
      <c r="A677">
        <v>-0.37</v>
      </c>
      <c r="B677">
        <v>1.07</v>
      </c>
      <c r="C677" s="20">
        <f t="shared" si="20"/>
        <v>1.3291999999999999</v>
      </c>
      <c r="D677" s="20">
        <f>_xlfn.NORM.DIST(A677,'Data Analysis'!$I$3,'Data Analysis'!$J$3,FALSE)</f>
        <v>0.15369759766097729</v>
      </c>
      <c r="E677" s="20">
        <f>_xlfn.NORM.DIST(B677,'Data Analysis'!$I$5,'Data Analysis'!$J$5,FALSE)</f>
        <v>0.16208866683379788</v>
      </c>
      <c r="F677" s="20">
        <f t="shared" si="21"/>
        <v>0.14383718201683185</v>
      </c>
    </row>
    <row r="678" spans="1:6" x14ac:dyDescent="0.25">
      <c r="A678">
        <v>-2.0499999999999998</v>
      </c>
      <c r="B678">
        <v>-2.2400000000000002</v>
      </c>
      <c r="C678" s="20">
        <f t="shared" si="20"/>
        <v>-2.2742000000000004</v>
      </c>
      <c r="D678" s="20">
        <f>_xlfn.NORM.DIST(A678,'Data Analysis'!$I$3,'Data Analysis'!$J$3,FALSE)</f>
        <v>0.1107032944274035</v>
      </c>
      <c r="E678" s="20">
        <f>_xlfn.NORM.DIST(B678,'Data Analysis'!$I$5,'Data Analysis'!$J$5,FALSE)</f>
        <v>0.10117062268037942</v>
      </c>
      <c r="F678" s="20">
        <f t="shared" si="21"/>
        <v>9.9410829160268624E-2</v>
      </c>
    </row>
    <row r="679" spans="1:6" x14ac:dyDescent="0.25">
      <c r="A679">
        <v>4.1900000000000004</v>
      </c>
      <c r="B679">
        <v>1.05</v>
      </c>
      <c r="C679" s="20">
        <f t="shared" si="20"/>
        <v>0.48479999999999979</v>
      </c>
      <c r="D679" s="20">
        <f>_xlfn.NORM.DIST(A679,'Data Analysis'!$I$3,'Data Analysis'!$J$3,FALSE)</f>
        <v>4.2568767359841865E-2</v>
      </c>
      <c r="E679" s="20">
        <f>_xlfn.NORM.DIST(B679,'Data Analysis'!$I$5,'Data Analysis'!$J$5,FALSE)</f>
        <v>0.16266826848420948</v>
      </c>
      <c r="F679" s="20">
        <f t="shared" si="21"/>
        <v>0.15937302748261273</v>
      </c>
    </row>
    <row r="680" spans="1:6" x14ac:dyDescent="0.25">
      <c r="A680">
        <v>-1.1200000000000001</v>
      </c>
      <c r="B680">
        <v>0.63</v>
      </c>
      <c r="C680" s="20">
        <f t="shared" si="20"/>
        <v>0.94499999999999995</v>
      </c>
      <c r="D680" s="20">
        <f>_xlfn.NORM.DIST(A680,'Data Analysis'!$I$3,'Data Analysis'!$J$3,FALSE)</f>
        <v>0.14002241851645278</v>
      </c>
      <c r="E680" s="20">
        <f>_xlfn.NORM.DIST(B680,'Data Analysis'!$I$5,'Data Analysis'!$J$5,FALSE)</f>
        <v>0.17219854437083049</v>
      </c>
      <c r="F680" s="20">
        <f t="shared" si="21"/>
        <v>0.15288760664250656</v>
      </c>
    </row>
    <row r="681" spans="1:6" x14ac:dyDescent="0.25">
      <c r="A681">
        <v>1.96</v>
      </c>
      <c r="B681">
        <v>-3.51</v>
      </c>
      <c r="C681" s="20">
        <f t="shared" si="20"/>
        <v>-4.4946000000000002</v>
      </c>
      <c r="D681" s="20">
        <f>_xlfn.NORM.DIST(A681,'Data Analysis'!$I$3,'Data Analysis'!$J$3,FALSE)</f>
        <v>0.11863509814908442</v>
      </c>
      <c r="E681" s="20">
        <f>_xlfn.NORM.DIST(B681,'Data Analysis'!$I$5,'Data Analysis'!$J$5,FALSE)</f>
        <v>4.7879023579555167E-2</v>
      </c>
      <c r="F681" s="20">
        <f t="shared" si="21"/>
        <v>2.7710907988196132E-2</v>
      </c>
    </row>
    <row r="682" spans="1:6" x14ac:dyDescent="0.25">
      <c r="A682">
        <v>1.67</v>
      </c>
      <c r="B682">
        <v>-0.01</v>
      </c>
      <c r="C682" s="20">
        <f t="shared" si="20"/>
        <v>-0.31239999999999996</v>
      </c>
      <c r="D682" s="20">
        <f>_xlfn.NORM.DIST(A682,'Data Analysis'!$I$3,'Data Analysis'!$J$3,FALSE)</f>
        <v>0.12818710667685809</v>
      </c>
      <c r="E682" s="20">
        <f>_xlfn.NORM.DIST(B682,'Data Analysis'!$I$5,'Data Analysis'!$J$5,FALSE)</f>
        <v>0.17578170670032708</v>
      </c>
      <c r="F682" s="20">
        <f t="shared" si="21"/>
        <v>0.15788015130477354</v>
      </c>
    </row>
    <row r="683" spans="1:6" x14ac:dyDescent="0.25">
      <c r="A683">
        <v>-1.61</v>
      </c>
      <c r="B683">
        <v>1.82</v>
      </c>
      <c r="C683" s="20">
        <f t="shared" si="20"/>
        <v>2.4374000000000002</v>
      </c>
      <c r="D683" s="20">
        <f>_xlfn.NORM.DIST(A683,'Data Analysis'!$I$3,'Data Analysis'!$J$3,FALSE)</f>
        <v>0.12577424695337674</v>
      </c>
      <c r="E683" s="20">
        <f>_xlfn.NORM.DIST(B683,'Data Analysis'!$I$5,'Data Analysis'!$J$5,FALSE)</f>
        <v>0.13401692772836332</v>
      </c>
      <c r="F683" s="20">
        <f t="shared" si="21"/>
        <v>0.1054674955489278</v>
      </c>
    </row>
    <row r="684" spans="1:6" x14ac:dyDescent="0.25">
      <c r="A684">
        <v>3.55</v>
      </c>
      <c r="B684">
        <v>1.9</v>
      </c>
      <c r="C684" s="20">
        <f t="shared" si="20"/>
        <v>1.6030000000000002</v>
      </c>
      <c r="D684" s="20">
        <f>_xlfn.NORM.DIST(A684,'Data Analysis'!$I$3,'Data Analysis'!$J$3,FALSE)</f>
        <v>6.1746519311492921E-2</v>
      </c>
      <c r="E684" s="20">
        <f>_xlfn.NORM.DIST(B684,'Data Analysis'!$I$5,'Data Analysis'!$J$5,FALSE)</f>
        <v>0.13047799782239825</v>
      </c>
      <c r="F684" s="20">
        <f t="shared" si="21"/>
        <v>0.13571664926813598</v>
      </c>
    </row>
    <row r="685" spans="1:6" x14ac:dyDescent="0.25">
      <c r="A685">
        <v>7.0000000000000007E-2</v>
      </c>
      <c r="B685">
        <v>-0.35</v>
      </c>
      <c r="C685" s="20">
        <f t="shared" si="20"/>
        <v>-0.42559999999999998</v>
      </c>
      <c r="D685" s="20">
        <f>_xlfn.NORM.DIST(A685,'Data Analysis'!$I$3,'Data Analysis'!$J$3,FALSE)</f>
        <v>0.15596649453862033</v>
      </c>
      <c r="E685" s="20">
        <f>_xlfn.NORM.DIST(B685,'Data Analysis'!$I$5,'Data Analysis'!$J$5,FALSE)</f>
        <v>0.17203316629980558</v>
      </c>
      <c r="F685" s="20">
        <f t="shared" si="21"/>
        <v>0.15635565651592104</v>
      </c>
    </row>
    <row r="686" spans="1:6" x14ac:dyDescent="0.25">
      <c r="A686">
        <v>0.26</v>
      </c>
      <c r="B686">
        <v>0.71</v>
      </c>
      <c r="C686" s="20">
        <f t="shared" si="20"/>
        <v>0.79099999999999993</v>
      </c>
      <c r="D686" s="20">
        <f>_xlfn.NORM.DIST(A686,'Data Analysis'!$I$3,'Data Analysis'!$J$3,FALSE)</f>
        <v>0.15552734278672939</v>
      </c>
      <c r="E686" s="20">
        <f>_xlfn.NORM.DIST(B686,'Data Analysis'!$I$5,'Data Analysis'!$J$5,FALSE)</f>
        <v>0.17079365443433803</v>
      </c>
      <c r="F686" s="20">
        <f t="shared" si="21"/>
        <v>0.15562255869024838</v>
      </c>
    </row>
    <row r="687" spans="1:6" x14ac:dyDescent="0.25">
      <c r="A687">
        <v>2.7</v>
      </c>
      <c r="B687">
        <v>0.31</v>
      </c>
      <c r="C687" s="20">
        <f t="shared" si="20"/>
        <v>-0.12020000000000003</v>
      </c>
      <c r="D687" s="20">
        <f>_xlfn.NORM.DIST(A687,'Data Analysis'!$I$3,'Data Analysis'!$J$3,FALSE)</f>
        <v>9.1854184752171525E-2</v>
      </c>
      <c r="E687" s="20">
        <f>_xlfn.NORM.DIST(B687,'Data Analysis'!$I$5,'Data Analysis'!$J$5,FALSE)</f>
        <v>0.1757271460793644</v>
      </c>
      <c r="F687" s="20">
        <f t="shared" si="21"/>
        <v>0.15973965592245026</v>
      </c>
    </row>
    <row r="688" spans="1:6" x14ac:dyDescent="0.25">
      <c r="A688">
        <v>0.61</v>
      </c>
      <c r="B688">
        <v>1.91</v>
      </c>
      <c r="C688" s="20">
        <f t="shared" si="20"/>
        <v>2.1439999999999997</v>
      </c>
      <c r="D688" s="20">
        <f>_xlfn.NORM.DIST(A688,'Data Analysis'!$I$3,'Data Analysis'!$J$3,FALSE)</f>
        <v>0.15250294200486073</v>
      </c>
      <c r="E688" s="20">
        <f>_xlfn.NORM.DIST(B688,'Data Analysis'!$I$5,'Data Analysis'!$J$5,FALSE)</f>
        <v>0.13003083952168515</v>
      </c>
      <c r="F688" s="20">
        <f t="shared" si="21"/>
        <v>0.11674105823570827</v>
      </c>
    </row>
    <row r="689" spans="1:6" x14ac:dyDescent="0.25">
      <c r="A689">
        <v>1.53</v>
      </c>
      <c r="B689">
        <v>0.14000000000000001</v>
      </c>
      <c r="C689" s="20">
        <f t="shared" si="20"/>
        <v>-0.11019999999999996</v>
      </c>
      <c r="D689" s="20">
        <f>_xlfn.NORM.DIST(A689,'Data Analysis'!$I$3,'Data Analysis'!$J$3,FALSE)</f>
        <v>0.13245918606062257</v>
      </c>
      <c r="E689" s="20">
        <f>_xlfn.NORM.DIST(B689,'Data Analysis'!$I$5,'Data Analysis'!$J$5,FALSE)</f>
        <v>0.17619377629900471</v>
      </c>
      <c r="F689" s="20">
        <f t="shared" si="21"/>
        <v>0.15981076588984661</v>
      </c>
    </row>
    <row r="690" spans="1:6" x14ac:dyDescent="0.25">
      <c r="A690">
        <v>-0.43</v>
      </c>
      <c r="B690">
        <v>0.21</v>
      </c>
      <c r="C690" s="20">
        <f t="shared" si="20"/>
        <v>0.32519999999999993</v>
      </c>
      <c r="D690" s="20">
        <f>_xlfn.NORM.DIST(A690,'Data Analysis'!$I$3,'Data Analysis'!$J$3,FALSE)</f>
        <v>0.15303950520473469</v>
      </c>
      <c r="E690" s="20">
        <f>_xlfn.NORM.DIST(B690,'Data Analysis'!$I$5,'Data Analysis'!$J$5,FALSE)</f>
        <v>0.17612168215880253</v>
      </c>
      <c r="F690" s="20">
        <f t="shared" si="21"/>
        <v>0.16039262429354553</v>
      </c>
    </row>
    <row r="691" spans="1:6" x14ac:dyDescent="0.25">
      <c r="A691">
        <v>-0.33</v>
      </c>
      <c r="B691">
        <v>-1.83</v>
      </c>
      <c r="C691" s="20">
        <f t="shared" si="20"/>
        <v>-2.0999999999999996</v>
      </c>
      <c r="D691" s="20">
        <f>_xlfn.NORM.DIST(A691,'Data Analysis'!$I$3,'Data Analysis'!$J$3,FALSE)</f>
        <v>0.15409078708291207</v>
      </c>
      <c r="E691" s="20">
        <f>_xlfn.NORM.DIST(B691,'Data Analysis'!$I$5,'Data Analysis'!$J$5,FALSE)</f>
        <v>0.12044017221632891</v>
      </c>
      <c r="F691" s="20">
        <f t="shared" si="21"/>
        <v>0.1062310524872309</v>
      </c>
    </row>
    <row r="692" spans="1:6" x14ac:dyDescent="0.25">
      <c r="A692">
        <v>-0.46</v>
      </c>
      <c r="B692">
        <v>1.24</v>
      </c>
      <c r="C692" s="20">
        <f t="shared" si="20"/>
        <v>1.5459999999999998</v>
      </c>
      <c r="D692" s="20">
        <f>_xlfn.NORM.DIST(A692,'Data Analysis'!$I$3,'Data Analysis'!$J$3,FALSE)</f>
        <v>0.15268000965374032</v>
      </c>
      <c r="E692" s="20">
        <f>_xlfn.NORM.DIST(B692,'Data Analysis'!$I$5,'Data Analysis'!$J$5,FALSE)</f>
        <v>0.15675012567229935</v>
      </c>
      <c r="F692" s="20">
        <f t="shared" si="21"/>
        <v>0.13750639994323136</v>
      </c>
    </row>
    <row r="693" spans="1:6" x14ac:dyDescent="0.25">
      <c r="A693">
        <v>0.95</v>
      </c>
      <c r="B693">
        <v>0.99</v>
      </c>
      <c r="C693" s="20">
        <f t="shared" si="20"/>
        <v>0.99719999999999986</v>
      </c>
      <c r="D693" s="20">
        <f>_xlfn.NORM.DIST(A693,'Data Analysis'!$I$3,'Data Analysis'!$J$3,FALSE)</f>
        <v>0.14696271689669052</v>
      </c>
      <c r="E693" s="20">
        <f>_xlfn.NORM.DIST(B693,'Data Analysis'!$I$5,'Data Analysis'!$J$5,FALSE)</f>
        <v>0.16434258534542759</v>
      </c>
      <c r="F693" s="20">
        <f t="shared" si="21"/>
        <v>0.15183877472212856</v>
      </c>
    </row>
    <row r="694" spans="1:6" x14ac:dyDescent="0.25">
      <c r="A694">
        <v>1.92</v>
      </c>
      <c r="B694">
        <v>0.13</v>
      </c>
      <c r="C694" s="20">
        <f t="shared" si="20"/>
        <v>-0.19219999999999995</v>
      </c>
      <c r="D694" s="20">
        <f>_xlfn.NORM.DIST(A694,'Data Analysis'!$I$3,'Data Analysis'!$J$3,FALSE)</f>
        <v>0.12000072381660669</v>
      </c>
      <c r="E694" s="20">
        <f>_xlfn.NORM.DIST(B694,'Data Analysis'!$I$5,'Data Analysis'!$J$5,FALSE)</f>
        <v>0.17619033042096222</v>
      </c>
      <c r="F694" s="20">
        <f t="shared" si="21"/>
        <v>0.15915229604914219</v>
      </c>
    </row>
    <row r="695" spans="1:6" x14ac:dyDescent="0.25">
      <c r="A695">
        <v>-1.81</v>
      </c>
      <c r="B695">
        <v>-0.39</v>
      </c>
      <c r="C695" s="20">
        <f t="shared" si="20"/>
        <v>-0.13440000000000002</v>
      </c>
      <c r="D695" s="20">
        <f>_xlfn.NORM.DIST(A695,'Data Analysis'!$I$3,'Data Analysis'!$J$3,FALSE)</f>
        <v>0.11912113352083646</v>
      </c>
      <c r="E695" s="20">
        <f>_xlfn.NORM.DIST(B695,'Data Analysis'!$I$5,'Data Analysis'!$J$5,FALSE)</f>
        <v>0.17134325602057668</v>
      </c>
      <c r="F695" s="20">
        <f t="shared" si="21"/>
        <v>0.15963428059994955</v>
      </c>
    </row>
    <row r="696" spans="1:6" x14ac:dyDescent="0.25">
      <c r="A696">
        <v>0.49</v>
      </c>
      <c r="B696">
        <v>0.01</v>
      </c>
      <c r="C696" s="20">
        <f t="shared" si="20"/>
        <v>-7.6399999999999996E-2</v>
      </c>
      <c r="D696" s="20">
        <f>_xlfn.NORM.DIST(A696,'Data Analysis'!$I$3,'Data Analysis'!$J$3,FALSE)</f>
        <v>0.15385737267433455</v>
      </c>
      <c r="E696" s="20">
        <f>_xlfn.NORM.DIST(B696,'Data Analysis'!$I$5,'Data Analysis'!$J$5,FALSE)</f>
        <v>0.17588118700611013</v>
      </c>
      <c r="F696" s="20">
        <f t="shared" si="21"/>
        <v>0.16003211696113198</v>
      </c>
    </row>
    <row r="697" spans="1:6" x14ac:dyDescent="0.25">
      <c r="A697">
        <v>2.4</v>
      </c>
      <c r="B697">
        <v>3.16</v>
      </c>
      <c r="C697" s="20">
        <f t="shared" si="20"/>
        <v>3.2968000000000002</v>
      </c>
      <c r="D697" s="20">
        <f>_xlfn.NORM.DIST(A697,'Data Analysis'!$I$3,'Data Analysis'!$J$3,FALSE)</f>
        <v>0.10292627152108769</v>
      </c>
      <c r="E697" s="20">
        <f>_xlfn.NORM.DIST(B697,'Data Analysis'!$I$5,'Data Analysis'!$J$5,FALSE)</f>
        <v>7.2605682358373586E-2</v>
      </c>
      <c r="F697" s="20">
        <f t="shared" si="21"/>
        <v>7.2276996424168627E-2</v>
      </c>
    </row>
    <row r="698" spans="1:6" x14ac:dyDescent="0.25">
      <c r="A698">
        <v>-0.35</v>
      </c>
      <c r="B698">
        <v>-2.02</v>
      </c>
      <c r="C698" s="20">
        <f t="shared" si="20"/>
        <v>-2.3205999999999998</v>
      </c>
      <c r="D698" s="20">
        <f>_xlfn.NORM.DIST(A698,'Data Analysis'!$I$3,'Data Analysis'!$J$3,FALSE)</f>
        <v>0.15389877116834622</v>
      </c>
      <c r="E698" s="20">
        <f>_xlfn.NORM.DIST(B698,'Data Analysis'!$I$5,'Data Analysis'!$J$5,FALSE)</f>
        <v>0.11154587602755246</v>
      </c>
      <c r="F698" s="20">
        <f t="shared" si="21"/>
        <v>9.7588104876461787E-2</v>
      </c>
    </row>
    <row r="699" spans="1:6" x14ac:dyDescent="0.25">
      <c r="A699">
        <v>-0.81</v>
      </c>
      <c r="B699">
        <v>-2.29</v>
      </c>
      <c r="C699" s="20">
        <f t="shared" si="20"/>
        <v>-2.5564</v>
      </c>
      <c r="D699" s="20">
        <f>_xlfn.NORM.DIST(A699,'Data Analysis'!$I$3,'Data Analysis'!$J$3,FALSE)</f>
        <v>0.14704558182767188</v>
      </c>
      <c r="E699" s="20">
        <f>_xlfn.NORM.DIST(B699,'Data Analysis'!$I$5,'Data Analysis'!$J$5,FALSE)</f>
        <v>9.8820365438320693E-2</v>
      </c>
      <c r="F699" s="20">
        <f t="shared" si="21"/>
        <v>8.8350395633924772E-2</v>
      </c>
    </row>
    <row r="700" spans="1:6" x14ac:dyDescent="0.25">
      <c r="A700">
        <v>2.8</v>
      </c>
      <c r="B700">
        <v>0.89</v>
      </c>
      <c r="C700" s="20">
        <f t="shared" si="20"/>
        <v>0.54620000000000002</v>
      </c>
      <c r="D700" s="20">
        <f>_xlfn.NORM.DIST(A700,'Data Analysis'!$I$3,'Data Analysis'!$J$3,FALSE)</f>
        <v>8.81648785049675E-2</v>
      </c>
      <c r="E700" s="20">
        <f>_xlfn.NORM.DIST(B700,'Data Analysis'!$I$5,'Data Analysis'!$J$5,FALSE)</f>
        <v>0.16691083624789671</v>
      </c>
      <c r="F700" s="20">
        <f t="shared" si="21"/>
        <v>0.15880746437608625</v>
      </c>
    </row>
    <row r="701" spans="1:6" x14ac:dyDescent="0.25">
      <c r="A701">
        <v>-2.92</v>
      </c>
      <c r="B701">
        <v>-1.97</v>
      </c>
      <c r="C701" s="20">
        <f t="shared" si="20"/>
        <v>-1.7989999999999999</v>
      </c>
      <c r="D701" s="20">
        <f>_xlfn.NORM.DIST(A701,'Data Analysis'!$I$3,'Data Analysis'!$J$3,FALSE)</f>
        <v>7.8837387686986268E-2</v>
      </c>
      <c r="E701" s="20">
        <f>_xlfn.NORM.DIST(B701,'Data Analysis'!$I$5,'Data Analysis'!$J$5,FALSE)</f>
        <v>0.11389846400117148</v>
      </c>
      <c r="F701" s="20">
        <f t="shared" si="21"/>
        <v>0.11776131069283224</v>
      </c>
    </row>
    <row r="702" spans="1:6" x14ac:dyDescent="0.25">
      <c r="A702">
        <v>3.08</v>
      </c>
      <c r="B702">
        <v>-2.2799999999999998</v>
      </c>
      <c r="C702" s="20">
        <f t="shared" si="20"/>
        <v>-3.2447999999999997</v>
      </c>
      <c r="D702" s="20">
        <f>_xlfn.NORM.DIST(A702,'Data Analysis'!$I$3,'Data Analysis'!$J$3,FALSE)</f>
        <v>7.7967740018326168E-2</v>
      </c>
      <c r="E702" s="20">
        <f>_xlfn.NORM.DIST(B702,'Data Analysis'!$I$5,'Data Analysis'!$J$5,FALSE)</f>
        <v>9.9289881312840209E-2</v>
      </c>
      <c r="F702" s="20">
        <f t="shared" si="21"/>
        <v>6.2761273612639473E-2</v>
      </c>
    </row>
    <row r="703" spans="1:6" x14ac:dyDescent="0.25">
      <c r="A703">
        <v>-1.7</v>
      </c>
      <c r="B703">
        <v>-0.22</v>
      </c>
      <c r="C703" s="20">
        <f t="shared" si="20"/>
        <v>4.6399999999999997E-2</v>
      </c>
      <c r="D703" s="20">
        <f>_xlfn.NORM.DIST(A703,'Data Analysis'!$I$3,'Data Analysis'!$J$3,FALSE)</f>
        <v>0.12282845534070098</v>
      </c>
      <c r="E703" s="20">
        <f>_xlfn.NORM.DIST(B703,'Data Analysis'!$I$5,'Data Analysis'!$J$5,FALSE)</f>
        <v>0.17391934974097911</v>
      </c>
      <c r="F703" s="20">
        <f t="shared" si="21"/>
        <v>0.1605879931577999</v>
      </c>
    </row>
    <row r="704" spans="1:6" x14ac:dyDescent="0.25">
      <c r="A704">
        <v>-3.02</v>
      </c>
      <c r="B704">
        <v>-0.45</v>
      </c>
      <c r="C704" s="20">
        <f t="shared" si="20"/>
        <v>1.2599999999999945E-2</v>
      </c>
      <c r="D704" s="20">
        <f>_xlfn.NORM.DIST(A704,'Data Analysis'!$I$3,'Data Analysis'!$J$3,FALSE)</f>
        <v>7.5260497816616159E-2</v>
      </c>
      <c r="E704" s="20">
        <f>_xlfn.NORM.DIST(B704,'Data Analysis'!$I$5,'Data Analysis'!$J$5,FALSE)</f>
        <v>0.17021394104949295</v>
      </c>
      <c r="F704" s="20">
        <f t="shared" si="21"/>
        <v>0.16047398473716318</v>
      </c>
    </row>
    <row r="705" spans="1:6" x14ac:dyDescent="0.25">
      <c r="A705">
        <v>0.64</v>
      </c>
      <c r="B705">
        <v>3.25</v>
      </c>
      <c r="C705" s="20">
        <f t="shared" si="20"/>
        <v>3.7197999999999998</v>
      </c>
      <c r="D705" s="20">
        <f>_xlfn.NORM.DIST(A705,'Data Analysis'!$I$3,'Data Analysis'!$J$3,FALSE)</f>
        <v>0.1521138813324158</v>
      </c>
      <c r="E705" s="20">
        <f>_xlfn.NORM.DIST(B705,'Data Analysis'!$I$5,'Data Analysis'!$J$5,FALSE)</f>
        <v>6.8808326246367651E-2</v>
      </c>
      <c r="F705" s="20">
        <f t="shared" si="21"/>
        <v>5.7424158889714597E-2</v>
      </c>
    </row>
    <row r="706" spans="1:6" x14ac:dyDescent="0.25">
      <c r="A706">
        <v>-3.52</v>
      </c>
      <c r="B706">
        <v>-0.89</v>
      </c>
      <c r="C706" s="20">
        <f t="shared" si="20"/>
        <v>-0.41660000000000008</v>
      </c>
      <c r="D706" s="20">
        <f>_xlfn.NORM.DIST(A706,'Data Analysis'!$I$3,'Data Analysis'!$J$3,FALSE)</f>
        <v>5.8315583612616483E-2</v>
      </c>
      <c r="E706" s="20">
        <f>_xlfn.NORM.DIST(B706,'Data Analysis'!$I$5,'Data Analysis'!$J$5,FALSE)</f>
        <v>0.15871436638260614</v>
      </c>
      <c r="F706" s="20">
        <f t="shared" si="21"/>
        <v>0.1564882350215753</v>
      </c>
    </row>
    <row r="707" spans="1:6" x14ac:dyDescent="0.25">
      <c r="A707">
        <v>3.27</v>
      </c>
      <c r="B707">
        <v>-0.86</v>
      </c>
      <c r="C707" s="20">
        <f t="shared" si="20"/>
        <v>-1.6033999999999999</v>
      </c>
      <c r="D707" s="20">
        <f>_xlfn.NORM.DIST(A707,'Data Analysis'!$I$3,'Data Analysis'!$J$3,FALSE)</f>
        <v>7.12407613967104E-2</v>
      </c>
      <c r="E707" s="20">
        <f>_xlfn.NORM.DIST(B707,'Data Analysis'!$I$5,'Data Analysis'!$J$5,FALSE)</f>
        <v>0.1596645529258818</v>
      </c>
      <c r="F707" s="20">
        <f t="shared" si="21"/>
        <v>0.12492768587074776</v>
      </c>
    </row>
    <row r="708" spans="1:6" x14ac:dyDescent="0.25">
      <c r="A708">
        <v>0.57999999999999996</v>
      </c>
      <c r="B708">
        <v>3.92</v>
      </c>
      <c r="C708" s="20">
        <f t="shared" ref="C708:C756" si="22">A708*-0.18+B708*1.18</f>
        <v>4.5211999999999994</v>
      </c>
      <c r="D708" s="20">
        <f>_xlfn.NORM.DIST(A708,'Data Analysis'!$I$3,'Data Analysis'!$J$3,FALSE)</f>
        <v>0.15287196759388194</v>
      </c>
      <c r="E708" s="20">
        <f>_xlfn.NORM.DIST(B708,'Data Analysis'!$I$5,'Data Analysis'!$J$5,FALSE)</f>
        <v>4.3893190743672143E-2</v>
      </c>
      <c r="F708" s="20">
        <f t="shared" ref="F708:F756" si="23">_xlfn.NORM.DIST(C708,$J$1,$J$2,FALSE)</f>
        <v>3.429426711558764E-2</v>
      </c>
    </row>
    <row r="709" spans="1:6" x14ac:dyDescent="0.25">
      <c r="A709">
        <v>1.35</v>
      </c>
      <c r="B709">
        <v>-0.25</v>
      </c>
      <c r="C709" s="20">
        <f t="shared" si="22"/>
        <v>-0.53800000000000003</v>
      </c>
      <c r="D709" s="20">
        <f>_xlfn.NORM.DIST(A709,'Data Analysis'!$I$3,'Data Analysis'!$J$3,FALSE)</f>
        <v>0.13755489334502816</v>
      </c>
      <c r="E709" s="20">
        <f>_xlfn.NORM.DIST(B709,'Data Analysis'!$I$5,'Data Analysis'!$J$5,FALSE)</f>
        <v>0.17353301532422707</v>
      </c>
      <c r="F709" s="20">
        <f t="shared" si="23"/>
        <v>0.15453803956616421</v>
      </c>
    </row>
    <row r="710" spans="1:6" x14ac:dyDescent="0.25">
      <c r="A710">
        <v>0.4</v>
      </c>
      <c r="B710">
        <v>0.03</v>
      </c>
      <c r="C710" s="20">
        <f t="shared" si="22"/>
        <v>-3.6600000000000001E-2</v>
      </c>
      <c r="D710" s="20">
        <f>_xlfn.NORM.DIST(A710,'Data Analysis'!$I$3,'Data Analysis'!$J$3,FALSE)</f>
        <v>0.15465754186462799</v>
      </c>
      <c r="E710" s="20">
        <f>_xlfn.NORM.DIST(B710,'Data Analysis'!$I$5,'Data Analysis'!$J$5,FALSE)</f>
        <v>0.17596699358725901</v>
      </c>
      <c r="F710" s="20">
        <f t="shared" si="23"/>
        <v>0.16025503948200009</v>
      </c>
    </row>
    <row r="711" spans="1:6" x14ac:dyDescent="0.25">
      <c r="A711">
        <v>0.28999999999999998</v>
      </c>
      <c r="B711">
        <v>-1.7</v>
      </c>
      <c r="C711" s="20">
        <f t="shared" si="22"/>
        <v>-2.0581999999999998</v>
      </c>
      <c r="D711" s="20">
        <f>_xlfn.NORM.DIST(A711,'Data Analysis'!$I$3,'Data Analysis'!$J$3,FALSE)</f>
        <v>0.15537972616984994</v>
      </c>
      <c r="E711" s="20">
        <f>_xlfn.NORM.DIST(B711,'Data Analysis'!$I$5,'Data Analysis'!$J$5,FALSE)</f>
        <v>0.1264170848053231</v>
      </c>
      <c r="F711" s="20">
        <f t="shared" si="23"/>
        <v>0.10785694031314384</v>
      </c>
    </row>
    <row r="712" spans="1:6" x14ac:dyDescent="0.25">
      <c r="A712">
        <v>-3.19</v>
      </c>
      <c r="B712">
        <v>-0.98</v>
      </c>
      <c r="C712" s="20">
        <f t="shared" si="22"/>
        <v>-0.58219999999999994</v>
      </c>
      <c r="D712" s="20">
        <f>_xlfn.NORM.DIST(A712,'Data Analysis'!$I$3,'Data Analysis'!$J$3,FALSE)</f>
        <v>6.930474431375809E-2</v>
      </c>
      <c r="E712" s="20">
        <f>_xlfn.NORM.DIST(B712,'Data Analysis'!$I$5,'Data Analysis'!$J$5,FALSE)</f>
        <v>0.15573347820902819</v>
      </c>
      <c r="F712" s="20">
        <f t="shared" si="23"/>
        <v>0.15374266760491048</v>
      </c>
    </row>
    <row r="713" spans="1:6" x14ac:dyDescent="0.25">
      <c r="A713">
        <v>0.02</v>
      </c>
      <c r="B713">
        <v>-3.56</v>
      </c>
      <c r="C713" s="20">
        <f t="shared" si="22"/>
        <v>-4.2043999999999997</v>
      </c>
      <c r="D713" s="20">
        <f>_xlfn.NORM.DIST(A713,'Data Analysis'!$I$3,'Data Analysis'!$J$3,FALSE)</f>
        <v>0.15593919677424289</v>
      </c>
      <c r="E713" s="20">
        <f>_xlfn.NORM.DIST(B713,'Data Analysis'!$I$5,'Data Analysis'!$J$5,FALSE)</f>
        <v>4.6191075518582196E-2</v>
      </c>
      <c r="F713" s="20">
        <f t="shared" si="23"/>
        <v>3.426957036770599E-2</v>
      </c>
    </row>
    <row r="714" spans="1:6" x14ac:dyDescent="0.25">
      <c r="A714">
        <v>-2.99</v>
      </c>
      <c r="B714">
        <v>-0.5</v>
      </c>
      <c r="C714" s="20">
        <f t="shared" si="22"/>
        <v>-5.1799999999999957E-2</v>
      </c>
      <c r="D714" s="20">
        <f>_xlfn.NORM.DIST(A714,'Data Analysis'!$I$3,'Data Analysis'!$J$3,FALSE)</f>
        <v>7.6328429325302469E-2</v>
      </c>
      <c r="E714" s="20">
        <f>_xlfn.NORM.DIST(B714,'Data Analysis'!$I$5,'Data Analysis'!$J$5,FALSE)</f>
        <v>0.16918775501719491</v>
      </c>
      <c r="F714" s="20">
        <f t="shared" si="23"/>
        <v>0.16017472883673625</v>
      </c>
    </row>
    <row r="715" spans="1:6" x14ac:dyDescent="0.25">
      <c r="A715">
        <v>0.04</v>
      </c>
      <c r="B715">
        <v>-0.67</v>
      </c>
      <c r="C715" s="20">
        <f t="shared" si="22"/>
        <v>-0.79779999999999995</v>
      </c>
      <c r="D715" s="20">
        <f>_xlfn.NORM.DIST(A715,'Data Analysis'!$I$3,'Data Analysis'!$J$3,FALSE)</f>
        <v>0.15595726618997297</v>
      </c>
      <c r="E715" s="20">
        <f>_xlfn.NORM.DIST(B715,'Data Analysis'!$I$5,'Data Analysis'!$J$5,FALSE)</f>
        <v>0.16514131013922201</v>
      </c>
      <c r="F715" s="20">
        <f t="shared" si="23"/>
        <v>0.14924108094594635</v>
      </c>
    </row>
    <row r="716" spans="1:6" x14ac:dyDescent="0.25">
      <c r="A716">
        <v>0.62</v>
      </c>
      <c r="B716">
        <v>1.51</v>
      </c>
      <c r="C716" s="20">
        <f t="shared" si="22"/>
        <v>1.6701999999999999</v>
      </c>
      <c r="D716" s="20">
        <f>_xlfn.NORM.DIST(A716,'Data Analysis'!$I$3,'Data Analysis'!$J$3,FALSE)</f>
        <v>0.15237547359290185</v>
      </c>
      <c r="E716" s="20">
        <f>_xlfn.NORM.DIST(B716,'Data Analysis'!$I$5,'Data Analysis'!$J$5,FALSE)</f>
        <v>0.14691816197524241</v>
      </c>
      <c r="F716" s="20">
        <f t="shared" si="23"/>
        <v>0.13354600639894071</v>
      </c>
    </row>
    <row r="717" spans="1:6" x14ac:dyDescent="0.25">
      <c r="A717">
        <v>-1.46</v>
      </c>
      <c r="B717">
        <v>-0.13</v>
      </c>
      <c r="C717" s="20">
        <f t="shared" si="22"/>
        <v>0.10939999999999997</v>
      </c>
      <c r="D717" s="20">
        <f>_xlfn.NORM.DIST(A717,'Data Analysis'!$I$3,'Data Analysis'!$J$3,FALSE)</f>
        <v>0.13048226076652478</v>
      </c>
      <c r="E717" s="20">
        <f>_xlfn.NORM.DIST(B717,'Data Analysis'!$I$5,'Data Analysis'!$J$5,FALSE)</f>
        <v>0.17489920077841076</v>
      </c>
      <c r="F717" s="20">
        <f t="shared" si="23"/>
        <v>0.16072111910193229</v>
      </c>
    </row>
    <row r="718" spans="1:6" x14ac:dyDescent="0.25">
      <c r="A718">
        <v>-0.5</v>
      </c>
      <c r="B718">
        <v>0.3</v>
      </c>
      <c r="C718" s="20">
        <f t="shared" si="22"/>
        <v>0.44399999999999995</v>
      </c>
      <c r="D718" s="20">
        <f>_xlfn.NORM.DIST(A718,'Data Analysis'!$I$3,'Data Analysis'!$J$3,FALSE)</f>
        <v>0.1521694310057444</v>
      </c>
      <c r="E718" s="20">
        <f>_xlfn.NORM.DIST(B718,'Data Analysis'!$I$5,'Data Analysis'!$J$5,FALSE)</f>
        <v>0.17578198864085259</v>
      </c>
      <c r="F718" s="20">
        <f t="shared" si="23"/>
        <v>0.15969588601153331</v>
      </c>
    </row>
    <row r="719" spans="1:6" x14ac:dyDescent="0.25">
      <c r="A719">
        <v>3.65</v>
      </c>
      <c r="B719">
        <v>-1.44</v>
      </c>
      <c r="C719" s="20">
        <f t="shared" si="22"/>
        <v>-2.3561999999999999</v>
      </c>
      <c r="D719" s="20">
        <f>_xlfn.NORM.DIST(A719,'Data Analysis'!$I$3,'Data Analysis'!$J$3,FALSE)</f>
        <v>5.8501497012497634E-2</v>
      </c>
      <c r="E719" s="20">
        <f>_xlfn.NORM.DIST(B719,'Data Analysis'!$I$5,'Data Analysis'!$J$5,FALSE)</f>
        <v>0.137904886364282</v>
      </c>
      <c r="F719" s="20">
        <f t="shared" si="23"/>
        <v>9.6189526208369999E-2</v>
      </c>
    </row>
    <row r="720" spans="1:6" x14ac:dyDescent="0.25">
      <c r="A720">
        <v>0.54</v>
      </c>
      <c r="B720">
        <v>1.97</v>
      </c>
      <c r="C720" s="20">
        <f t="shared" si="22"/>
        <v>2.2273999999999998</v>
      </c>
      <c r="D720" s="20">
        <f>_xlfn.NORM.DIST(A720,'Data Analysis'!$I$3,'Data Analysis'!$J$3,FALSE)</f>
        <v>0.15333257770669192</v>
      </c>
      <c r="E720" s="20">
        <f>_xlfn.NORM.DIST(B720,'Data Analysis'!$I$5,'Data Analysis'!$J$5,FALSE)</f>
        <v>0.12732772109009272</v>
      </c>
      <c r="F720" s="20">
        <f t="shared" si="23"/>
        <v>0.11358059140357164</v>
      </c>
    </row>
    <row r="721" spans="1:6" x14ac:dyDescent="0.25">
      <c r="A721">
        <v>-2.0499999999999998</v>
      </c>
      <c r="B721">
        <v>0.88</v>
      </c>
      <c r="C721" s="20">
        <f t="shared" si="22"/>
        <v>1.4074</v>
      </c>
      <c r="D721" s="20">
        <f>_xlfn.NORM.DIST(A721,'Data Analysis'!$I$3,'Data Analysis'!$J$3,FALSE)</f>
        <v>0.1107032944274035</v>
      </c>
      <c r="E721" s="20">
        <f>_xlfn.NORM.DIST(B721,'Data Analysis'!$I$5,'Data Analysis'!$J$5,FALSE)</f>
        <v>0.1671519251860191</v>
      </c>
      <c r="F721" s="20">
        <f t="shared" si="23"/>
        <v>0.14164531986758219</v>
      </c>
    </row>
    <row r="722" spans="1:6" x14ac:dyDescent="0.25">
      <c r="A722">
        <v>1.19</v>
      </c>
      <c r="B722">
        <v>1.36</v>
      </c>
      <c r="C722" s="20">
        <f t="shared" si="22"/>
        <v>1.3906000000000001</v>
      </c>
      <c r="D722" s="20">
        <f>_xlfn.NORM.DIST(A722,'Data Analysis'!$I$3,'Data Analysis'!$J$3,FALSE)</f>
        <v>0.14165860534020755</v>
      </c>
      <c r="E722" s="20">
        <f>_xlfn.NORM.DIST(B722,'Data Analysis'!$I$5,'Data Analysis'!$J$5,FALSE)</f>
        <v>0.15256925171645896</v>
      </c>
      <c r="F722" s="20">
        <f t="shared" si="23"/>
        <v>0.14212527274203471</v>
      </c>
    </row>
    <row r="723" spans="1:6" x14ac:dyDescent="0.25">
      <c r="A723">
        <v>-2.17</v>
      </c>
      <c r="B723">
        <v>0.05</v>
      </c>
      <c r="C723" s="20">
        <f t="shared" si="22"/>
        <v>0.44959999999999994</v>
      </c>
      <c r="D723" s="20">
        <f>_xlfn.NORM.DIST(A723,'Data Analysis'!$I$3,'Data Analysis'!$J$3,FALSE)</f>
        <v>0.10636840199295824</v>
      </c>
      <c r="E723" s="20">
        <f>_xlfn.NORM.DIST(B723,'Data Analysis'!$I$5,'Data Analysis'!$J$5,FALSE)</f>
        <v>0.17603910638028589</v>
      </c>
      <c r="F723" s="20">
        <f t="shared" si="23"/>
        <v>0.15965408831216107</v>
      </c>
    </row>
    <row r="724" spans="1:6" x14ac:dyDescent="0.25">
      <c r="A724">
        <v>-2.0499999999999998</v>
      </c>
      <c r="B724">
        <v>-1.74</v>
      </c>
      <c r="C724" s="20">
        <f t="shared" si="22"/>
        <v>-1.6841999999999999</v>
      </c>
      <c r="D724" s="20">
        <f>_xlfn.NORM.DIST(A724,'Data Analysis'!$I$3,'Data Analysis'!$J$3,FALSE)</f>
        <v>0.1107032944274035</v>
      </c>
      <c r="E724" s="20">
        <f>_xlfn.NORM.DIST(B724,'Data Analysis'!$I$5,'Data Analysis'!$J$5,FALSE)</f>
        <v>0.12459084450411795</v>
      </c>
      <c r="F724" s="20">
        <f t="shared" si="23"/>
        <v>0.12200778101179548</v>
      </c>
    </row>
    <row r="725" spans="1:6" x14ac:dyDescent="0.25">
      <c r="A725">
        <v>1.08</v>
      </c>
      <c r="B725">
        <v>-1.03</v>
      </c>
      <c r="C725" s="20">
        <f t="shared" si="22"/>
        <v>-1.4098000000000002</v>
      </c>
      <c r="D725" s="20">
        <f>_xlfn.NORM.DIST(A725,'Data Analysis'!$I$3,'Data Analysis'!$J$3,FALSE)</f>
        <v>0.14422299080150799</v>
      </c>
      <c r="E725" s="20">
        <f>_xlfn.NORM.DIST(B725,'Data Analysis'!$I$5,'Data Analysis'!$J$5,FALSE)</f>
        <v>0.15399651860820965</v>
      </c>
      <c r="F725" s="20">
        <f t="shared" si="23"/>
        <v>0.13164240190319543</v>
      </c>
    </row>
    <row r="726" spans="1:6" x14ac:dyDescent="0.25">
      <c r="A726">
        <v>-3.12</v>
      </c>
      <c r="B726">
        <v>-1.41</v>
      </c>
      <c r="C726" s="20">
        <f t="shared" si="22"/>
        <v>-1.1021999999999998</v>
      </c>
      <c r="D726" s="20">
        <f>_xlfn.NORM.DIST(A726,'Data Analysis'!$I$3,'Data Analysis'!$J$3,FALSE)</f>
        <v>7.1736166303157989E-2</v>
      </c>
      <c r="E726" s="20">
        <f>_xlfn.NORM.DIST(B726,'Data Analysis'!$I$5,'Data Analysis'!$J$5,FALSE)</f>
        <v>0.13917770807833832</v>
      </c>
      <c r="F726" s="20">
        <f t="shared" si="23"/>
        <v>0.14128167911105907</v>
      </c>
    </row>
    <row r="727" spans="1:6" x14ac:dyDescent="0.25">
      <c r="A727">
        <v>-5.54</v>
      </c>
      <c r="B727">
        <v>-1.28</v>
      </c>
      <c r="C727" s="20">
        <f t="shared" si="22"/>
        <v>-0.51319999999999999</v>
      </c>
      <c r="D727" s="20">
        <f>_xlfn.NORM.DIST(A727,'Data Analysis'!$I$3,'Data Analysis'!$J$3,FALSE)</f>
        <v>1.4101881498635048E-2</v>
      </c>
      <c r="E727" s="20">
        <f>_xlfn.NORM.DIST(B727,'Data Analysis'!$I$5,'Data Analysis'!$J$5,FALSE)</f>
        <v>0.14453691532465038</v>
      </c>
      <c r="F727" s="20">
        <f t="shared" si="23"/>
        <v>0.15496458292486867</v>
      </c>
    </row>
    <row r="728" spans="1:6" x14ac:dyDescent="0.25">
      <c r="A728">
        <v>-2.75</v>
      </c>
      <c r="B728">
        <v>-2.0299999999999998</v>
      </c>
      <c r="C728" s="20">
        <f t="shared" si="22"/>
        <v>-1.9003999999999994</v>
      </c>
      <c r="D728" s="20">
        <f>_xlfn.NORM.DIST(A728,'Data Analysis'!$I$3,'Data Analysis'!$J$3,FALSE)</f>
        <v>8.5013828699466457E-2</v>
      </c>
      <c r="E728" s="20">
        <f>_xlfn.NORM.DIST(B728,'Data Analysis'!$I$5,'Data Analysis'!$J$5,FALSE)</f>
        <v>0.11107472203065719</v>
      </c>
      <c r="F728" s="20">
        <f t="shared" si="23"/>
        <v>0.11393065382819226</v>
      </c>
    </row>
    <row r="729" spans="1:6" x14ac:dyDescent="0.25">
      <c r="A729">
        <v>0.11</v>
      </c>
      <c r="B729">
        <v>0.99</v>
      </c>
      <c r="C729" s="20">
        <f t="shared" si="22"/>
        <v>1.1483999999999999</v>
      </c>
      <c r="D729" s="20">
        <f>_xlfn.NORM.DIST(A729,'Data Analysis'!$I$3,'Data Analysis'!$J$3,FALSE)</f>
        <v>0.15594542726174745</v>
      </c>
      <c r="E729" s="20">
        <f>_xlfn.NORM.DIST(B729,'Data Analysis'!$I$5,'Data Analysis'!$J$5,FALSE)</f>
        <v>0.16434258534542759</v>
      </c>
      <c r="F729" s="20">
        <f t="shared" si="23"/>
        <v>0.14847005463537347</v>
      </c>
    </row>
    <row r="730" spans="1:6" x14ac:dyDescent="0.25">
      <c r="A730">
        <v>-2.62</v>
      </c>
      <c r="B730">
        <v>-5.37</v>
      </c>
      <c r="C730" s="20">
        <f t="shared" si="22"/>
        <v>-5.8650000000000002</v>
      </c>
      <c r="D730" s="20">
        <f>_xlfn.NORM.DIST(A730,'Data Analysis'!$I$3,'Data Analysis'!$J$3,FALSE)</f>
        <v>8.9793507102526246E-2</v>
      </c>
      <c r="E730" s="20">
        <f>_xlfn.NORM.DIST(B730,'Data Analysis'!$I$5,'Data Analysis'!$J$5,FALSE)</f>
        <v>9.0720308720389775E-3</v>
      </c>
      <c r="F730" s="20">
        <f t="shared" si="23"/>
        <v>8.4479169351697261E-3</v>
      </c>
    </row>
    <row r="731" spans="1:6" x14ac:dyDescent="0.25">
      <c r="A731">
        <v>1.89</v>
      </c>
      <c r="B731">
        <v>1.0900000000000001</v>
      </c>
      <c r="C731" s="20">
        <f t="shared" si="22"/>
        <v>0.94600000000000006</v>
      </c>
      <c r="D731" s="20">
        <f>_xlfn.NORM.DIST(A731,'Data Analysis'!$I$3,'Data Analysis'!$J$3,FALSE)</f>
        <v>0.12101582672221967</v>
      </c>
      <c r="E731" s="20">
        <f>_xlfn.NORM.DIST(B731,'Data Analysis'!$I$5,'Data Analysis'!$J$5,FALSE)</f>
        <v>0.16149852925079342</v>
      </c>
      <c r="F731" s="20">
        <f t="shared" si="23"/>
        <v>0.15286808158112916</v>
      </c>
    </row>
    <row r="732" spans="1:6" x14ac:dyDescent="0.25">
      <c r="A732">
        <v>-1.71</v>
      </c>
      <c r="B732">
        <v>-1.57</v>
      </c>
      <c r="C732" s="20">
        <f t="shared" si="22"/>
        <v>-1.5448</v>
      </c>
      <c r="D732" s="20">
        <f>_xlfn.NORM.DIST(A732,'Data Analysis'!$I$3,'Data Analysis'!$J$3,FALSE)</f>
        <v>0.12249607231514041</v>
      </c>
      <c r="E732" s="20">
        <f>_xlfn.NORM.DIST(B732,'Data Analysis'!$I$5,'Data Analysis'!$J$5,FALSE)</f>
        <v>0.13225391395690694</v>
      </c>
      <c r="F732" s="20">
        <f t="shared" si="23"/>
        <v>0.12700470782183806</v>
      </c>
    </row>
    <row r="733" spans="1:6" x14ac:dyDescent="0.25">
      <c r="A733">
        <v>0.28999999999999998</v>
      </c>
      <c r="B733">
        <v>0.95</v>
      </c>
      <c r="C733" s="20">
        <f t="shared" si="22"/>
        <v>1.0688</v>
      </c>
      <c r="D733" s="20">
        <f>_xlfn.NORM.DIST(A733,'Data Analysis'!$I$3,'Data Analysis'!$J$3,FALSE)</f>
        <v>0.15537972616984994</v>
      </c>
      <c r="E733" s="20">
        <f>_xlfn.NORM.DIST(B733,'Data Analysis'!$I$5,'Data Analysis'!$J$5,FALSE)</f>
        <v>0.16540382064689652</v>
      </c>
      <c r="F733" s="20">
        <f t="shared" si="23"/>
        <v>0.15030364001240135</v>
      </c>
    </row>
    <row r="734" spans="1:6" x14ac:dyDescent="0.25">
      <c r="A734">
        <v>1.75</v>
      </c>
      <c r="B734">
        <v>3.46</v>
      </c>
      <c r="C734" s="20">
        <f t="shared" si="22"/>
        <v>3.7677999999999998</v>
      </c>
      <c r="D734" s="20">
        <f>_xlfn.NORM.DIST(A734,'Data Analysis'!$I$3,'Data Analysis'!$J$3,FALSE)</f>
        <v>0.12563896936043067</v>
      </c>
      <c r="E734" s="20">
        <f>_xlfn.NORM.DIST(B734,'Data Analysis'!$I$5,'Data Analysis'!$J$5,FALSE)</f>
        <v>6.0330479376853749E-2</v>
      </c>
      <c r="F734" s="20">
        <f t="shared" si="23"/>
        <v>5.5841972372725854E-2</v>
      </c>
    </row>
    <row r="735" spans="1:6" x14ac:dyDescent="0.25">
      <c r="A735">
        <v>-5.47</v>
      </c>
      <c r="B735">
        <v>-2.13</v>
      </c>
      <c r="C735" s="20">
        <f t="shared" si="22"/>
        <v>-1.5287999999999999</v>
      </c>
      <c r="D735" s="20">
        <f>_xlfn.NORM.DIST(A735,'Data Analysis'!$I$3,'Data Analysis'!$J$3,FALSE)</f>
        <v>1.4968266728230858E-2</v>
      </c>
      <c r="E735" s="20">
        <f>_xlfn.NORM.DIST(B735,'Data Analysis'!$I$5,'Data Analysis'!$J$5,FALSE)</f>
        <v>0.10635709859661663</v>
      </c>
      <c r="F735" s="20">
        <f t="shared" si="23"/>
        <v>0.12756542845430313</v>
      </c>
    </row>
    <row r="736" spans="1:6" x14ac:dyDescent="0.25">
      <c r="A736">
        <v>-2.78</v>
      </c>
      <c r="B736">
        <v>-1.39</v>
      </c>
      <c r="C736" s="20">
        <f t="shared" si="22"/>
        <v>-1.1397999999999999</v>
      </c>
      <c r="D736" s="20">
        <f>_xlfn.NORM.DIST(A736,'Data Analysis'!$I$3,'Data Analysis'!$J$3,FALSE)</f>
        <v>8.391667380620263E-2</v>
      </c>
      <c r="E736" s="20">
        <f>_xlfn.NORM.DIST(B736,'Data Analysis'!$I$5,'Data Analysis'!$J$5,FALSE)</f>
        <v>0.14001911918412094</v>
      </c>
      <c r="F736" s="20">
        <f t="shared" si="23"/>
        <v>0.14018202636597546</v>
      </c>
    </row>
    <row r="737" spans="1:6" x14ac:dyDescent="0.25">
      <c r="A737">
        <v>0.18</v>
      </c>
      <c r="B737">
        <v>0.39</v>
      </c>
      <c r="C737" s="20">
        <f t="shared" si="22"/>
        <v>0.42780000000000001</v>
      </c>
      <c r="D737" s="20">
        <f>_xlfn.NORM.DIST(A737,'Data Analysis'!$I$3,'Data Analysis'!$J$3,FALSE)</f>
        <v>0.15581685024517239</v>
      </c>
      <c r="E737" s="20">
        <f>_xlfn.NORM.DIST(B737,'Data Analysis'!$I$5,'Data Analysis'!$J$5,FALSE)</f>
        <v>0.1751659750075823</v>
      </c>
      <c r="F737" s="20">
        <f t="shared" si="23"/>
        <v>0.15981228039559914</v>
      </c>
    </row>
    <row r="738" spans="1:6" x14ac:dyDescent="0.25">
      <c r="A738">
        <v>1.64</v>
      </c>
      <c r="B738">
        <v>2.13</v>
      </c>
      <c r="C738" s="20">
        <f t="shared" si="22"/>
        <v>2.2181999999999999</v>
      </c>
      <c r="D738" s="20">
        <f>_xlfn.NORM.DIST(A738,'Data Analysis'!$I$3,'Data Analysis'!$J$3,FALSE)</f>
        <v>0.12912335840452643</v>
      </c>
      <c r="E738" s="20">
        <f>_xlfn.NORM.DIST(B738,'Data Analysis'!$I$5,'Data Analysis'!$J$5,FALSE)</f>
        <v>0.11997837036003896</v>
      </c>
      <c r="F738" s="20">
        <f t="shared" si="23"/>
        <v>0.11393130052194954</v>
      </c>
    </row>
    <row r="739" spans="1:6" x14ac:dyDescent="0.25">
      <c r="A739">
        <v>-1.02</v>
      </c>
      <c r="B739">
        <v>1.55</v>
      </c>
      <c r="C739" s="20">
        <f t="shared" si="22"/>
        <v>2.0125999999999999</v>
      </c>
      <c r="D739" s="20">
        <f>_xlfn.NORM.DIST(A739,'Data Analysis'!$I$3,'Data Analysis'!$J$3,FALSE)</f>
        <v>0.14247898354858179</v>
      </c>
      <c r="E739" s="20">
        <f>_xlfn.NORM.DIST(B739,'Data Analysis'!$I$5,'Data Analysis'!$J$5,FALSE)</f>
        <v>0.14533911266691582</v>
      </c>
      <c r="F739" s="20">
        <f t="shared" si="23"/>
        <v>0.12162087778454059</v>
      </c>
    </row>
    <row r="740" spans="1:6" x14ac:dyDescent="0.25">
      <c r="A740">
        <v>1.74</v>
      </c>
      <c r="B740">
        <v>1.39</v>
      </c>
      <c r="C740" s="20">
        <f t="shared" si="22"/>
        <v>1.327</v>
      </c>
      <c r="D740" s="20">
        <f>_xlfn.NORM.DIST(A740,'Data Analysis'!$I$3,'Data Analysis'!$J$3,FALSE)</f>
        <v>0.125961433683832</v>
      </c>
      <c r="E740" s="20">
        <f>_xlfn.NORM.DIST(B740,'Data Analysis'!$I$5,'Data Analysis'!$J$5,FALSE)</f>
        <v>0.15147508077068117</v>
      </c>
      <c r="F740" s="20">
        <f t="shared" si="23"/>
        <v>0.14389726739476907</v>
      </c>
    </row>
    <row r="741" spans="1:6" x14ac:dyDescent="0.25">
      <c r="A741">
        <v>0.38</v>
      </c>
      <c r="B741">
        <v>0.44</v>
      </c>
      <c r="C741" s="20">
        <f t="shared" si="22"/>
        <v>0.45079999999999998</v>
      </c>
      <c r="D741" s="20">
        <f>_xlfn.NORM.DIST(A741,'Data Analysis'!$I$3,'Data Analysis'!$J$3,FALSE)</f>
        <v>0.15480989182492672</v>
      </c>
      <c r="E741" s="20">
        <f>_xlfn.NORM.DIST(B741,'Data Analysis'!$I$5,'Data Analysis'!$J$5,FALSE)</f>
        <v>0.17470536607076459</v>
      </c>
      <c r="F741" s="20">
        <f t="shared" si="23"/>
        <v>0.15964502732742675</v>
      </c>
    </row>
    <row r="742" spans="1:6" x14ac:dyDescent="0.25">
      <c r="A742">
        <v>3.02</v>
      </c>
      <c r="B742">
        <v>0.69</v>
      </c>
      <c r="C742" s="20">
        <f t="shared" si="22"/>
        <v>0.27059999999999995</v>
      </c>
      <c r="D742" s="20">
        <f>_xlfn.NORM.DIST(A742,'Data Analysis'!$I$3,'Data Analysis'!$J$3,FALSE)</f>
        <v>8.0129375517274296E-2</v>
      </c>
      <c r="E742" s="20">
        <f>_xlfn.NORM.DIST(B742,'Data Analysis'!$I$5,'Data Analysis'!$J$5,FALSE)</f>
        <v>0.17116382962264232</v>
      </c>
      <c r="F742" s="20">
        <f t="shared" si="23"/>
        <v>0.16059038113338256</v>
      </c>
    </row>
    <row r="743" spans="1:6" x14ac:dyDescent="0.25">
      <c r="A743">
        <v>-0.11</v>
      </c>
      <c r="B743">
        <v>4.53</v>
      </c>
      <c r="C743" s="20">
        <f t="shared" si="22"/>
        <v>5.3651999999999997</v>
      </c>
      <c r="D743" s="20">
        <f>_xlfn.NORM.DIST(A743,'Data Analysis'!$I$3,'Data Analysis'!$J$3,FALSE)</f>
        <v>0.15558976236500074</v>
      </c>
      <c r="E743" s="20">
        <f>_xlfn.NORM.DIST(B743,'Data Analysis'!$I$5,'Data Analysis'!$J$5,FALSE)</f>
        <v>2.7012580730427369E-2</v>
      </c>
      <c r="F743" s="20">
        <f t="shared" si="23"/>
        <v>1.7802669236685949E-2</v>
      </c>
    </row>
    <row r="744" spans="1:6" x14ac:dyDescent="0.25">
      <c r="A744">
        <v>-3.19</v>
      </c>
      <c r="B744">
        <v>-1.81</v>
      </c>
      <c r="C744" s="20">
        <f t="shared" si="22"/>
        <v>-1.5616000000000003</v>
      </c>
      <c r="D744" s="20">
        <f>_xlfn.NORM.DIST(A744,'Data Analysis'!$I$3,'Data Analysis'!$J$3,FALSE)</f>
        <v>6.930474431375809E-2</v>
      </c>
      <c r="E744" s="20">
        <f>_xlfn.NORM.DIST(B744,'Data Analysis'!$I$5,'Data Analysis'!$J$5,FALSE)</f>
        <v>0.1213669990586264</v>
      </c>
      <c r="F744" s="20">
        <f t="shared" si="23"/>
        <v>0.12641294830664943</v>
      </c>
    </row>
    <row r="745" spans="1:6" x14ac:dyDescent="0.25">
      <c r="A745">
        <v>-1.76</v>
      </c>
      <c r="B745">
        <v>1.51</v>
      </c>
      <c r="C745" s="20">
        <f t="shared" si="22"/>
        <v>2.0985999999999998</v>
      </c>
      <c r="D745" s="20">
        <f>_xlfn.NORM.DIST(A745,'Data Analysis'!$I$3,'Data Analysis'!$J$3,FALSE)</f>
        <v>0.12081989769556936</v>
      </c>
      <c r="E745" s="20">
        <f>_xlfn.NORM.DIST(B745,'Data Analysis'!$I$5,'Data Analysis'!$J$5,FALSE)</f>
        <v>0.14691816197524241</v>
      </c>
      <c r="F745" s="20">
        <f t="shared" si="23"/>
        <v>0.11844207548114344</v>
      </c>
    </row>
    <row r="746" spans="1:6" x14ac:dyDescent="0.25">
      <c r="A746">
        <v>-0.06</v>
      </c>
      <c r="B746">
        <v>-1.52</v>
      </c>
      <c r="C746" s="20">
        <f t="shared" si="22"/>
        <v>-1.7827999999999999</v>
      </c>
      <c r="D746" s="20">
        <f>_xlfn.NORM.DIST(A746,'Data Analysis'!$I$3,'Data Analysis'!$J$3,FALSE)</f>
        <v>0.15577167709288778</v>
      </c>
      <c r="E746" s="20">
        <f>_xlfn.NORM.DIST(B746,'Data Analysis'!$I$5,'Data Analysis'!$J$5,FALSE)</f>
        <v>0.13445187135296266</v>
      </c>
      <c r="F746" s="20">
        <f t="shared" si="23"/>
        <v>0.11836682214243334</v>
      </c>
    </row>
    <row r="747" spans="1:6" x14ac:dyDescent="0.25">
      <c r="A747">
        <v>-1.62</v>
      </c>
      <c r="B747">
        <v>0.8</v>
      </c>
      <c r="C747" s="20">
        <f t="shared" si="22"/>
        <v>1.2356</v>
      </c>
      <c r="D747" s="20">
        <f>_xlfn.NORM.DIST(A747,'Data Analysis'!$I$3,'Data Analysis'!$J$3,FALSE)</f>
        <v>0.1254511479943263</v>
      </c>
      <c r="E747" s="20">
        <f>_xlfn.NORM.DIST(B747,'Data Analysis'!$I$5,'Data Analysis'!$J$5,FALSE)</f>
        <v>0.16897451853374373</v>
      </c>
      <c r="F747" s="20">
        <f t="shared" si="23"/>
        <v>0.14631419531101672</v>
      </c>
    </row>
    <row r="748" spans="1:6" x14ac:dyDescent="0.25">
      <c r="A748">
        <v>0.88</v>
      </c>
      <c r="B748">
        <v>0.95</v>
      </c>
      <c r="C748" s="20">
        <f t="shared" si="22"/>
        <v>0.96260000000000001</v>
      </c>
      <c r="D748" s="20">
        <f>_xlfn.NORM.DIST(A748,'Data Analysis'!$I$3,'Data Analysis'!$J$3,FALSE)</f>
        <v>0.14830069763563647</v>
      </c>
      <c r="E748" s="20">
        <f>_xlfn.NORM.DIST(B748,'Data Analysis'!$I$5,'Data Analysis'!$J$5,FALSE)</f>
        <v>0.16540382064689652</v>
      </c>
      <c r="F748" s="20">
        <f t="shared" si="23"/>
        <v>0.15254071147598541</v>
      </c>
    </row>
    <row r="749" spans="1:6" x14ac:dyDescent="0.25">
      <c r="A749">
        <v>-1.6</v>
      </c>
      <c r="B749">
        <v>7.0000000000000007E-2</v>
      </c>
      <c r="C749" s="20">
        <f t="shared" si="22"/>
        <v>0.37059999999999998</v>
      </c>
      <c r="D749" s="20">
        <f>_xlfn.NORM.DIST(A749,'Data Analysis'!$I$3,'Data Analysis'!$J$3,FALSE)</f>
        <v>0.12609625075722308</v>
      </c>
      <c r="E749" s="20">
        <f>_xlfn.NORM.DIST(B749,'Data Analysis'!$I$5,'Data Analysis'!$J$5,FALSE)</f>
        <v>0.17609750851856604</v>
      </c>
      <c r="F749" s="20">
        <f t="shared" si="23"/>
        <v>0.16016932946462309</v>
      </c>
    </row>
    <row r="750" spans="1:6" x14ac:dyDescent="0.25">
      <c r="A750">
        <v>0.46</v>
      </c>
      <c r="B750">
        <v>0.62</v>
      </c>
      <c r="C750" s="20">
        <f t="shared" si="22"/>
        <v>0.64879999999999993</v>
      </c>
      <c r="D750" s="20">
        <f>_xlfn.NORM.DIST(A750,'Data Analysis'!$I$3,'Data Analysis'!$J$3,FALSE)</f>
        <v>0.15414483705486409</v>
      </c>
      <c r="E750" s="20">
        <f>_xlfn.NORM.DIST(B750,'Data Analysis'!$I$5,'Data Analysis'!$J$5,FALSE)</f>
        <v>0.17235983649592873</v>
      </c>
      <c r="F750" s="20">
        <f t="shared" si="23"/>
        <v>0.15765137478950869</v>
      </c>
    </row>
    <row r="751" spans="1:6" x14ac:dyDescent="0.25">
      <c r="A751">
        <v>-1.1000000000000001</v>
      </c>
      <c r="B751">
        <v>0.18</v>
      </c>
      <c r="C751" s="20">
        <f t="shared" si="22"/>
        <v>0.41039999999999999</v>
      </c>
      <c r="D751" s="20">
        <f>_xlfn.NORM.DIST(A751,'Data Analysis'!$I$3,'Data Analysis'!$J$3,FALSE)</f>
        <v>0.14052750127788513</v>
      </c>
      <c r="E751" s="20">
        <f>_xlfn.NORM.DIST(B751,'Data Analysis'!$I$5,'Data Analysis'!$J$5,FALSE)</f>
        <v>0.17617319319261862</v>
      </c>
      <c r="F751" s="20">
        <f t="shared" si="23"/>
        <v>0.15992980011812394</v>
      </c>
    </row>
    <row r="752" spans="1:6" x14ac:dyDescent="0.25">
      <c r="A752">
        <v>3.5</v>
      </c>
      <c r="B752">
        <v>-1.18</v>
      </c>
      <c r="C752" s="20">
        <f t="shared" si="22"/>
        <v>-2.0223999999999998</v>
      </c>
      <c r="D752" s="20">
        <f>_xlfn.NORM.DIST(A752,'Data Analysis'!$I$3,'Data Analysis'!$J$3,FALSE)</f>
        <v>6.3399570071577455E-2</v>
      </c>
      <c r="E752" s="20">
        <f>_xlfn.NORM.DIST(B752,'Data Analysis'!$I$5,'Data Analysis'!$J$5,FALSE)</f>
        <v>0.1484659884112596</v>
      </c>
      <c r="F752" s="20">
        <f t="shared" si="23"/>
        <v>0.10924457445396984</v>
      </c>
    </row>
    <row r="753" spans="1:6" x14ac:dyDescent="0.25">
      <c r="A753">
        <v>-1.2</v>
      </c>
      <c r="B753">
        <v>0.39</v>
      </c>
      <c r="C753" s="20">
        <f t="shared" si="22"/>
        <v>0.67620000000000002</v>
      </c>
      <c r="D753" s="20">
        <f>_xlfn.NORM.DIST(A753,'Data Analysis'!$I$3,'Data Analysis'!$J$3,FALSE)</f>
        <v>0.13793582063841581</v>
      </c>
      <c r="E753" s="20">
        <f>_xlfn.NORM.DIST(B753,'Data Analysis'!$I$5,'Data Analysis'!$J$5,FALSE)</f>
        <v>0.1751659750075823</v>
      </c>
      <c r="F753" s="20">
        <f t="shared" si="23"/>
        <v>0.15729856638555129</v>
      </c>
    </row>
    <row r="754" spans="1:6" x14ac:dyDescent="0.25">
      <c r="A754">
        <v>0.24</v>
      </c>
      <c r="B754">
        <v>-0.35</v>
      </c>
      <c r="C754" s="20">
        <f t="shared" si="22"/>
        <v>-0.45619999999999999</v>
      </c>
      <c r="D754" s="20">
        <f>_xlfn.NORM.DIST(A754,'Data Analysis'!$I$3,'Data Analysis'!$J$3,FALSE)</f>
        <v>0.15561393913911614</v>
      </c>
      <c r="E754" s="20">
        <f>_xlfn.NORM.DIST(B754,'Data Analysis'!$I$5,'Data Analysis'!$J$5,FALSE)</f>
        <v>0.17203316629980558</v>
      </c>
      <c r="F754" s="20">
        <f t="shared" si="23"/>
        <v>0.15589039270695498</v>
      </c>
    </row>
    <row r="755" spans="1:6" x14ac:dyDescent="0.25">
      <c r="A755">
        <v>-1.62</v>
      </c>
      <c r="B755">
        <v>-0.88</v>
      </c>
      <c r="C755" s="20">
        <f t="shared" si="22"/>
        <v>-0.74679999999999991</v>
      </c>
      <c r="D755" s="20">
        <f>_xlfn.NORM.DIST(A755,'Data Analysis'!$I$3,'Data Analysis'!$J$3,FALSE)</f>
        <v>0.1254511479943263</v>
      </c>
      <c r="E755" s="20">
        <f>_xlfn.NORM.DIST(B755,'Data Analysis'!$I$5,'Data Analysis'!$J$5,FALSE)</f>
        <v>0.15903356730542187</v>
      </c>
      <c r="F755" s="20">
        <f t="shared" si="23"/>
        <v>0.15039634060603185</v>
      </c>
    </row>
    <row r="756" spans="1:6" x14ac:dyDescent="0.25">
      <c r="A756">
        <v>-1.76</v>
      </c>
      <c r="B756">
        <v>-0.57999999999999996</v>
      </c>
      <c r="C756" s="20">
        <f t="shared" si="22"/>
        <v>-0.36759999999999993</v>
      </c>
      <c r="D756" s="20">
        <f>_xlfn.NORM.DIST(A756,'Data Analysis'!$I$3,'Data Analysis'!$J$3,FALSE)</f>
        <v>0.12081989769556936</v>
      </c>
      <c r="E756" s="20">
        <f>_xlfn.NORM.DIST(B756,'Data Analysis'!$I$5,'Data Analysis'!$J$5,FALSE)</f>
        <v>0.16738884145976574</v>
      </c>
      <c r="F756" s="20">
        <f t="shared" si="23"/>
        <v>0.15717575757164012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workbookViewId="0">
      <selection activeCell="B11" sqref="B11"/>
    </sheetView>
  </sheetViews>
  <sheetFormatPr defaultRowHeight="15" x14ac:dyDescent="0.25"/>
  <cols>
    <col min="1" max="1" width="12.7109375" customWidth="1"/>
    <col min="4" max="4" width="9.140625" customWidth="1"/>
    <col min="5" max="5" width="10.5703125" style="4" customWidth="1"/>
    <col min="7" max="9" width="14.140625" customWidth="1"/>
    <col min="10" max="10" width="14" customWidth="1"/>
    <col min="11" max="11" width="16.140625" customWidth="1"/>
  </cols>
  <sheetData>
    <row r="1" spans="1:11" ht="19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43944</v>
      </c>
      <c r="B2">
        <v>34.810245999999999</v>
      </c>
      <c r="C2">
        <v>101.55</v>
      </c>
      <c r="D2">
        <v>86.79</v>
      </c>
      <c r="E2">
        <v>34.54</v>
      </c>
      <c r="F2">
        <v>35.14</v>
      </c>
    </row>
    <row r="3" spans="1:11" x14ac:dyDescent="0.25">
      <c r="A3" s="3">
        <v>43945</v>
      </c>
      <c r="B3">
        <v>35.464897000000001</v>
      </c>
      <c r="C3">
        <v>102.480003</v>
      </c>
      <c r="D3">
        <v>88.629997000000003</v>
      </c>
      <c r="E3" s="4">
        <v>34.619999</v>
      </c>
      <c r="F3">
        <v>35.090000000000003</v>
      </c>
      <c r="G3">
        <f>ROUND((B3-B2)*100/B2, 2)</f>
        <v>1.88</v>
      </c>
      <c r="H3">
        <f>ROUND((C3-C2)*100/C2, 2)</f>
        <v>0.92</v>
      </c>
      <c r="I3">
        <f t="shared" ref="I3:K67" si="0">ROUND((D3-D2)*100/D2, 2)</f>
        <v>2.12</v>
      </c>
      <c r="J3">
        <f t="shared" si="0"/>
        <v>0.23</v>
      </c>
      <c r="K3">
        <f t="shared" si="0"/>
        <v>-0.14000000000000001</v>
      </c>
    </row>
    <row r="4" spans="1:11" x14ac:dyDescent="0.25">
      <c r="A4" s="3">
        <v>43948</v>
      </c>
      <c r="B4">
        <v>36.366222</v>
      </c>
      <c r="C4">
        <v>106.790001</v>
      </c>
      <c r="D4">
        <v>89.389999000000003</v>
      </c>
      <c r="E4" s="4">
        <v>35.369999</v>
      </c>
      <c r="F4">
        <v>35.75</v>
      </c>
      <c r="G4">
        <f t="shared" ref="G4:H67" si="1">ROUND((B4-B3)*100/B3, 2)</f>
        <v>2.54</v>
      </c>
      <c r="H4">
        <f t="shared" si="1"/>
        <v>4.21</v>
      </c>
      <c r="I4">
        <f t="shared" si="0"/>
        <v>0.86</v>
      </c>
      <c r="J4">
        <f t="shared" si="0"/>
        <v>2.17</v>
      </c>
      <c r="K4">
        <f t="shared" si="0"/>
        <v>1.88</v>
      </c>
    </row>
    <row r="5" spans="1:11" x14ac:dyDescent="0.25">
      <c r="A5" s="3">
        <v>43949</v>
      </c>
      <c r="B5">
        <v>35.967742999999999</v>
      </c>
      <c r="C5">
        <v>106.30999799999999</v>
      </c>
      <c r="D5">
        <v>88.199996999999996</v>
      </c>
      <c r="E5" s="4">
        <v>36.18</v>
      </c>
      <c r="F5">
        <v>35.840000000000003</v>
      </c>
      <c r="G5">
        <f t="shared" si="1"/>
        <v>-1.1000000000000001</v>
      </c>
      <c r="H5">
        <f t="shared" si="1"/>
        <v>-0.45</v>
      </c>
      <c r="I5">
        <f t="shared" si="0"/>
        <v>-1.33</v>
      </c>
      <c r="J5">
        <f t="shared" si="0"/>
        <v>2.29</v>
      </c>
      <c r="K5">
        <f t="shared" si="0"/>
        <v>0.25</v>
      </c>
    </row>
    <row r="6" spans="1:11" x14ac:dyDescent="0.25">
      <c r="A6" s="3">
        <v>43950</v>
      </c>
      <c r="B6">
        <v>36.166984999999997</v>
      </c>
      <c r="C6">
        <v>110.230003</v>
      </c>
      <c r="D6">
        <v>91.82</v>
      </c>
      <c r="E6" s="4">
        <v>38.860000999999997</v>
      </c>
      <c r="F6">
        <v>36.810001</v>
      </c>
      <c r="G6">
        <f t="shared" si="1"/>
        <v>0.55000000000000004</v>
      </c>
      <c r="H6">
        <f t="shared" si="1"/>
        <v>3.69</v>
      </c>
      <c r="I6">
        <f t="shared" si="0"/>
        <v>4.0999999999999996</v>
      </c>
      <c r="J6">
        <f t="shared" si="0"/>
        <v>7.41</v>
      </c>
      <c r="K6">
        <f t="shared" si="0"/>
        <v>2.71</v>
      </c>
    </row>
    <row r="7" spans="1:11" x14ac:dyDescent="0.25">
      <c r="A7" s="3">
        <v>43951</v>
      </c>
      <c r="B7">
        <v>36.394688000000002</v>
      </c>
      <c r="C7">
        <v>105.58000199999999</v>
      </c>
      <c r="D7">
        <v>91.410004000000001</v>
      </c>
      <c r="E7" s="4">
        <v>38</v>
      </c>
      <c r="F7">
        <v>36.169998</v>
      </c>
      <c r="G7">
        <f t="shared" si="1"/>
        <v>0.63</v>
      </c>
      <c r="H7">
        <f t="shared" si="1"/>
        <v>-4.22</v>
      </c>
      <c r="I7">
        <f t="shared" si="0"/>
        <v>-0.45</v>
      </c>
      <c r="J7">
        <f t="shared" si="0"/>
        <v>-2.21</v>
      </c>
      <c r="K7">
        <f t="shared" si="0"/>
        <v>-1.74</v>
      </c>
    </row>
    <row r="8" spans="1:11" x14ac:dyDescent="0.25">
      <c r="A8" s="3">
        <v>43952</v>
      </c>
      <c r="B8">
        <v>35.711575000000003</v>
      </c>
      <c r="C8">
        <v>101.08000199999999</v>
      </c>
      <c r="D8">
        <v>88.900002000000001</v>
      </c>
      <c r="E8" s="4">
        <v>35.849997999999999</v>
      </c>
      <c r="F8">
        <v>34.959999000000003</v>
      </c>
      <c r="G8">
        <f t="shared" si="1"/>
        <v>-1.88</v>
      </c>
      <c r="H8">
        <f t="shared" si="1"/>
        <v>-4.26</v>
      </c>
      <c r="I8">
        <f t="shared" si="0"/>
        <v>-2.75</v>
      </c>
      <c r="J8">
        <f t="shared" si="0"/>
        <v>-5.66</v>
      </c>
      <c r="K8">
        <f t="shared" si="0"/>
        <v>-3.35</v>
      </c>
    </row>
    <row r="9" spans="1:11" x14ac:dyDescent="0.25">
      <c r="A9" s="3">
        <v>43955</v>
      </c>
      <c r="B9">
        <v>35.692599999999999</v>
      </c>
      <c r="C9">
        <v>101.050003</v>
      </c>
      <c r="D9">
        <v>90.080001999999993</v>
      </c>
      <c r="E9" s="4">
        <v>37.090000000000003</v>
      </c>
      <c r="F9">
        <v>35.400002000000001</v>
      </c>
      <c r="G9">
        <f t="shared" si="1"/>
        <v>-0.05</v>
      </c>
      <c r="H9">
        <f t="shared" si="1"/>
        <v>-0.03</v>
      </c>
      <c r="I9">
        <f t="shared" si="0"/>
        <v>1.33</v>
      </c>
      <c r="J9">
        <f t="shared" si="0"/>
        <v>3.46</v>
      </c>
      <c r="K9">
        <f t="shared" si="0"/>
        <v>1.26</v>
      </c>
    </row>
    <row r="10" spans="1:11" x14ac:dyDescent="0.25">
      <c r="A10" s="3">
        <v>43956</v>
      </c>
      <c r="B10">
        <v>36.537002999999999</v>
      </c>
      <c r="C10">
        <v>102.410004</v>
      </c>
      <c r="D10">
        <v>91.32</v>
      </c>
      <c r="E10" s="4">
        <v>37.119999</v>
      </c>
      <c r="F10">
        <v>35.560001</v>
      </c>
      <c r="G10">
        <f t="shared" si="1"/>
        <v>2.37</v>
      </c>
      <c r="H10">
        <f t="shared" si="1"/>
        <v>1.35</v>
      </c>
      <c r="I10">
        <f t="shared" si="0"/>
        <v>1.38</v>
      </c>
      <c r="J10">
        <f t="shared" si="0"/>
        <v>0.08</v>
      </c>
      <c r="K10">
        <f t="shared" si="0"/>
        <v>0.45</v>
      </c>
    </row>
    <row r="11" spans="1:11" x14ac:dyDescent="0.25">
      <c r="A11" s="3">
        <v>43957</v>
      </c>
      <c r="B11">
        <v>36.537002999999999</v>
      </c>
      <c r="C11">
        <v>96.480002999999996</v>
      </c>
      <c r="D11">
        <v>92.029999000000004</v>
      </c>
      <c r="E11" s="4">
        <v>36.150002000000001</v>
      </c>
      <c r="F11">
        <v>35.470001000000003</v>
      </c>
      <c r="G11">
        <f t="shared" si="1"/>
        <v>0</v>
      </c>
      <c r="H11">
        <f t="shared" si="1"/>
        <v>-5.79</v>
      </c>
      <c r="I11">
        <f t="shared" si="0"/>
        <v>0.78</v>
      </c>
      <c r="J11">
        <f t="shared" si="0"/>
        <v>-2.61</v>
      </c>
      <c r="K11">
        <f t="shared" si="0"/>
        <v>-0.25</v>
      </c>
    </row>
    <row r="12" spans="1:11" x14ac:dyDescent="0.25">
      <c r="A12" s="3">
        <v>43958</v>
      </c>
      <c r="B12">
        <v>35.066414000000002</v>
      </c>
      <c r="C12">
        <v>102.949997</v>
      </c>
      <c r="D12">
        <v>93.410004000000001</v>
      </c>
      <c r="E12" s="4">
        <v>37.090000000000003</v>
      </c>
      <c r="F12">
        <v>35.700001</v>
      </c>
      <c r="G12">
        <f t="shared" si="1"/>
        <v>-4.0199999999999996</v>
      </c>
      <c r="H12">
        <f t="shared" si="1"/>
        <v>6.71</v>
      </c>
      <c r="I12">
        <f t="shared" si="0"/>
        <v>1.5</v>
      </c>
      <c r="J12">
        <f t="shared" si="0"/>
        <v>2.6</v>
      </c>
      <c r="K12">
        <f t="shared" si="0"/>
        <v>0.65</v>
      </c>
    </row>
    <row r="13" spans="1:11" x14ac:dyDescent="0.25">
      <c r="A13" s="3">
        <v>43959</v>
      </c>
      <c r="B13">
        <v>35.313091</v>
      </c>
      <c r="C13">
        <v>104.18</v>
      </c>
      <c r="D13">
        <v>94.779999000000004</v>
      </c>
      <c r="E13" s="4">
        <v>38.779998999999997</v>
      </c>
      <c r="F13">
        <v>36.5</v>
      </c>
      <c r="G13">
        <f t="shared" si="1"/>
        <v>0.7</v>
      </c>
      <c r="H13">
        <f t="shared" si="1"/>
        <v>1.19</v>
      </c>
      <c r="I13">
        <f t="shared" si="0"/>
        <v>1.47</v>
      </c>
      <c r="J13">
        <f t="shared" si="0"/>
        <v>4.5599999999999996</v>
      </c>
      <c r="K13">
        <f t="shared" si="0"/>
        <v>2.2400000000000002</v>
      </c>
    </row>
    <row r="14" spans="1:11" x14ac:dyDescent="0.25">
      <c r="A14" s="3">
        <v>43962</v>
      </c>
      <c r="B14">
        <v>36.148006000000002</v>
      </c>
      <c r="C14">
        <v>100.010002</v>
      </c>
      <c r="D14">
        <v>95.410004000000001</v>
      </c>
      <c r="E14" s="4">
        <v>38.099997999999999</v>
      </c>
      <c r="F14">
        <v>36.32</v>
      </c>
      <c r="G14">
        <f t="shared" si="1"/>
        <v>2.36</v>
      </c>
      <c r="H14">
        <f t="shared" si="1"/>
        <v>-4</v>
      </c>
      <c r="I14">
        <f t="shared" si="0"/>
        <v>0.66</v>
      </c>
      <c r="J14">
        <f t="shared" si="0"/>
        <v>-1.75</v>
      </c>
      <c r="K14">
        <f t="shared" si="0"/>
        <v>-0.49</v>
      </c>
    </row>
    <row r="15" spans="1:11" x14ac:dyDescent="0.25">
      <c r="A15" s="3">
        <v>43963</v>
      </c>
      <c r="B15">
        <v>35.445919000000004</v>
      </c>
      <c r="C15">
        <v>92.169998000000007</v>
      </c>
      <c r="D15">
        <v>93.440002000000007</v>
      </c>
      <c r="E15" s="4">
        <v>37.43</v>
      </c>
      <c r="F15">
        <v>36.209999000000003</v>
      </c>
      <c r="G15">
        <f t="shared" si="1"/>
        <v>-1.94</v>
      </c>
      <c r="H15">
        <f t="shared" si="1"/>
        <v>-7.84</v>
      </c>
      <c r="I15">
        <f t="shared" si="0"/>
        <v>-2.06</v>
      </c>
      <c r="J15">
        <f t="shared" si="0"/>
        <v>-1.76</v>
      </c>
      <c r="K15">
        <f t="shared" si="0"/>
        <v>-0.3</v>
      </c>
    </row>
    <row r="16" spans="1:11" x14ac:dyDescent="0.25">
      <c r="A16" s="3">
        <v>43964</v>
      </c>
      <c r="B16">
        <v>35.151802000000004</v>
      </c>
      <c r="C16">
        <v>85</v>
      </c>
      <c r="D16">
        <v>91.830001999999993</v>
      </c>
      <c r="E16" s="4">
        <v>35.729999999999997</v>
      </c>
      <c r="F16">
        <v>36.099997999999999</v>
      </c>
      <c r="G16">
        <f t="shared" si="1"/>
        <v>-0.83</v>
      </c>
      <c r="H16">
        <f t="shared" si="1"/>
        <v>-7.78</v>
      </c>
      <c r="I16">
        <f t="shared" si="0"/>
        <v>-1.72</v>
      </c>
      <c r="J16">
        <f t="shared" si="0"/>
        <v>-4.54</v>
      </c>
      <c r="K16">
        <f t="shared" si="0"/>
        <v>-0.3</v>
      </c>
    </row>
    <row r="17" spans="1:11" x14ac:dyDescent="0.25">
      <c r="A17" s="3">
        <v>43965</v>
      </c>
      <c r="B17">
        <v>35.977229999999999</v>
      </c>
      <c r="C17">
        <v>85.760002</v>
      </c>
      <c r="D17">
        <v>93</v>
      </c>
      <c r="E17" s="4">
        <v>36.130001</v>
      </c>
      <c r="F17">
        <v>36.209999000000003</v>
      </c>
      <c r="G17">
        <f t="shared" si="1"/>
        <v>2.35</v>
      </c>
      <c r="H17">
        <f t="shared" si="1"/>
        <v>0.89</v>
      </c>
      <c r="I17">
        <f t="shared" si="0"/>
        <v>1.27</v>
      </c>
      <c r="J17">
        <f t="shared" si="0"/>
        <v>1.1200000000000001</v>
      </c>
      <c r="K17">
        <f t="shared" si="0"/>
        <v>0.3</v>
      </c>
    </row>
    <row r="18" spans="1:11" x14ac:dyDescent="0.25">
      <c r="A18" s="3">
        <v>43966</v>
      </c>
      <c r="B18">
        <v>35.825428000000002</v>
      </c>
      <c r="C18">
        <v>86.080001999999993</v>
      </c>
      <c r="D18">
        <v>93.470000999999996</v>
      </c>
      <c r="E18" s="4">
        <v>35.990001999999997</v>
      </c>
      <c r="F18">
        <v>35.759998000000003</v>
      </c>
      <c r="G18">
        <f t="shared" si="1"/>
        <v>-0.42</v>
      </c>
      <c r="H18">
        <f t="shared" si="1"/>
        <v>0.37</v>
      </c>
      <c r="I18">
        <f t="shared" si="0"/>
        <v>0.51</v>
      </c>
      <c r="J18">
        <f t="shared" si="0"/>
        <v>-0.39</v>
      </c>
      <c r="K18">
        <f t="shared" si="0"/>
        <v>-1.24</v>
      </c>
    </row>
    <row r="19" spans="1:11" x14ac:dyDescent="0.25">
      <c r="A19" s="3">
        <v>43969</v>
      </c>
      <c r="B19">
        <v>36.119545000000002</v>
      </c>
      <c r="C19">
        <v>94.160004000000001</v>
      </c>
      <c r="D19">
        <v>95.760002</v>
      </c>
      <c r="E19" s="4">
        <v>38.93</v>
      </c>
      <c r="F19">
        <v>37.110000999999997</v>
      </c>
      <c r="G19">
        <f t="shared" si="1"/>
        <v>0.82</v>
      </c>
      <c r="H19">
        <f t="shared" si="1"/>
        <v>9.39</v>
      </c>
      <c r="I19">
        <f t="shared" si="0"/>
        <v>2.4500000000000002</v>
      </c>
      <c r="J19">
        <f t="shared" si="0"/>
        <v>8.17</v>
      </c>
      <c r="K19">
        <f t="shared" si="0"/>
        <v>3.78</v>
      </c>
    </row>
    <row r="20" spans="1:11" x14ac:dyDescent="0.25">
      <c r="A20" s="3">
        <v>43970</v>
      </c>
      <c r="B20">
        <v>35.749527</v>
      </c>
      <c r="C20">
        <v>93.849997999999999</v>
      </c>
      <c r="D20">
        <v>95.410004000000001</v>
      </c>
      <c r="E20" s="4">
        <v>37.840000000000003</v>
      </c>
      <c r="F20">
        <v>36.740001999999997</v>
      </c>
      <c r="G20">
        <f t="shared" si="1"/>
        <v>-1.02</v>
      </c>
      <c r="H20">
        <f t="shared" si="1"/>
        <v>-0.33</v>
      </c>
      <c r="I20">
        <f t="shared" si="0"/>
        <v>-0.37</v>
      </c>
      <c r="J20">
        <f t="shared" si="0"/>
        <v>-2.8</v>
      </c>
      <c r="K20">
        <f t="shared" si="0"/>
        <v>-1</v>
      </c>
    </row>
    <row r="21" spans="1:11" x14ac:dyDescent="0.25">
      <c r="A21" s="3">
        <v>43971</v>
      </c>
      <c r="B21">
        <v>35.702086999999999</v>
      </c>
      <c r="C21">
        <v>96.699996999999996</v>
      </c>
      <c r="D21">
        <v>97.5</v>
      </c>
      <c r="E21" s="4">
        <v>39.349997999999999</v>
      </c>
      <c r="F21">
        <v>37.200001</v>
      </c>
      <c r="G21">
        <f t="shared" si="1"/>
        <v>-0.13</v>
      </c>
      <c r="H21">
        <f t="shared" si="1"/>
        <v>3.04</v>
      </c>
      <c r="I21">
        <f t="shared" si="0"/>
        <v>2.19</v>
      </c>
      <c r="J21">
        <f t="shared" si="0"/>
        <v>3.99</v>
      </c>
      <c r="K21">
        <f t="shared" si="0"/>
        <v>1.25</v>
      </c>
    </row>
    <row r="22" spans="1:11" x14ac:dyDescent="0.25">
      <c r="A22" s="3">
        <v>43972</v>
      </c>
      <c r="B22">
        <v>35.351044000000002</v>
      </c>
      <c r="C22">
        <v>98.220000999999996</v>
      </c>
      <c r="D22">
        <v>96.139999000000003</v>
      </c>
      <c r="E22" s="4">
        <v>38.720001000000003</v>
      </c>
      <c r="F22">
        <v>36.82</v>
      </c>
      <c r="G22">
        <f t="shared" si="1"/>
        <v>-0.98</v>
      </c>
      <c r="H22">
        <f t="shared" si="1"/>
        <v>1.57</v>
      </c>
      <c r="I22">
        <f t="shared" si="0"/>
        <v>-1.39</v>
      </c>
      <c r="J22">
        <f t="shared" si="0"/>
        <v>-1.6</v>
      </c>
      <c r="K22">
        <f t="shared" si="0"/>
        <v>-1.02</v>
      </c>
    </row>
    <row r="23" spans="1:11" x14ac:dyDescent="0.25">
      <c r="A23" s="3">
        <v>43973</v>
      </c>
      <c r="B23">
        <v>35.578747</v>
      </c>
      <c r="C23">
        <v>93.57</v>
      </c>
      <c r="D23">
        <v>96.489998</v>
      </c>
      <c r="E23" s="4">
        <v>38.479999999999997</v>
      </c>
      <c r="F23">
        <v>36.119999</v>
      </c>
      <c r="G23">
        <f t="shared" si="1"/>
        <v>0.64</v>
      </c>
      <c r="H23">
        <f t="shared" si="1"/>
        <v>-4.7300000000000004</v>
      </c>
      <c r="I23">
        <f t="shared" si="0"/>
        <v>0.36</v>
      </c>
      <c r="J23">
        <f t="shared" si="0"/>
        <v>-0.62</v>
      </c>
      <c r="K23">
        <f t="shared" si="0"/>
        <v>-1.9</v>
      </c>
    </row>
    <row r="24" spans="1:11" x14ac:dyDescent="0.25">
      <c r="A24" s="3">
        <v>43977</v>
      </c>
      <c r="B24">
        <v>35.56926</v>
      </c>
      <c r="C24">
        <v>100.30999799999999</v>
      </c>
      <c r="D24">
        <v>96.389999000000003</v>
      </c>
      <c r="E24" s="4">
        <v>39.549999</v>
      </c>
      <c r="F24">
        <v>36.919998</v>
      </c>
      <c r="G24">
        <f t="shared" si="1"/>
        <v>-0.03</v>
      </c>
      <c r="H24">
        <f t="shared" si="1"/>
        <v>7.2</v>
      </c>
      <c r="I24">
        <f t="shared" si="0"/>
        <v>-0.1</v>
      </c>
      <c r="J24">
        <f t="shared" si="0"/>
        <v>2.78</v>
      </c>
      <c r="K24">
        <f t="shared" si="0"/>
        <v>2.21</v>
      </c>
    </row>
    <row r="25" spans="1:11" x14ac:dyDescent="0.25">
      <c r="A25" s="3">
        <v>43978</v>
      </c>
      <c r="B25">
        <v>35.493358999999998</v>
      </c>
      <c r="C25">
        <v>106.220001</v>
      </c>
      <c r="D25">
        <v>96.940002000000007</v>
      </c>
      <c r="E25" s="4">
        <v>40.060001</v>
      </c>
      <c r="F25">
        <v>36.959999000000003</v>
      </c>
      <c r="G25">
        <f t="shared" si="1"/>
        <v>-0.21</v>
      </c>
      <c r="H25">
        <f t="shared" si="1"/>
        <v>5.89</v>
      </c>
      <c r="I25">
        <f t="shared" si="0"/>
        <v>0.56999999999999995</v>
      </c>
      <c r="J25">
        <f t="shared" si="0"/>
        <v>1.29</v>
      </c>
      <c r="K25">
        <f t="shared" si="0"/>
        <v>0.11</v>
      </c>
    </row>
    <row r="26" spans="1:11" x14ac:dyDescent="0.25">
      <c r="A26" s="3">
        <v>43979</v>
      </c>
      <c r="B26">
        <v>36.223906999999997</v>
      </c>
      <c r="C26">
        <v>104.199997</v>
      </c>
      <c r="D26">
        <v>96.75</v>
      </c>
      <c r="E26" s="4">
        <v>38.939999</v>
      </c>
      <c r="F26">
        <v>36.720001000000003</v>
      </c>
      <c r="G26">
        <f t="shared" si="1"/>
        <v>2.06</v>
      </c>
      <c r="H26">
        <f t="shared" si="1"/>
        <v>-1.9</v>
      </c>
      <c r="I26">
        <f t="shared" si="0"/>
        <v>-0.2</v>
      </c>
      <c r="J26">
        <f t="shared" si="0"/>
        <v>-2.8</v>
      </c>
      <c r="K26">
        <f t="shared" si="0"/>
        <v>-0.65</v>
      </c>
    </row>
    <row r="27" spans="1:11" x14ac:dyDescent="0.25">
      <c r="A27" s="3">
        <v>43980</v>
      </c>
      <c r="B27">
        <v>36.233398000000001</v>
      </c>
      <c r="C27">
        <v>102.400002</v>
      </c>
      <c r="D27">
        <v>97.970000999999996</v>
      </c>
      <c r="E27" s="4">
        <v>38.759998000000003</v>
      </c>
      <c r="F27">
        <v>37.360000999999997</v>
      </c>
      <c r="G27">
        <f t="shared" si="1"/>
        <v>0.03</v>
      </c>
      <c r="H27">
        <f t="shared" si="1"/>
        <v>-1.73</v>
      </c>
      <c r="I27">
        <f t="shared" si="0"/>
        <v>1.26</v>
      </c>
      <c r="J27">
        <f t="shared" si="0"/>
        <v>-0.46</v>
      </c>
      <c r="K27">
        <f t="shared" si="0"/>
        <v>1.74</v>
      </c>
    </row>
    <row r="28" spans="1:11" x14ac:dyDescent="0.25">
      <c r="A28" s="3">
        <v>43983</v>
      </c>
      <c r="B28">
        <v>33.643265</v>
      </c>
      <c r="C28">
        <v>102.480003</v>
      </c>
      <c r="D28">
        <v>97.940002000000007</v>
      </c>
      <c r="E28" s="4">
        <v>39.439999</v>
      </c>
      <c r="F28">
        <v>38.209999000000003</v>
      </c>
      <c r="G28">
        <f t="shared" si="1"/>
        <v>-7.15</v>
      </c>
      <c r="H28">
        <f t="shared" si="1"/>
        <v>0.08</v>
      </c>
      <c r="I28">
        <f t="shared" si="0"/>
        <v>-0.03</v>
      </c>
      <c r="J28">
        <f t="shared" si="0"/>
        <v>1.75</v>
      </c>
      <c r="K28">
        <f t="shared" si="0"/>
        <v>2.2799999999999998</v>
      </c>
    </row>
    <row r="29" spans="1:11" x14ac:dyDescent="0.25">
      <c r="A29" s="3">
        <v>43984</v>
      </c>
      <c r="B29">
        <v>34.307400000000001</v>
      </c>
      <c r="C29">
        <v>105.589996</v>
      </c>
      <c r="D29">
        <v>98.860000999999997</v>
      </c>
      <c r="E29" s="4">
        <v>40.540000999999997</v>
      </c>
      <c r="F29">
        <v>39.099997999999999</v>
      </c>
      <c r="G29">
        <f t="shared" si="1"/>
        <v>1.97</v>
      </c>
      <c r="H29">
        <f t="shared" si="1"/>
        <v>3.03</v>
      </c>
      <c r="I29">
        <f t="shared" si="0"/>
        <v>0.94</v>
      </c>
      <c r="J29">
        <f t="shared" si="0"/>
        <v>2.79</v>
      </c>
      <c r="K29">
        <f t="shared" si="0"/>
        <v>2.33</v>
      </c>
    </row>
    <row r="30" spans="1:11" x14ac:dyDescent="0.25">
      <c r="A30" s="3">
        <v>43985</v>
      </c>
      <c r="B30">
        <v>34.307400000000001</v>
      </c>
      <c r="C30">
        <v>114.470001</v>
      </c>
      <c r="D30">
        <v>99.629997000000003</v>
      </c>
      <c r="E30" s="4">
        <v>41.73</v>
      </c>
      <c r="F30">
        <v>39.860000999999997</v>
      </c>
      <c r="G30">
        <f t="shared" si="1"/>
        <v>0</v>
      </c>
      <c r="H30">
        <f t="shared" si="1"/>
        <v>8.41</v>
      </c>
      <c r="I30">
        <f t="shared" si="0"/>
        <v>0.78</v>
      </c>
      <c r="J30">
        <f t="shared" si="0"/>
        <v>2.94</v>
      </c>
      <c r="K30">
        <f t="shared" si="0"/>
        <v>1.94</v>
      </c>
    </row>
    <row r="31" spans="1:11" x14ac:dyDescent="0.25">
      <c r="A31" s="3">
        <v>43986</v>
      </c>
      <c r="B31">
        <v>34.165084999999998</v>
      </c>
      <c r="C31">
        <v>116.58000199999999</v>
      </c>
      <c r="D31">
        <v>98.809997999999993</v>
      </c>
      <c r="E31" s="4">
        <v>41.740001999999997</v>
      </c>
      <c r="F31">
        <v>39.360000999999997</v>
      </c>
      <c r="G31">
        <f t="shared" si="1"/>
        <v>-0.41</v>
      </c>
      <c r="H31">
        <f t="shared" si="1"/>
        <v>1.84</v>
      </c>
      <c r="I31">
        <f t="shared" si="0"/>
        <v>-0.82</v>
      </c>
      <c r="J31">
        <f t="shared" si="0"/>
        <v>0.02</v>
      </c>
      <c r="K31">
        <f t="shared" si="0"/>
        <v>-1.25</v>
      </c>
    </row>
    <row r="32" spans="1:11" x14ac:dyDescent="0.25">
      <c r="A32" s="3">
        <v>43987</v>
      </c>
      <c r="B32">
        <v>34.146110999999998</v>
      </c>
      <c r="C32">
        <v>122.68</v>
      </c>
      <c r="D32">
        <v>101.410004</v>
      </c>
      <c r="E32" s="4">
        <v>44.84</v>
      </c>
      <c r="F32">
        <v>40.270000000000003</v>
      </c>
      <c r="G32">
        <f t="shared" si="1"/>
        <v>-0.06</v>
      </c>
      <c r="H32">
        <f t="shared" si="1"/>
        <v>5.23</v>
      </c>
      <c r="I32">
        <f t="shared" si="0"/>
        <v>2.63</v>
      </c>
      <c r="J32">
        <f t="shared" si="0"/>
        <v>7.43</v>
      </c>
      <c r="K32">
        <f t="shared" si="0"/>
        <v>2.31</v>
      </c>
    </row>
    <row r="33" spans="1:11" x14ac:dyDescent="0.25">
      <c r="A33" s="3">
        <v>43990</v>
      </c>
      <c r="B33">
        <v>34.71537</v>
      </c>
      <c r="C33">
        <v>125.529999</v>
      </c>
      <c r="D33">
        <v>101.91999800000001</v>
      </c>
      <c r="E33" s="4">
        <v>46.860000999999997</v>
      </c>
      <c r="F33">
        <v>40.590000000000003</v>
      </c>
      <c r="G33">
        <f t="shared" si="1"/>
        <v>1.67</v>
      </c>
      <c r="H33">
        <f t="shared" si="1"/>
        <v>2.3199999999999998</v>
      </c>
      <c r="I33">
        <f t="shared" si="0"/>
        <v>0.5</v>
      </c>
      <c r="J33">
        <f t="shared" si="0"/>
        <v>4.5</v>
      </c>
      <c r="K33">
        <f t="shared" si="0"/>
        <v>0.79</v>
      </c>
    </row>
    <row r="34" spans="1:11" x14ac:dyDescent="0.25">
      <c r="A34" s="3">
        <v>43991</v>
      </c>
      <c r="B34">
        <v>34.354838999999998</v>
      </c>
      <c r="C34">
        <v>120.32</v>
      </c>
      <c r="D34">
        <v>102.400002</v>
      </c>
      <c r="E34" s="4">
        <v>45.099997999999999</v>
      </c>
      <c r="F34">
        <v>40.369999</v>
      </c>
      <c r="G34">
        <f t="shared" si="1"/>
        <v>-1.04</v>
      </c>
      <c r="H34">
        <f t="shared" si="1"/>
        <v>-4.1500000000000004</v>
      </c>
      <c r="I34">
        <f t="shared" si="0"/>
        <v>0.47</v>
      </c>
      <c r="J34">
        <f t="shared" si="0"/>
        <v>-3.76</v>
      </c>
      <c r="K34">
        <f t="shared" si="0"/>
        <v>-0.54</v>
      </c>
    </row>
    <row r="35" spans="1:11" x14ac:dyDescent="0.25">
      <c r="A35" s="3">
        <v>43992</v>
      </c>
      <c r="B35">
        <v>34.079697000000003</v>
      </c>
      <c r="C35">
        <v>115.360001</v>
      </c>
      <c r="D35">
        <v>104.110001</v>
      </c>
      <c r="E35" s="4">
        <v>42.880001</v>
      </c>
      <c r="F35">
        <v>40.57</v>
      </c>
      <c r="G35">
        <f t="shared" si="1"/>
        <v>-0.8</v>
      </c>
      <c r="H35">
        <f t="shared" si="1"/>
        <v>-4.12</v>
      </c>
      <c r="I35">
        <f t="shared" si="0"/>
        <v>1.67</v>
      </c>
      <c r="J35">
        <f t="shared" si="0"/>
        <v>-4.92</v>
      </c>
      <c r="K35">
        <f t="shared" si="0"/>
        <v>0.5</v>
      </c>
    </row>
    <row r="36" spans="1:11" x14ac:dyDescent="0.25">
      <c r="A36" s="3">
        <v>43993</v>
      </c>
      <c r="B36">
        <v>31.593927000000001</v>
      </c>
      <c r="C36">
        <v>105.529999</v>
      </c>
      <c r="D36">
        <v>98.139999000000003</v>
      </c>
      <c r="E36" s="4">
        <v>38.840000000000003</v>
      </c>
      <c r="F36">
        <v>38.5</v>
      </c>
      <c r="G36">
        <f t="shared" si="1"/>
        <v>-7.29</v>
      </c>
      <c r="H36">
        <f t="shared" si="1"/>
        <v>-8.52</v>
      </c>
      <c r="I36">
        <f t="shared" si="0"/>
        <v>-5.73</v>
      </c>
      <c r="J36">
        <f t="shared" si="0"/>
        <v>-9.42</v>
      </c>
      <c r="K36">
        <f t="shared" si="0"/>
        <v>-5.0999999999999996</v>
      </c>
    </row>
    <row r="37" spans="1:11" x14ac:dyDescent="0.25">
      <c r="A37" s="3">
        <v>43994</v>
      </c>
      <c r="B37">
        <v>32.020873999999999</v>
      </c>
      <c r="C37">
        <v>109.16999800000001</v>
      </c>
      <c r="D37">
        <v>99.410004000000001</v>
      </c>
      <c r="E37" s="4">
        <v>39.82</v>
      </c>
      <c r="F37">
        <v>39.380001</v>
      </c>
      <c r="G37">
        <f t="shared" si="1"/>
        <v>1.35</v>
      </c>
      <c r="H37">
        <f t="shared" si="1"/>
        <v>3.45</v>
      </c>
      <c r="I37">
        <f t="shared" si="0"/>
        <v>1.29</v>
      </c>
      <c r="J37">
        <f t="shared" si="0"/>
        <v>2.52</v>
      </c>
      <c r="K37">
        <f t="shared" si="0"/>
        <v>2.29</v>
      </c>
    </row>
    <row r="38" spans="1:11" x14ac:dyDescent="0.25">
      <c r="A38" s="3">
        <v>43997</v>
      </c>
      <c r="B38">
        <v>31.650853999999999</v>
      </c>
      <c r="C38">
        <v>107.739998</v>
      </c>
      <c r="D38">
        <v>100.370003</v>
      </c>
      <c r="E38" s="4">
        <v>39.939999</v>
      </c>
      <c r="F38">
        <v>39.220001000000003</v>
      </c>
      <c r="G38">
        <f t="shared" si="1"/>
        <v>-1.1599999999999999</v>
      </c>
      <c r="H38">
        <f t="shared" si="1"/>
        <v>-1.31</v>
      </c>
      <c r="I38">
        <f t="shared" si="0"/>
        <v>0.97</v>
      </c>
      <c r="J38">
        <f t="shared" si="0"/>
        <v>0.3</v>
      </c>
      <c r="K38">
        <f t="shared" si="0"/>
        <v>-0.41</v>
      </c>
    </row>
    <row r="39" spans="1:11" x14ac:dyDescent="0.25">
      <c r="A39" s="3">
        <v>43998</v>
      </c>
      <c r="B39">
        <v>31.688804999999999</v>
      </c>
      <c r="C39">
        <v>110.58000199999999</v>
      </c>
      <c r="D39">
        <v>102.510002</v>
      </c>
      <c r="E39" s="4">
        <v>41.09</v>
      </c>
      <c r="F39">
        <v>39.369999</v>
      </c>
      <c r="G39">
        <f t="shared" si="1"/>
        <v>0.12</v>
      </c>
      <c r="H39">
        <f t="shared" si="1"/>
        <v>2.64</v>
      </c>
      <c r="I39">
        <f t="shared" si="0"/>
        <v>2.13</v>
      </c>
      <c r="J39">
        <f t="shared" si="0"/>
        <v>2.88</v>
      </c>
      <c r="K39">
        <f t="shared" si="0"/>
        <v>0.38</v>
      </c>
    </row>
    <row r="40" spans="1:11" x14ac:dyDescent="0.25">
      <c r="A40" s="3">
        <v>43999</v>
      </c>
      <c r="B40">
        <v>31.840606999999999</v>
      </c>
      <c r="C40">
        <v>106.400002</v>
      </c>
      <c r="D40">
        <v>102.489998</v>
      </c>
      <c r="E40" s="4">
        <v>39.689999</v>
      </c>
      <c r="F40">
        <v>39.729999999999997</v>
      </c>
      <c r="G40">
        <f t="shared" si="1"/>
        <v>0.48</v>
      </c>
      <c r="H40">
        <f t="shared" si="1"/>
        <v>-3.78</v>
      </c>
      <c r="I40">
        <f t="shared" si="0"/>
        <v>-0.02</v>
      </c>
      <c r="J40">
        <f t="shared" si="0"/>
        <v>-3.41</v>
      </c>
      <c r="K40">
        <f t="shared" si="0"/>
        <v>0.91</v>
      </c>
    </row>
    <row r="41" spans="1:11" x14ac:dyDescent="0.25">
      <c r="A41" s="3">
        <v>44000</v>
      </c>
      <c r="B41">
        <v>31.537002999999999</v>
      </c>
      <c r="C41">
        <v>105.379997</v>
      </c>
      <c r="D41">
        <v>102.949997</v>
      </c>
      <c r="E41" s="4">
        <v>40.18</v>
      </c>
      <c r="F41">
        <v>39.740001999999997</v>
      </c>
      <c r="G41">
        <f t="shared" si="1"/>
        <v>-0.95</v>
      </c>
      <c r="H41">
        <f t="shared" si="1"/>
        <v>-0.96</v>
      </c>
      <c r="I41">
        <f t="shared" si="0"/>
        <v>0.45</v>
      </c>
      <c r="J41">
        <f t="shared" si="0"/>
        <v>1.23</v>
      </c>
      <c r="K41">
        <f t="shared" si="0"/>
        <v>0.03</v>
      </c>
    </row>
    <row r="42" spans="1:11" x14ac:dyDescent="0.25">
      <c r="A42" s="3">
        <v>44001</v>
      </c>
      <c r="B42">
        <v>31.707781000000001</v>
      </c>
      <c r="C42">
        <v>104.389999</v>
      </c>
      <c r="D42">
        <v>102.239998</v>
      </c>
      <c r="E42" s="4">
        <v>39.57</v>
      </c>
      <c r="F42">
        <v>39.810001</v>
      </c>
      <c r="G42">
        <f t="shared" si="1"/>
        <v>0.54</v>
      </c>
      <c r="H42">
        <f t="shared" si="1"/>
        <v>-0.94</v>
      </c>
      <c r="I42">
        <f t="shared" si="0"/>
        <v>-0.69</v>
      </c>
      <c r="J42">
        <f t="shared" si="0"/>
        <v>-1.52</v>
      </c>
      <c r="K42">
        <f t="shared" si="0"/>
        <v>0.18</v>
      </c>
    </row>
    <row r="43" spans="1:11" x14ac:dyDescent="0.25">
      <c r="A43" s="3">
        <v>44004</v>
      </c>
      <c r="B43">
        <v>31.413661999999999</v>
      </c>
      <c r="C43">
        <v>102.589996</v>
      </c>
      <c r="D43">
        <v>103.879997</v>
      </c>
      <c r="E43" s="4">
        <v>39.25</v>
      </c>
      <c r="F43">
        <v>40.07</v>
      </c>
      <c r="G43">
        <f t="shared" si="1"/>
        <v>-0.93</v>
      </c>
      <c r="H43">
        <f t="shared" si="1"/>
        <v>-1.72</v>
      </c>
      <c r="I43">
        <f t="shared" si="0"/>
        <v>1.6</v>
      </c>
      <c r="J43">
        <f t="shared" si="0"/>
        <v>-0.81</v>
      </c>
      <c r="K43">
        <f t="shared" si="0"/>
        <v>0.65</v>
      </c>
    </row>
    <row r="44" spans="1:11" x14ac:dyDescent="0.25">
      <c r="A44" s="3">
        <v>44005</v>
      </c>
      <c r="B44">
        <v>31.091082</v>
      </c>
      <c r="C44">
        <v>103.55999799999999</v>
      </c>
      <c r="D44">
        <v>104.629997</v>
      </c>
      <c r="E44" s="4">
        <v>39.290000999999997</v>
      </c>
      <c r="F44">
        <v>40.470001000000003</v>
      </c>
      <c r="G44">
        <f t="shared" si="1"/>
        <v>-1.03</v>
      </c>
      <c r="H44">
        <f t="shared" si="1"/>
        <v>0.95</v>
      </c>
      <c r="I44">
        <f t="shared" si="0"/>
        <v>0.72</v>
      </c>
      <c r="J44">
        <f t="shared" si="0"/>
        <v>0.1</v>
      </c>
      <c r="K44">
        <f t="shared" si="0"/>
        <v>1</v>
      </c>
    </row>
    <row r="45" spans="1:11" x14ac:dyDescent="0.25">
      <c r="A45" s="3">
        <v>44006</v>
      </c>
      <c r="B45">
        <v>30.540796</v>
      </c>
      <c r="C45">
        <v>100.760002</v>
      </c>
      <c r="D45">
        <v>102.269997</v>
      </c>
      <c r="E45" s="4">
        <v>37.110000999999997</v>
      </c>
      <c r="F45">
        <v>39.860000999999997</v>
      </c>
      <c r="G45">
        <f t="shared" si="1"/>
        <v>-1.77</v>
      </c>
      <c r="H45">
        <f t="shared" si="1"/>
        <v>-2.7</v>
      </c>
      <c r="I45">
        <f t="shared" si="0"/>
        <v>-2.2599999999999998</v>
      </c>
      <c r="J45">
        <f t="shared" si="0"/>
        <v>-5.55</v>
      </c>
      <c r="K45">
        <f t="shared" si="0"/>
        <v>-1.51</v>
      </c>
    </row>
    <row r="46" spans="1:11" x14ac:dyDescent="0.25">
      <c r="A46" s="3">
        <v>44007</v>
      </c>
      <c r="B46">
        <v>30.664137</v>
      </c>
      <c r="C46">
        <v>101.029999</v>
      </c>
      <c r="D46">
        <v>103.58000199999999</v>
      </c>
      <c r="E46" s="4">
        <v>37.82</v>
      </c>
      <c r="F46">
        <v>40.029998999999997</v>
      </c>
      <c r="G46">
        <f t="shared" si="1"/>
        <v>0.4</v>
      </c>
      <c r="H46">
        <f t="shared" si="1"/>
        <v>0.27</v>
      </c>
      <c r="I46">
        <f t="shared" si="0"/>
        <v>1.28</v>
      </c>
      <c r="J46">
        <f t="shared" si="0"/>
        <v>1.91</v>
      </c>
      <c r="K46">
        <f t="shared" si="0"/>
        <v>0.43</v>
      </c>
    </row>
    <row r="47" spans="1:11" x14ac:dyDescent="0.25">
      <c r="A47" s="3">
        <v>44008</v>
      </c>
      <c r="B47">
        <v>30.398481</v>
      </c>
      <c r="C47">
        <v>98.120002999999997</v>
      </c>
      <c r="D47">
        <v>101.540001</v>
      </c>
      <c r="E47" s="4">
        <v>36.509998000000003</v>
      </c>
      <c r="F47">
        <v>39.549999</v>
      </c>
      <c r="G47">
        <f t="shared" si="1"/>
        <v>-0.87</v>
      </c>
      <c r="H47">
        <f t="shared" si="1"/>
        <v>-2.88</v>
      </c>
      <c r="I47">
        <f t="shared" si="0"/>
        <v>-1.97</v>
      </c>
      <c r="J47">
        <f t="shared" si="0"/>
        <v>-3.46</v>
      </c>
      <c r="K47">
        <f t="shared" si="0"/>
        <v>-1.2</v>
      </c>
    </row>
    <row r="48" spans="1:11" x14ac:dyDescent="0.25">
      <c r="A48" s="3">
        <v>44011</v>
      </c>
      <c r="B48">
        <v>30.967742999999999</v>
      </c>
      <c r="C48">
        <v>101.199997</v>
      </c>
      <c r="D48">
        <v>102.650002</v>
      </c>
      <c r="E48" s="4">
        <v>37</v>
      </c>
      <c r="F48">
        <v>39.810001</v>
      </c>
      <c r="G48">
        <f t="shared" si="1"/>
        <v>1.87</v>
      </c>
      <c r="H48">
        <f t="shared" si="1"/>
        <v>3.14</v>
      </c>
      <c r="I48">
        <f t="shared" si="0"/>
        <v>1.0900000000000001</v>
      </c>
      <c r="J48">
        <f t="shared" si="0"/>
        <v>1.34</v>
      </c>
      <c r="K48">
        <f t="shared" si="0"/>
        <v>0.66</v>
      </c>
    </row>
    <row r="49" spans="1:11" x14ac:dyDescent="0.25">
      <c r="A49" s="3">
        <v>44012</v>
      </c>
      <c r="B49">
        <v>31.024667999999998</v>
      </c>
      <c r="C49">
        <v>103.459999</v>
      </c>
      <c r="D49">
        <v>104.489998</v>
      </c>
      <c r="E49" s="4">
        <v>37.849997999999999</v>
      </c>
      <c r="F49">
        <v>39.610000999999997</v>
      </c>
      <c r="G49">
        <f t="shared" si="1"/>
        <v>0.18</v>
      </c>
      <c r="H49">
        <f t="shared" si="1"/>
        <v>2.23</v>
      </c>
      <c r="I49">
        <f t="shared" si="0"/>
        <v>1.79</v>
      </c>
      <c r="J49">
        <f t="shared" si="0"/>
        <v>2.2999999999999998</v>
      </c>
      <c r="K49">
        <f t="shared" si="0"/>
        <v>-0.5</v>
      </c>
    </row>
    <row r="50" spans="1:11" x14ac:dyDescent="0.25">
      <c r="A50" s="3">
        <v>44013</v>
      </c>
      <c r="B50">
        <v>32.011386999999999</v>
      </c>
      <c r="C50">
        <v>102.660004</v>
      </c>
      <c r="D50">
        <v>104.660004</v>
      </c>
      <c r="E50" s="4">
        <v>36.93</v>
      </c>
      <c r="F50">
        <v>40.139999000000003</v>
      </c>
      <c r="G50">
        <f t="shared" si="1"/>
        <v>3.18</v>
      </c>
      <c r="H50">
        <f t="shared" si="1"/>
        <v>-0.77</v>
      </c>
      <c r="I50">
        <f t="shared" si="0"/>
        <v>0.16</v>
      </c>
      <c r="J50">
        <f t="shared" si="0"/>
        <v>-2.4300000000000002</v>
      </c>
      <c r="K50">
        <f t="shared" si="0"/>
        <v>1.34</v>
      </c>
    </row>
    <row r="51" spans="1:11" x14ac:dyDescent="0.25">
      <c r="A51" s="3">
        <v>44014</v>
      </c>
      <c r="B51">
        <v>32.741936000000003</v>
      </c>
      <c r="C51">
        <v>105.120003</v>
      </c>
      <c r="D51">
        <v>105.269997</v>
      </c>
      <c r="E51" s="4">
        <v>37.340000000000003</v>
      </c>
      <c r="F51">
        <v>41.09</v>
      </c>
      <c r="G51">
        <f t="shared" si="1"/>
        <v>2.2799999999999998</v>
      </c>
      <c r="H51">
        <f t="shared" si="1"/>
        <v>2.4</v>
      </c>
      <c r="I51">
        <f t="shared" si="0"/>
        <v>0.57999999999999996</v>
      </c>
      <c r="J51">
        <f t="shared" si="0"/>
        <v>1.1100000000000001</v>
      </c>
      <c r="K51">
        <f t="shared" si="0"/>
        <v>2.37</v>
      </c>
    </row>
    <row r="52" spans="1:11" x14ac:dyDescent="0.25">
      <c r="A52" s="3">
        <v>44018</v>
      </c>
      <c r="B52">
        <v>32.741936000000003</v>
      </c>
      <c r="C52">
        <v>108.010002</v>
      </c>
      <c r="D52">
        <v>107.110001</v>
      </c>
      <c r="E52" s="4">
        <v>37.450001</v>
      </c>
      <c r="F52">
        <v>42.900002000000001</v>
      </c>
      <c r="G52">
        <f t="shared" si="1"/>
        <v>0</v>
      </c>
      <c r="H52">
        <f t="shared" si="1"/>
        <v>2.75</v>
      </c>
      <c r="I52">
        <f t="shared" si="0"/>
        <v>1.75</v>
      </c>
      <c r="J52">
        <f t="shared" si="0"/>
        <v>0.28999999999999998</v>
      </c>
      <c r="K52">
        <f t="shared" si="0"/>
        <v>4.4000000000000004</v>
      </c>
    </row>
    <row r="53" spans="1:11" x14ac:dyDescent="0.25">
      <c r="A53" s="3">
        <v>44019</v>
      </c>
      <c r="B53">
        <v>32.286529999999999</v>
      </c>
      <c r="C53">
        <v>103.849998</v>
      </c>
      <c r="D53">
        <v>105.989998</v>
      </c>
      <c r="E53" s="4">
        <v>36.259998000000003</v>
      </c>
      <c r="F53">
        <v>42.220001000000003</v>
      </c>
      <c r="G53">
        <f t="shared" si="1"/>
        <v>-1.39</v>
      </c>
      <c r="H53">
        <f t="shared" si="1"/>
        <v>-3.85</v>
      </c>
      <c r="I53">
        <f t="shared" si="0"/>
        <v>-1.05</v>
      </c>
      <c r="J53">
        <f t="shared" si="0"/>
        <v>-3.18</v>
      </c>
      <c r="K53">
        <f t="shared" si="0"/>
        <v>-1.59</v>
      </c>
    </row>
    <row r="54" spans="1:11" x14ac:dyDescent="0.25">
      <c r="A54" s="3">
        <v>44020</v>
      </c>
      <c r="B54">
        <v>32.020873999999999</v>
      </c>
      <c r="C54">
        <v>104.120003</v>
      </c>
      <c r="D54">
        <v>107.720001</v>
      </c>
      <c r="E54" s="4">
        <v>36.229999999999997</v>
      </c>
      <c r="F54">
        <v>43.349997999999999</v>
      </c>
      <c r="G54">
        <f t="shared" si="1"/>
        <v>-0.82</v>
      </c>
      <c r="H54">
        <f t="shared" si="1"/>
        <v>0.26</v>
      </c>
      <c r="I54">
        <f t="shared" si="0"/>
        <v>1.63</v>
      </c>
      <c r="J54">
        <f t="shared" si="0"/>
        <v>-0.08</v>
      </c>
      <c r="K54">
        <f t="shared" si="0"/>
        <v>2.68</v>
      </c>
    </row>
    <row r="55" spans="1:11" x14ac:dyDescent="0.25">
      <c r="A55" s="3">
        <v>44021</v>
      </c>
      <c r="B55">
        <v>31.745730999999999</v>
      </c>
      <c r="C55">
        <v>102.769997</v>
      </c>
      <c r="D55">
        <v>108.110001</v>
      </c>
      <c r="E55" s="4">
        <v>34.439999</v>
      </c>
      <c r="F55">
        <v>43.380001</v>
      </c>
      <c r="G55">
        <f t="shared" si="1"/>
        <v>-0.86</v>
      </c>
      <c r="H55">
        <f t="shared" si="1"/>
        <v>-1.3</v>
      </c>
      <c r="I55">
        <f t="shared" si="0"/>
        <v>0.36</v>
      </c>
      <c r="J55">
        <f t="shared" si="0"/>
        <v>-4.9400000000000004</v>
      </c>
      <c r="K55">
        <f t="shared" si="0"/>
        <v>7.0000000000000007E-2</v>
      </c>
    </row>
    <row r="56" spans="1:11" x14ac:dyDescent="0.25">
      <c r="A56" s="3">
        <v>44022</v>
      </c>
      <c r="B56">
        <v>32.096775000000001</v>
      </c>
      <c r="C56">
        <v>104.370003</v>
      </c>
      <c r="D56">
        <v>108.08000199999999</v>
      </c>
      <c r="E56" s="4">
        <v>35.540000999999997</v>
      </c>
      <c r="F56">
        <v>43.080002</v>
      </c>
      <c r="G56">
        <f t="shared" si="1"/>
        <v>1.1100000000000001</v>
      </c>
      <c r="H56">
        <f t="shared" si="1"/>
        <v>1.56</v>
      </c>
      <c r="I56">
        <f t="shared" si="0"/>
        <v>-0.03</v>
      </c>
      <c r="J56">
        <f t="shared" si="0"/>
        <v>3.19</v>
      </c>
      <c r="K56">
        <f t="shared" si="0"/>
        <v>-0.69</v>
      </c>
    </row>
    <row r="57" spans="1:11" x14ac:dyDescent="0.25">
      <c r="A57" s="3">
        <v>44025</v>
      </c>
      <c r="B57">
        <v>33.406070999999997</v>
      </c>
      <c r="C57">
        <v>102.389999</v>
      </c>
      <c r="D57">
        <v>105.839996</v>
      </c>
      <c r="E57" s="4">
        <v>35.349997999999999</v>
      </c>
      <c r="F57">
        <v>42.869999</v>
      </c>
      <c r="G57">
        <f t="shared" si="1"/>
        <v>4.08</v>
      </c>
      <c r="H57">
        <f t="shared" si="1"/>
        <v>-1.9</v>
      </c>
      <c r="I57">
        <f t="shared" si="0"/>
        <v>-2.0699999999999998</v>
      </c>
      <c r="J57">
        <f t="shared" si="0"/>
        <v>-0.53</v>
      </c>
      <c r="K57">
        <f t="shared" si="0"/>
        <v>-0.49</v>
      </c>
    </row>
    <row r="58" spans="1:11" x14ac:dyDescent="0.25">
      <c r="A58" s="3">
        <v>44026</v>
      </c>
      <c r="B58">
        <v>33.425049000000001</v>
      </c>
      <c r="C58">
        <v>102.519997</v>
      </c>
      <c r="D58">
        <v>107.05999799999999</v>
      </c>
      <c r="E58" s="4">
        <v>36.590000000000003</v>
      </c>
      <c r="F58">
        <v>42.889999000000003</v>
      </c>
      <c r="G58">
        <f t="shared" si="1"/>
        <v>0.06</v>
      </c>
      <c r="H58">
        <f t="shared" si="1"/>
        <v>0.13</v>
      </c>
      <c r="I58">
        <f t="shared" si="0"/>
        <v>1.1499999999999999</v>
      </c>
      <c r="J58">
        <f t="shared" si="0"/>
        <v>3.51</v>
      </c>
      <c r="K58">
        <f t="shared" si="0"/>
        <v>0.05</v>
      </c>
    </row>
    <row r="59" spans="1:11" x14ac:dyDescent="0.25">
      <c r="A59" s="3">
        <v>44027</v>
      </c>
      <c r="B59">
        <v>33.889941999999998</v>
      </c>
      <c r="C59">
        <v>107.510002</v>
      </c>
      <c r="D59">
        <v>107.639999</v>
      </c>
      <c r="E59" s="4">
        <v>37.380001</v>
      </c>
      <c r="F59">
        <v>42.93</v>
      </c>
      <c r="G59">
        <f t="shared" si="1"/>
        <v>1.39</v>
      </c>
      <c r="H59">
        <f t="shared" si="1"/>
        <v>4.87</v>
      </c>
      <c r="I59">
        <f t="shared" si="0"/>
        <v>0.54</v>
      </c>
      <c r="J59">
        <f t="shared" si="0"/>
        <v>2.16</v>
      </c>
      <c r="K59">
        <f t="shared" si="0"/>
        <v>0.09</v>
      </c>
    </row>
    <row r="60" spans="1:11" x14ac:dyDescent="0.25">
      <c r="A60" s="3">
        <v>44028</v>
      </c>
      <c r="B60">
        <v>33.776093000000003</v>
      </c>
      <c r="C60">
        <v>104.870003</v>
      </c>
      <c r="D60">
        <v>106.30999799999999</v>
      </c>
      <c r="E60" s="4">
        <v>37.209999000000003</v>
      </c>
      <c r="F60">
        <v>42.32</v>
      </c>
      <c r="G60">
        <f t="shared" si="1"/>
        <v>-0.34</v>
      </c>
      <c r="H60">
        <f t="shared" si="1"/>
        <v>-2.46</v>
      </c>
      <c r="I60">
        <f t="shared" si="0"/>
        <v>-1.24</v>
      </c>
      <c r="J60">
        <f t="shared" si="0"/>
        <v>-0.45</v>
      </c>
      <c r="K60">
        <f t="shared" si="0"/>
        <v>-1.42</v>
      </c>
    </row>
    <row r="61" spans="1:11" x14ac:dyDescent="0.25">
      <c r="A61" s="3">
        <v>44029</v>
      </c>
      <c r="B61">
        <v>34.392788000000003</v>
      </c>
      <c r="C61">
        <v>105.599998</v>
      </c>
      <c r="D61">
        <v>106.83000199999999</v>
      </c>
      <c r="E61" s="4">
        <v>36.689999</v>
      </c>
      <c r="F61">
        <v>42.509998000000003</v>
      </c>
      <c r="G61">
        <f t="shared" si="1"/>
        <v>1.83</v>
      </c>
      <c r="H61">
        <f t="shared" si="1"/>
        <v>0.7</v>
      </c>
      <c r="I61">
        <f t="shared" si="0"/>
        <v>0.49</v>
      </c>
      <c r="J61">
        <f t="shared" si="0"/>
        <v>-1.4</v>
      </c>
      <c r="K61">
        <f t="shared" si="0"/>
        <v>0.45</v>
      </c>
    </row>
    <row r="62" spans="1:11" x14ac:dyDescent="0.25">
      <c r="A62" s="3">
        <v>44032</v>
      </c>
      <c r="B62">
        <v>34.629981999999998</v>
      </c>
      <c r="C62">
        <v>101.379997</v>
      </c>
      <c r="D62">
        <v>109.55999799999999</v>
      </c>
      <c r="E62" s="4">
        <v>36.080002</v>
      </c>
      <c r="F62">
        <v>43.110000999999997</v>
      </c>
      <c r="G62">
        <f t="shared" si="1"/>
        <v>0.69</v>
      </c>
      <c r="H62">
        <f t="shared" si="1"/>
        <v>-4</v>
      </c>
      <c r="I62">
        <f t="shared" si="0"/>
        <v>2.56</v>
      </c>
      <c r="J62">
        <f t="shared" si="0"/>
        <v>-1.66</v>
      </c>
      <c r="K62">
        <f t="shared" si="0"/>
        <v>1.41</v>
      </c>
    </row>
    <row r="63" spans="1:11" x14ac:dyDescent="0.25">
      <c r="A63" s="3">
        <v>44033</v>
      </c>
      <c r="B63">
        <v>34.810245999999999</v>
      </c>
      <c r="C63">
        <v>100.400002</v>
      </c>
      <c r="D63">
        <v>108.459999</v>
      </c>
      <c r="E63" s="4">
        <v>38.259998000000003</v>
      </c>
      <c r="F63">
        <v>43.43</v>
      </c>
      <c r="G63">
        <f t="shared" si="1"/>
        <v>0.52</v>
      </c>
      <c r="H63">
        <f t="shared" si="1"/>
        <v>-0.97</v>
      </c>
      <c r="I63">
        <f t="shared" si="0"/>
        <v>-1</v>
      </c>
      <c r="J63">
        <f t="shared" si="0"/>
        <v>6.04</v>
      </c>
      <c r="K63">
        <f t="shared" si="0"/>
        <v>0.74</v>
      </c>
    </row>
    <row r="64" spans="1:11" x14ac:dyDescent="0.25">
      <c r="A64" s="3">
        <v>44034</v>
      </c>
      <c r="B64">
        <v>36.584437999999999</v>
      </c>
      <c r="C64">
        <v>101.370003</v>
      </c>
      <c r="D64">
        <v>109.33000199999999</v>
      </c>
      <c r="E64" s="4">
        <v>37.790000999999997</v>
      </c>
      <c r="F64">
        <v>43.279998999999997</v>
      </c>
      <c r="G64">
        <f t="shared" si="1"/>
        <v>5.0999999999999996</v>
      </c>
      <c r="H64">
        <f t="shared" si="1"/>
        <v>0.97</v>
      </c>
      <c r="I64">
        <f t="shared" si="0"/>
        <v>0.8</v>
      </c>
      <c r="J64">
        <f t="shared" si="0"/>
        <v>-1.23</v>
      </c>
      <c r="K64">
        <f t="shared" si="0"/>
        <v>-0.35</v>
      </c>
    </row>
    <row r="65" spans="1:11" x14ac:dyDescent="0.25">
      <c r="A65" s="3">
        <v>44035</v>
      </c>
      <c r="B65">
        <v>36.442123000000002</v>
      </c>
      <c r="C65">
        <v>102.209999</v>
      </c>
      <c r="D65">
        <v>106.489998</v>
      </c>
      <c r="E65" s="4">
        <v>37.720001000000003</v>
      </c>
      <c r="F65">
        <v>42.990001999999997</v>
      </c>
      <c r="G65">
        <f t="shared" si="1"/>
        <v>-0.39</v>
      </c>
      <c r="H65">
        <f t="shared" si="1"/>
        <v>0.83</v>
      </c>
      <c r="I65">
        <f t="shared" si="0"/>
        <v>-2.6</v>
      </c>
      <c r="J65">
        <f t="shared" si="0"/>
        <v>-0.19</v>
      </c>
      <c r="K65">
        <f t="shared" si="0"/>
        <v>-0.67</v>
      </c>
    </row>
    <row r="66" spans="1:11" x14ac:dyDescent="0.25">
      <c r="A66" s="3">
        <v>44036</v>
      </c>
      <c r="B66">
        <v>35.730549000000003</v>
      </c>
      <c r="C66">
        <v>100.05999799999999</v>
      </c>
      <c r="D66">
        <v>105.199997</v>
      </c>
      <c r="E66" s="4">
        <v>37.509998000000003</v>
      </c>
      <c r="F66">
        <v>42.880001</v>
      </c>
      <c r="G66">
        <f t="shared" si="1"/>
        <v>-1.95</v>
      </c>
      <c r="H66">
        <f t="shared" si="1"/>
        <v>-2.1</v>
      </c>
      <c r="I66">
        <f t="shared" si="0"/>
        <v>-1.21</v>
      </c>
      <c r="J66">
        <f t="shared" si="0"/>
        <v>-0.56000000000000005</v>
      </c>
      <c r="K66">
        <f t="shared" si="0"/>
        <v>-0.26</v>
      </c>
    </row>
    <row r="67" spans="1:11" x14ac:dyDescent="0.25">
      <c r="A67" s="3">
        <v>44039</v>
      </c>
      <c r="B67">
        <v>35.616698999999997</v>
      </c>
      <c r="C67">
        <v>98.389999000000003</v>
      </c>
      <c r="D67">
        <v>106.860001</v>
      </c>
      <c r="E67" s="4">
        <v>37.549999</v>
      </c>
      <c r="F67">
        <v>43.48</v>
      </c>
      <c r="G67">
        <f t="shared" si="1"/>
        <v>-0.32</v>
      </c>
      <c r="H67">
        <f t="shared" si="1"/>
        <v>-1.67</v>
      </c>
      <c r="I67">
        <f t="shared" si="0"/>
        <v>1.58</v>
      </c>
      <c r="J67">
        <f t="shared" si="0"/>
        <v>0.11</v>
      </c>
      <c r="K67">
        <f t="shared" si="0"/>
        <v>1.4</v>
      </c>
    </row>
    <row r="68" spans="1:11" x14ac:dyDescent="0.25">
      <c r="A68" s="3">
        <v>44040</v>
      </c>
      <c r="B68">
        <v>37.020873999999999</v>
      </c>
      <c r="C68">
        <v>96.959998999999996</v>
      </c>
      <c r="D68">
        <v>105.610001</v>
      </c>
      <c r="E68" s="4">
        <v>36.909999999999997</v>
      </c>
      <c r="F68">
        <v>43.009998000000003</v>
      </c>
      <c r="G68">
        <f t="shared" ref="G68:K118" si="2">ROUND((B68-B67)*100/B67, 2)</f>
        <v>3.94</v>
      </c>
      <c r="H68">
        <f t="shared" si="2"/>
        <v>-1.45</v>
      </c>
      <c r="I68">
        <f t="shared" si="2"/>
        <v>-1.17</v>
      </c>
      <c r="J68">
        <f t="shared" si="2"/>
        <v>-1.7</v>
      </c>
      <c r="K68">
        <f t="shared" si="2"/>
        <v>-1.08</v>
      </c>
    </row>
    <row r="69" spans="1:11" x14ac:dyDescent="0.25">
      <c r="A69" s="3">
        <v>44041</v>
      </c>
      <c r="B69">
        <v>37.248576999999997</v>
      </c>
      <c r="C69">
        <v>97.860000999999997</v>
      </c>
      <c r="D69">
        <v>107.139999</v>
      </c>
      <c r="E69" s="4">
        <v>37.68</v>
      </c>
      <c r="F69">
        <v>43.77</v>
      </c>
      <c r="G69">
        <f t="shared" si="2"/>
        <v>0.62</v>
      </c>
      <c r="H69">
        <f t="shared" si="2"/>
        <v>0.93</v>
      </c>
      <c r="I69">
        <f t="shared" si="2"/>
        <v>1.45</v>
      </c>
      <c r="J69">
        <f t="shared" si="2"/>
        <v>2.09</v>
      </c>
      <c r="K69">
        <f t="shared" si="2"/>
        <v>1.77</v>
      </c>
    </row>
    <row r="70" spans="1:11" x14ac:dyDescent="0.25">
      <c r="A70" s="3">
        <v>44042</v>
      </c>
      <c r="B70">
        <v>36.755218999999997</v>
      </c>
      <c r="C70">
        <v>99.07</v>
      </c>
      <c r="D70">
        <v>107.739998</v>
      </c>
      <c r="E70" s="4">
        <v>36.200001</v>
      </c>
      <c r="F70">
        <v>43.259998000000003</v>
      </c>
      <c r="G70">
        <f t="shared" si="2"/>
        <v>-1.32</v>
      </c>
      <c r="H70">
        <f t="shared" si="2"/>
        <v>1.24</v>
      </c>
      <c r="I70">
        <f t="shared" si="2"/>
        <v>0.56000000000000005</v>
      </c>
      <c r="J70">
        <f t="shared" si="2"/>
        <v>-3.93</v>
      </c>
      <c r="K70">
        <f t="shared" si="2"/>
        <v>-1.17</v>
      </c>
    </row>
    <row r="71" spans="1:11" x14ac:dyDescent="0.25">
      <c r="A71" s="3">
        <v>44043</v>
      </c>
      <c r="B71">
        <v>36.508536999999997</v>
      </c>
      <c r="C71">
        <v>98.910004000000001</v>
      </c>
      <c r="D71">
        <v>110.43</v>
      </c>
      <c r="E71" s="4">
        <v>36.029998999999997</v>
      </c>
      <c r="F71">
        <v>43.009998000000003</v>
      </c>
      <c r="G71">
        <f t="shared" si="2"/>
        <v>-0.67</v>
      </c>
      <c r="H71">
        <f t="shared" si="2"/>
        <v>-0.16</v>
      </c>
      <c r="I71">
        <f t="shared" si="2"/>
        <v>2.5</v>
      </c>
      <c r="J71">
        <f t="shared" si="2"/>
        <v>-0.47</v>
      </c>
      <c r="K71">
        <f t="shared" si="2"/>
        <v>-0.57999999999999996</v>
      </c>
    </row>
    <row r="72" spans="1:11" x14ac:dyDescent="0.25">
      <c r="A72" s="3">
        <v>44046</v>
      </c>
      <c r="B72">
        <v>36.385201000000002</v>
      </c>
      <c r="C72">
        <v>93.919998000000007</v>
      </c>
      <c r="D72">
        <v>113.150002</v>
      </c>
      <c r="E72" s="4">
        <v>36.159999999999997</v>
      </c>
      <c r="F72">
        <v>43.34</v>
      </c>
      <c r="G72">
        <f t="shared" si="2"/>
        <v>-0.34</v>
      </c>
      <c r="H72">
        <f t="shared" si="2"/>
        <v>-5.04</v>
      </c>
      <c r="I72">
        <f t="shared" si="2"/>
        <v>2.46</v>
      </c>
      <c r="J72">
        <f t="shared" si="2"/>
        <v>0.36</v>
      </c>
      <c r="K72">
        <f t="shared" si="2"/>
        <v>0.77</v>
      </c>
    </row>
    <row r="73" spans="1:11" x14ac:dyDescent="0.25">
      <c r="A73" s="3">
        <v>44047</v>
      </c>
      <c r="B73">
        <v>36.423149000000002</v>
      </c>
      <c r="C73">
        <v>94.389999000000003</v>
      </c>
      <c r="D73">
        <v>113.44000200000001</v>
      </c>
      <c r="E73" s="4">
        <v>37.040000999999997</v>
      </c>
      <c r="F73">
        <v>43.830002</v>
      </c>
      <c r="G73">
        <f t="shared" si="2"/>
        <v>0.1</v>
      </c>
      <c r="H73">
        <f t="shared" si="2"/>
        <v>0.5</v>
      </c>
      <c r="I73">
        <f t="shared" si="2"/>
        <v>0.26</v>
      </c>
      <c r="J73">
        <f t="shared" si="2"/>
        <v>2.4300000000000002</v>
      </c>
      <c r="K73">
        <f t="shared" si="2"/>
        <v>1.1299999999999999</v>
      </c>
    </row>
    <row r="74" spans="1:11" x14ac:dyDescent="0.25">
      <c r="A74" s="3">
        <v>44048</v>
      </c>
      <c r="B74">
        <v>36.480075999999997</v>
      </c>
      <c r="C74">
        <v>96.129997000000003</v>
      </c>
      <c r="D74">
        <v>113.860001</v>
      </c>
      <c r="E74" s="4">
        <v>37.43</v>
      </c>
      <c r="F74">
        <v>44.279998999999997</v>
      </c>
      <c r="G74">
        <f t="shared" si="2"/>
        <v>0.16</v>
      </c>
      <c r="H74">
        <f t="shared" si="2"/>
        <v>1.84</v>
      </c>
      <c r="I74">
        <f t="shared" si="2"/>
        <v>0.37</v>
      </c>
      <c r="J74">
        <f t="shared" si="2"/>
        <v>1.05</v>
      </c>
      <c r="K74">
        <f t="shared" si="2"/>
        <v>1.03</v>
      </c>
    </row>
    <row r="75" spans="1:11" x14ac:dyDescent="0.25">
      <c r="A75" s="3">
        <v>44049</v>
      </c>
      <c r="B75">
        <v>36.309299000000003</v>
      </c>
      <c r="C75">
        <v>90</v>
      </c>
      <c r="D75">
        <v>115.459999</v>
      </c>
      <c r="E75" s="4">
        <v>37.130001</v>
      </c>
      <c r="F75">
        <v>44.34</v>
      </c>
      <c r="G75">
        <f t="shared" si="2"/>
        <v>-0.47</v>
      </c>
      <c r="H75">
        <f t="shared" si="2"/>
        <v>-6.38</v>
      </c>
      <c r="I75">
        <f t="shared" si="2"/>
        <v>1.41</v>
      </c>
      <c r="J75">
        <f t="shared" si="2"/>
        <v>-0.8</v>
      </c>
      <c r="K75">
        <f t="shared" si="2"/>
        <v>0.14000000000000001</v>
      </c>
    </row>
    <row r="76" spans="1:11" x14ac:dyDescent="0.25">
      <c r="A76" s="3">
        <v>44050</v>
      </c>
      <c r="B76">
        <v>36.480075999999997</v>
      </c>
      <c r="C76">
        <v>94.730002999999996</v>
      </c>
      <c r="D76">
        <v>113.739998</v>
      </c>
      <c r="E76" s="4">
        <v>37.18</v>
      </c>
      <c r="F76">
        <v>43.439999</v>
      </c>
      <c r="G76">
        <f t="shared" si="2"/>
        <v>0.47</v>
      </c>
      <c r="H76">
        <f t="shared" si="2"/>
        <v>5.26</v>
      </c>
      <c r="I76">
        <f t="shared" si="2"/>
        <v>-1.49</v>
      </c>
      <c r="J76">
        <f t="shared" si="2"/>
        <v>0.13</v>
      </c>
      <c r="K76">
        <f t="shared" si="2"/>
        <v>-2.0299999999999998</v>
      </c>
    </row>
    <row r="77" spans="1:11" x14ac:dyDescent="0.25">
      <c r="A77" s="3">
        <v>44053</v>
      </c>
      <c r="B77">
        <v>36.423149000000002</v>
      </c>
      <c r="C77">
        <v>98.190002000000007</v>
      </c>
      <c r="D77">
        <v>113.41999800000001</v>
      </c>
      <c r="E77" s="4">
        <v>38.330002</v>
      </c>
      <c r="F77">
        <v>43.43</v>
      </c>
      <c r="G77">
        <f t="shared" si="2"/>
        <v>-0.16</v>
      </c>
      <c r="H77">
        <f t="shared" si="2"/>
        <v>3.65</v>
      </c>
      <c r="I77">
        <f t="shared" si="2"/>
        <v>-0.28000000000000003</v>
      </c>
      <c r="J77">
        <f t="shared" si="2"/>
        <v>3.09</v>
      </c>
      <c r="K77">
        <f t="shared" si="2"/>
        <v>-0.02</v>
      </c>
    </row>
    <row r="78" spans="1:11" x14ac:dyDescent="0.25">
      <c r="A78" s="3">
        <v>44054</v>
      </c>
      <c r="B78">
        <v>35.853889000000002</v>
      </c>
      <c r="C78">
        <v>105.400002</v>
      </c>
      <c r="D78">
        <v>111.379997</v>
      </c>
      <c r="E78" s="4">
        <v>38.200001</v>
      </c>
      <c r="F78">
        <v>43.27</v>
      </c>
      <c r="G78">
        <f t="shared" si="2"/>
        <v>-1.56</v>
      </c>
      <c r="H78">
        <f t="shared" si="2"/>
        <v>7.34</v>
      </c>
      <c r="I78">
        <f t="shared" si="2"/>
        <v>-1.8</v>
      </c>
      <c r="J78">
        <f t="shared" si="2"/>
        <v>-0.34</v>
      </c>
      <c r="K78">
        <f t="shared" si="2"/>
        <v>-0.37</v>
      </c>
    </row>
    <row r="79" spans="1:11" x14ac:dyDescent="0.25">
      <c r="A79" s="3">
        <v>44055</v>
      </c>
      <c r="B79">
        <v>36.366222</v>
      </c>
      <c r="C79">
        <v>103.860001</v>
      </c>
      <c r="D79">
        <v>113.910004</v>
      </c>
      <c r="E79" s="4">
        <v>38.580002</v>
      </c>
      <c r="F79">
        <v>43.799999</v>
      </c>
      <c r="G79">
        <f t="shared" si="2"/>
        <v>1.43</v>
      </c>
      <c r="H79">
        <f t="shared" si="2"/>
        <v>-1.46</v>
      </c>
      <c r="I79">
        <f t="shared" si="2"/>
        <v>2.27</v>
      </c>
      <c r="J79">
        <f t="shared" si="2"/>
        <v>0.99</v>
      </c>
      <c r="K79">
        <f t="shared" si="2"/>
        <v>1.22</v>
      </c>
    </row>
    <row r="80" spans="1:11" x14ac:dyDescent="0.25">
      <c r="A80" s="3">
        <v>44056</v>
      </c>
      <c r="B80">
        <v>36.214419999999997</v>
      </c>
      <c r="C80">
        <v>98.910004000000001</v>
      </c>
      <c r="D80">
        <v>113.959999</v>
      </c>
      <c r="E80" s="4">
        <v>37.830002</v>
      </c>
      <c r="F80">
        <v>43.630001</v>
      </c>
      <c r="G80">
        <f t="shared" si="2"/>
        <v>-0.42</v>
      </c>
      <c r="H80">
        <f t="shared" si="2"/>
        <v>-4.7699999999999996</v>
      </c>
      <c r="I80">
        <f t="shared" si="2"/>
        <v>0.04</v>
      </c>
      <c r="J80">
        <f t="shared" si="2"/>
        <v>-1.94</v>
      </c>
      <c r="K80">
        <f t="shared" si="2"/>
        <v>-0.39</v>
      </c>
    </row>
    <row r="81" spans="1:11" x14ac:dyDescent="0.25">
      <c r="A81" s="3">
        <v>44057</v>
      </c>
      <c r="B81">
        <v>36.110058000000002</v>
      </c>
      <c r="C81">
        <v>100.349998</v>
      </c>
      <c r="D81">
        <v>113.879997</v>
      </c>
      <c r="E81" s="4">
        <v>38.189999</v>
      </c>
      <c r="F81">
        <v>43.689999</v>
      </c>
      <c r="G81">
        <f t="shared" si="2"/>
        <v>-0.28999999999999998</v>
      </c>
      <c r="H81">
        <f t="shared" si="2"/>
        <v>1.46</v>
      </c>
      <c r="I81">
        <f t="shared" si="2"/>
        <v>-7.0000000000000007E-2</v>
      </c>
      <c r="J81">
        <f t="shared" si="2"/>
        <v>0.95</v>
      </c>
      <c r="K81">
        <f t="shared" si="2"/>
        <v>0.14000000000000001</v>
      </c>
    </row>
    <row r="82" spans="1:11" x14ac:dyDescent="0.25">
      <c r="A82" s="3">
        <v>44060</v>
      </c>
      <c r="B82">
        <v>36.385201000000002</v>
      </c>
      <c r="C82">
        <v>100.370003</v>
      </c>
      <c r="D82">
        <v>114.639999</v>
      </c>
      <c r="E82" s="4">
        <v>37.970001000000003</v>
      </c>
      <c r="F82">
        <v>44.16</v>
      </c>
      <c r="G82">
        <f t="shared" si="2"/>
        <v>0.76</v>
      </c>
      <c r="H82">
        <f t="shared" si="2"/>
        <v>0.02</v>
      </c>
      <c r="I82">
        <f t="shared" si="2"/>
        <v>0.67</v>
      </c>
      <c r="J82">
        <f t="shared" si="2"/>
        <v>-0.57999999999999996</v>
      </c>
      <c r="K82">
        <f t="shared" si="2"/>
        <v>1.08</v>
      </c>
    </row>
    <row r="83" spans="1:11" x14ac:dyDescent="0.25">
      <c r="A83" s="3">
        <v>44061</v>
      </c>
      <c r="B83">
        <v>36.394688000000002</v>
      </c>
      <c r="C83">
        <v>96.980002999999996</v>
      </c>
      <c r="D83">
        <v>115.07</v>
      </c>
      <c r="E83" s="4">
        <v>37.490001999999997</v>
      </c>
      <c r="F83">
        <v>44.32</v>
      </c>
      <c r="G83">
        <f t="shared" si="2"/>
        <v>0.03</v>
      </c>
      <c r="H83">
        <f t="shared" si="2"/>
        <v>-3.38</v>
      </c>
      <c r="I83">
        <f t="shared" si="2"/>
        <v>0.38</v>
      </c>
      <c r="J83">
        <f t="shared" si="2"/>
        <v>-1.26</v>
      </c>
      <c r="K83">
        <f t="shared" si="2"/>
        <v>0.36</v>
      </c>
    </row>
    <row r="84" spans="1:11" x14ac:dyDescent="0.25">
      <c r="A84" s="3">
        <v>44062</v>
      </c>
      <c r="B84">
        <v>36.299809000000003</v>
      </c>
      <c r="C84">
        <v>96.730002999999996</v>
      </c>
      <c r="D84">
        <v>114.93</v>
      </c>
      <c r="E84" s="4">
        <v>37.060001</v>
      </c>
      <c r="F84">
        <v>43.810001</v>
      </c>
      <c r="G84">
        <f t="shared" si="2"/>
        <v>-0.26</v>
      </c>
      <c r="H84">
        <f t="shared" si="2"/>
        <v>-0.26</v>
      </c>
      <c r="I84">
        <f t="shared" si="2"/>
        <v>-0.12</v>
      </c>
      <c r="J84">
        <f t="shared" si="2"/>
        <v>-1.1499999999999999</v>
      </c>
      <c r="K84">
        <f t="shared" si="2"/>
        <v>-1.1499999999999999</v>
      </c>
    </row>
    <row r="85" spans="1:11" x14ac:dyDescent="0.25">
      <c r="A85" s="3">
        <v>44063</v>
      </c>
      <c r="B85">
        <v>36.736243999999999</v>
      </c>
      <c r="C85">
        <v>94.43</v>
      </c>
      <c r="D85">
        <v>116.459999</v>
      </c>
      <c r="E85" s="4">
        <v>36.259998000000003</v>
      </c>
      <c r="F85">
        <v>43.689999</v>
      </c>
      <c r="G85">
        <f t="shared" si="2"/>
        <v>1.2</v>
      </c>
      <c r="H85">
        <f t="shared" si="2"/>
        <v>-2.38</v>
      </c>
      <c r="I85">
        <f t="shared" si="2"/>
        <v>1.33</v>
      </c>
      <c r="J85">
        <f t="shared" si="2"/>
        <v>-2.16</v>
      </c>
      <c r="K85">
        <f t="shared" si="2"/>
        <v>-0.27</v>
      </c>
    </row>
    <row r="86" spans="1:11" x14ac:dyDescent="0.25">
      <c r="A86" s="3">
        <v>44064</v>
      </c>
      <c r="B86">
        <v>36.888046000000003</v>
      </c>
      <c r="C86">
        <v>96.870002999999997</v>
      </c>
      <c r="D86">
        <v>117.94000200000001</v>
      </c>
      <c r="E86" s="4">
        <v>36.029998999999997</v>
      </c>
      <c r="F86">
        <v>43.970001000000003</v>
      </c>
      <c r="G86">
        <f t="shared" si="2"/>
        <v>0.41</v>
      </c>
      <c r="H86">
        <f t="shared" si="2"/>
        <v>2.58</v>
      </c>
      <c r="I86">
        <f t="shared" si="2"/>
        <v>1.27</v>
      </c>
      <c r="J86">
        <f t="shared" si="2"/>
        <v>-0.63</v>
      </c>
      <c r="K86">
        <f t="shared" si="2"/>
        <v>0.64</v>
      </c>
    </row>
    <row r="87" spans="1:11" x14ac:dyDescent="0.25">
      <c r="A87" s="3">
        <v>44067</v>
      </c>
      <c r="B87">
        <v>36.850093999999999</v>
      </c>
      <c r="C87">
        <v>101.66999800000001</v>
      </c>
      <c r="D87">
        <v>118.959999</v>
      </c>
      <c r="E87" s="4">
        <v>37.020000000000003</v>
      </c>
      <c r="F87">
        <v>44.41</v>
      </c>
      <c r="G87">
        <f t="shared" si="2"/>
        <v>-0.1</v>
      </c>
      <c r="H87">
        <f t="shared" si="2"/>
        <v>4.96</v>
      </c>
      <c r="I87">
        <f t="shared" si="2"/>
        <v>0.86</v>
      </c>
      <c r="J87">
        <f t="shared" si="2"/>
        <v>2.75</v>
      </c>
      <c r="K87">
        <f t="shared" si="2"/>
        <v>1</v>
      </c>
    </row>
    <row r="88" spans="1:11" x14ac:dyDescent="0.25">
      <c r="A88" s="3">
        <v>44068</v>
      </c>
      <c r="B88">
        <v>36.442123000000002</v>
      </c>
      <c r="C88">
        <v>103</v>
      </c>
      <c r="D88">
        <v>119.55999799999999</v>
      </c>
      <c r="E88" s="4">
        <v>36.5</v>
      </c>
      <c r="F88">
        <v>44.82</v>
      </c>
      <c r="G88">
        <f t="shared" si="2"/>
        <v>-1.1100000000000001</v>
      </c>
      <c r="H88">
        <f t="shared" si="2"/>
        <v>1.31</v>
      </c>
      <c r="I88">
        <f t="shared" si="2"/>
        <v>0.5</v>
      </c>
      <c r="J88">
        <f t="shared" si="2"/>
        <v>-1.4</v>
      </c>
      <c r="K88">
        <f t="shared" si="2"/>
        <v>0.92</v>
      </c>
    </row>
    <row r="89" spans="1:11" x14ac:dyDescent="0.25">
      <c r="A89" s="3">
        <v>44069</v>
      </c>
      <c r="B89">
        <v>36.100571000000002</v>
      </c>
      <c r="C89">
        <v>103.540001</v>
      </c>
      <c r="D89">
        <v>121.989998</v>
      </c>
      <c r="E89" s="4">
        <v>35.729999999999997</v>
      </c>
      <c r="F89">
        <v>44.860000999999997</v>
      </c>
      <c r="G89">
        <f t="shared" si="2"/>
        <v>-0.94</v>
      </c>
      <c r="H89">
        <f t="shared" si="2"/>
        <v>0.52</v>
      </c>
      <c r="I89">
        <f t="shared" si="2"/>
        <v>2.0299999999999998</v>
      </c>
      <c r="J89">
        <f t="shared" si="2"/>
        <v>-2.11</v>
      </c>
      <c r="K89">
        <f t="shared" si="2"/>
        <v>0.09</v>
      </c>
    </row>
    <row r="90" spans="1:11" x14ac:dyDescent="0.25">
      <c r="A90" s="3">
        <v>44070</v>
      </c>
      <c r="B90">
        <v>35.920302999999997</v>
      </c>
      <c r="C90">
        <v>104.379997</v>
      </c>
      <c r="D90">
        <v>122.089996</v>
      </c>
      <c r="E90" s="4">
        <v>35.799999</v>
      </c>
      <c r="F90">
        <v>44.599997999999999</v>
      </c>
      <c r="G90">
        <f t="shared" si="2"/>
        <v>-0.5</v>
      </c>
      <c r="H90">
        <f t="shared" si="2"/>
        <v>0.81</v>
      </c>
      <c r="I90">
        <f t="shared" si="2"/>
        <v>0.08</v>
      </c>
      <c r="J90">
        <f t="shared" si="2"/>
        <v>0.2</v>
      </c>
      <c r="K90">
        <f t="shared" si="2"/>
        <v>-0.57999999999999996</v>
      </c>
    </row>
    <row r="91" spans="1:11" x14ac:dyDescent="0.25">
      <c r="A91" s="3">
        <v>44071</v>
      </c>
      <c r="B91">
        <v>35.967742999999999</v>
      </c>
      <c r="C91">
        <v>104.790001</v>
      </c>
      <c r="D91">
        <v>123.160004</v>
      </c>
      <c r="E91" s="4">
        <v>36.439999</v>
      </c>
      <c r="F91">
        <v>45.139999000000003</v>
      </c>
      <c r="G91">
        <f t="shared" si="2"/>
        <v>0.13</v>
      </c>
      <c r="H91">
        <f t="shared" si="2"/>
        <v>0.39</v>
      </c>
      <c r="I91">
        <f t="shared" si="2"/>
        <v>0.88</v>
      </c>
      <c r="J91">
        <f t="shared" si="2"/>
        <v>1.79</v>
      </c>
      <c r="K91">
        <f t="shared" si="2"/>
        <v>1.21</v>
      </c>
    </row>
    <row r="92" spans="1:11" x14ac:dyDescent="0.25">
      <c r="A92" s="3">
        <v>44074</v>
      </c>
      <c r="B92">
        <v>35.853889000000002</v>
      </c>
      <c r="C92">
        <v>103.040001</v>
      </c>
      <c r="D92">
        <v>123.550003</v>
      </c>
      <c r="E92" s="4">
        <v>35.650002000000001</v>
      </c>
      <c r="F92">
        <v>44.189999</v>
      </c>
      <c r="G92">
        <f t="shared" si="2"/>
        <v>-0.32</v>
      </c>
      <c r="H92">
        <f t="shared" si="2"/>
        <v>-1.67</v>
      </c>
      <c r="I92">
        <f t="shared" si="2"/>
        <v>0.32</v>
      </c>
      <c r="J92">
        <f t="shared" si="2"/>
        <v>-2.17</v>
      </c>
      <c r="K92">
        <f t="shared" si="2"/>
        <v>-2.1</v>
      </c>
    </row>
    <row r="93" spans="1:11" x14ac:dyDescent="0.25">
      <c r="A93" s="3">
        <v>44075</v>
      </c>
      <c r="B93">
        <v>34.990513</v>
      </c>
      <c r="C93">
        <v>102.55999799999999</v>
      </c>
      <c r="D93">
        <v>125.910004</v>
      </c>
      <c r="E93" s="4">
        <v>35.409999999999997</v>
      </c>
      <c r="F93">
        <v>45.080002</v>
      </c>
      <c r="G93">
        <f t="shared" si="2"/>
        <v>-2.41</v>
      </c>
      <c r="H93">
        <f t="shared" si="2"/>
        <v>-0.47</v>
      </c>
      <c r="I93">
        <f t="shared" si="2"/>
        <v>1.91</v>
      </c>
      <c r="J93">
        <f t="shared" si="2"/>
        <v>-0.67</v>
      </c>
      <c r="K93">
        <f t="shared" si="2"/>
        <v>2.0099999999999998</v>
      </c>
    </row>
    <row r="94" spans="1:11" x14ac:dyDescent="0.25">
      <c r="A94" s="3">
        <v>44076</v>
      </c>
      <c r="B94">
        <v>35.294117</v>
      </c>
      <c r="C94">
        <v>104.860001</v>
      </c>
      <c r="D94">
        <v>127.029999</v>
      </c>
      <c r="E94" s="4">
        <v>35.240001999999997</v>
      </c>
      <c r="F94">
        <v>44.959999000000003</v>
      </c>
      <c r="G94">
        <f t="shared" si="2"/>
        <v>0.87</v>
      </c>
      <c r="H94">
        <f t="shared" si="2"/>
        <v>2.2400000000000002</v>
      </c>
      <c r="I94">
        <f t="shared" si="2"/>
        <v>0.89</v>
      </c>
      <c r="J94">
        <f t="shared" si="2"/>
        <v>-0.48</v>
      </c>
      <c r="K94">
        <f t="shared" si="2"/>
        <v>-0.27</v>
      </c>
    </row>
    <row r="95" spans="1:11" x14ac:dyDescent="0.25">
      <c r="A95" s="3">
        <v>44077</v>
      </c>
      <c r="B95">
        <v>34.535102999999999</v>
      </c>
      <c r="C95">
        <v>102.959999</v>
      </c>
      <c r="D95">
        <v>119.790001</v>
      </c>
      <c r="E95" s="4">
        <v>34.979999999999997</v>
      </c>
      <c r="F95">
        <v>44.169998</v>
      </c>
      <c r="G95">
        <f t="shared" si="2"/>
        <v>-2.15</v>
      </c>
      <c r="H95">
        <f t="shared" si="2"/>
        <v>-1.81</v>
      </c>
      <c r="I95">
        <f t="shared" si="2"/>
        <v>-5.7</v>
      </c>
      <c r="J95">
        <f t="shared" si="2"/>
        <v>-0.74</v>
      </c>
      <c r="K95">
        <f t="shared" si="2"/>
        <v>-1.76</v>
      </c>
    </row>
    <row r="96" spans="1:11" x14ac:dyDescent="0.25">
      <c r="A96" s="3">
        <v>44078</v>
      </c>
      <c r="B96">
        <v>34.497154000000002</v>
      </c>
      <c r="C96">
        <v>103.029999</v>
      </c>
      <c r="D96">
        <v>118.120003</v>
      </c>
      <c r="E96" s="4">
        <v>34.869999</v>
      </c>
      <c r="F96">
        <v>44.09</v>
      </c>
      <c r="G96">
        <f t="shared" si="2"/>
        <v>-0.11</v>
      </c>
      <c r="H96">
        <f t="shared" si="2"/>
        <v>7.0000000000000007E-2</v>
      </c>
      <c r="I96">
        <f t="shared" si="2"/>
        <v>-1.39</v>
      </c>
      <c r="J96">
        <f t="shared" si="2"/>
        <v>-0.31</v>
      </c>
      <c r="K96">
        <f t="shared" si="2"/>
        <v>-0.18</v>
      </c>
    </row>
    <row r="97" spans="1:11" x14ac:dyDescent="0.25">
      <c r="A97" s="3">
        <v>44082</v>
      </c>
      <c r="B97">
        <v>34.089184000000003</v>
      </c>
      <c r="C97">
        <v>101.209999</v>
      </c>
      <c r="D97">
        <v>112.779999</v>
      </c>
      <c r="E97" s="4">
        <v>33.599997999999999</v>
      </c>
      <c r="F97">
        <v>43.27</v>
      </c>
      <c r="G97">
        <f t="shared" si="2"/>
        <v>-1.18</v>
      </c>
      <c r="H97">
        <f t="shared" si="2"/>
        <v>-1.77</v>
      </c>
      <c r="I97">
        <f t="shared" si="2"/>
        <v>-4.5199999999999996</v>
      </c>
      <c r="J97">
        <f t="shared" si="2"/>
        <v>-3.64</v>
      </c>
      <c r="K97">
        <f t="shared" si="2"/>
        <v>-1.86</v>
      </c>
    </row>
    <row r="98" spans="1:11" x14ac:dyDescent="0.25">
      <c r="A98" s="3">
        <v>44083</v>
      </c>
      <c r="B98">
        <v>34.326377999999998</v>
      </c>
      <c r="C98">
        <v>103.230003</v>
      </c>
      <c r="D98">
        <v>116.459999</v>
      </c>
      <c r="E98" s="4">
        <v>33.830002</v>
      </c>
      <c r="F98">
        <v>43.830002</v>
      </c>
      <c r="G98">
        <f t="shared" si="2"/>
        <v>0.7</v>
      </c>
      <c r="H98">
        <f t="shared" si="2"/>
        <v>2</v>
      </c>
      <c r="I98">
        <f t="shared" si="2"/>
        <v>3.26</v>
      </c>
      <c r="J98">
        <f t="shared" si="2"/>
        <v>0.68</v>
      </c>
      <c r="K98">
        <f t="shared" si="2"/>
        <v>1.29</v>
      </c>
    </row>
    <row r="99" spans="1:11" x14ac:dyDescent="0.25">
      <c r="A99" s="3">
        <v>44084</v>
      </c>
      <c r="B99">
        <v>33.823528000000003</v>
      </c>
      <c r="C99">
        <v>100.889999</v>
      </c>
      <c r="D99">
        <v>113.83000199999999</v>
      </c>
      <c r="E99" s="4">
        <v>32.590000000000003</v>
      </c>
      <c r="F99">
        <v>43.169998</v>
      </c>
      <c r="G99">
        <f t="shared" si="2"/>
        <v>-1.46</v>
      </c>
      <c r="H99">
        <f t="shared" si="2"/>
        <v>-2.27</v>
      </c>
      <c r="I99">
        <f t="shared" si="2"/>
        <v>-2.2599999999999998</v>
      </c>
      <c r="J99">
        <f t="shared" si="2"/>
        <v>-3.67</v>
      </c>
      <c r="K99">
        <f t="shared" si="2"/>
        <v>-1.51</v>
      </c>
    </row>
    <row r="100" spans="1:11" x14ac:dyDescent="0.25">
      <c r="A100" s="3">
        <v>44085</v>
      </c>
      <c r="B100">
        <v>34.222011999999999</v>
      </c>
      <c r="C100">
        <v>100.75</v>
      </c>
      <c r="D100">
        <v>112.959999</v>
      </c>
      <c r="E100" s="4">
        <v>32.619999</v>
      </c>
      <c r="F100">
        <v>43.490001999999997</v>
      </c>
      <c r="G100">
        <f t="shared" si="2"/>
        <v>1.18</v>
      </c>
      <c r="H100">
        <f t="shared" si="2"/>
        <v>-0.14000000000000001</v>
      </c>
      <c r="I100">
        <f t="shared" si="2"/>
        <v>-0.76</v>
      </c>
      <c r="J100">
        <f t="shared" si="2"/>
        <v>0.09</v>
      </c>
      <c r="K100">
        <f t="shared" si="2"/>
        <v>0.74</v>
      </c>
    </row>
    <row r="101" spans="1:11" x14ac:dyDescent="0.25">
      <c r="A101" s="3">
        <v>44088</v>
      </c>
      <c r="B101">
        <v>35.113852999999999</v>
      </c>
      <c r="C101">
        <v>105.94000200000001</v>
      </c>
      <c r="D101">
        <v>115.33000199999999</v>
      </c>
      <c r="E101" s="4">
        <v>32.869999</v>
      </c>
      <c r="F101">
        <v>44.209999000000003</v>
      </c>
      <c r="G101">
        <f t="shared" si="2"/>
        <v>2.61</v>
      </c>
      <c r="H101">
        <f t="shared" si="2"/>
        <v>5.15</v>
      </c>
      <c r="I101">
        <f t="shared" si="2"/>
        <v>2.1</v>
      </c>
      <c r="J101">
        <f t="shared" si="2"/>
        <v>0.77</v>
      </c>
      <c r="K101">
        <f t="shared" si="2"/>
        <v>1.66</v>
      </c>
    </row>
    <row r="102" spans="1:11" x14ac:dyDescent="0.25">
      <c r="A102" s="3">
        <v>44089</v>
      </c>
      <c r="B102">
        <v>35.066414000000002</v>
      </c>
      <c r="C102">
        <v>107</v>
      </c>
      <c r="D102">
        <v>116.470001</v>
      </c>
      <c r="E102" s="4">
        <v>32.630001</v>
      </c>
      <c r="F102">
        <v>44.709999000000003</v>
      </c>
      <c r="G102">
        <f t="shared" si="2"/>
        <v>-0.14000000000000001</v>
      </c>
      <c r="H102">
        <f t="shared" si="2"/>
        <v>1</v>
      </c>
      <c r="I102">
        <f t="shared" si="2"/>
        <v>0.99</v>
      </c>
      <c r="J102">
        <f t="shared" si="2"/>
        <v>-0.73</v>
      </c>
      <c r="K102">
        <f t="shared" si="2"/>
        <v>1.1299999999999999</v>
      </c>
    </row>
    <row r="103" spans="1:11" x14ac:dyDescent="0.25">
      <c r="A103" s="3">
        <v>44090</v>
      </c>
      <c r="B103">
        <v>34.895637999999998</v>
      </c>
      <c r="C103">
        <v>106.93</v>
      </c>
      <c r="D103">
        <v>114.66999800000001</v>
      </c>
      <c r="E103" s="4">
        <v>33.939999</v>
      </c>
      <c r="F103">
        <v>44.549999</v>
      </c>
      <c r="G103">
        <f t="shared" si="2"/>
        <v>-0.49</v>
      </c>
      <c r="H103">
        <f t="shared" si="2"/>
        <v>-7.0000000000000007E-2</v>
      </c>
      <c r="I103">
        <f t="shared" si="2"/>
        <v>-1.55</v>
      </c>
      <c r="J103">
        <f t="shared" si="2"/>
        <v>4.01</v>
      </c>
      <c r="K103">
        <f t="shared" si="2"/>
        <v>-0.36</v>
      </c>
    </row>
    <row r="104" spans="1:11" x14ac:dyDescent="0.25">
      <c r="A104" s="3">
        <v>44091</v>
      </c>
      <c r="B104">
        <v>34.933585999999998</v>
      </c>
      <c r="C104">
        <v>106.07</v>
      </c>
      <c r="D104">
        <v>113.720001</v>
      </c>
      <c r="E104" s="4">
        <v>33.990001999999997</v>
      </c>
      <c r="F104">
        <v>44.470001000000003</v>
      </c>
      <c r="G104">
        <f t="shared" si="2"/>
        <v>0.11</v>
      </c>
      <c r="H104">
        <f t="shared" si="2"/>
        <v>-0.8</v>
      </c>
      <c r="I104">
        <f t="shared" si="2"/>
        <v>-0.83</v>
      </c>
      <c r="J104">
        <f t="shared" si="2"/>
        <v>0.15</v>
      </c>
      <c r="K104">
        <f t="shared" si="2"/>
        <v>-0.18</v>
      </c>
    </row>
    <row r="105" spans="1:11" x14ac:dyDescent="0.25">
      <c r="A105" s="3">
        <v>44092</v>
      </c>
      <c r="B105">
        <v>34.753323000000002</v>
      </c>
      <c r="C105">
        <v>103.220001</v>
      </c>
      <c r="D105">
        <v>111.760002</v>
      </c>
      <c r="E105" s="4">
        <v>33.610000999999997</v>
      </c>
      <c r="F105">
        <v>44.119999</v>
      </c>
      <c r="G105">
        <f t="shared" si="2"/>
        <v>-0.52</v>
      </c>
      <c r="H105">
        <f t="shared" si="2"/>
        <v>-2.69</v>
      </c>
      <c r="I105">
        <f t="shared" si="2"/>
        <v>-1.72</v>
      </c>
      <c r="J105">
        <f t="shared" si="2"/>
        <v>-1.1200000000000001</v>
      </c>
      <c r="K105">
        <f t="shared" si="2"/>
        <v>-0.79</v>
      </c>
    </row>
    <row r="106" spans="1:11" x14ac:dyDescent="0.25">
      <c r="A106" s="3">
        <v>44095</v>
      </c>
      <c r="B106">
        <v>34.174571999999998</v>
      </c>
      <c r="C106">
        <v>98.730002999999996</v>
      </c>
      <c r="D106">
        <v>112.44000200000001</v>
      </c>
      <c r="E106" s="4">
        <v>31.969999000000001</v>
      </c>
      <c r="F106">
        <v>43.330002</v>
      </c>
      <c r="G106">
        <f t="shared" si="2"/>
        <v>-1.67</v>
      </c>
      <c r="H106">
        <f t="shared" si="2"/>
        <v>-4.3499999999999996</v>
      </c>
      <c r="I106">
        <f t="shared" si="2"/>
        <v>0.61</v>
      </c>
      <c r="J106">
        <f t="shared" si="2"/>
        <v>-4.88</v>
      </c>
      <c r="K106">
        <f t="shared" si="2"/>
        <v>-1.79</v>
      </c>
    </row>
    <row r="107" spans="1:11" x14ac:dyDescent="0.25">
      <c r="A107" s="3">
        <v>44096</v>
      </c>
      <c r="B107">
        <v>34.392788000000003</v>
      </c>
      <c r="C107">
        <v>95.889999000000003</v>
      </c>
      <c r="D107">
        <v>114.220001</v>
      </c>
      <c r="E107" s="4">
        <v>31.639999</v>
      </c>
      <c r="F107">
        <v>42.950001</v>
      </c>
      <c r="G107">
        <f t="shared" si="2"/>
        <v>0.64</v>
      </c>
      <c r="H107">
        <f t="shared" si="2"/>
        <v>-2.88</v>
      </c>
      <c r="I107">
        <f t="shared" si="2"/>
        <v>1.58</v>
      </c>
      <c r="J107">
        <f t="shared" si="2"/>
        <v>-1.03</v>
      </c>
      <c r="K107">
        <f t="shared" si="2"/>
        <v>-0.88</v>
      </c>
    </row>
    <row r="108" spans="1:11" x14ac:dyDescent="0.25">
      <c r="A108" s="3">
        <v>44097</v>
      </c>
      <c r="B108">
        <v>34.155597999999998</v>
      </c>
      <c r="C108">
        <v>92.279999000000004</v>
      </c>
      <c r="D108">
        <v>110.660004</v>
      </c>
      <c r="E108" s="4">
        <v>30.209999</v>
      </c>
      <c r="F108">
        <v>42.279998999999997</v>
      </c>
      <c r="G108">
        <f t="shared" si="2"/>
        <v>-0.69</v>
      </c>
      <c r="H108">
        <f t="shared" si="2"/>
        <v>-3.76</v>
      </c>
      <c r="I108">
        <f t="shared" si="2"/>
        <v>-3.12</v>
      </c>
      <c r="J108">
        <f t="shared" si="2"/>
        <v>-4.5199999999999996</v>
      </c>
      <c r="K108">
        <f t="shared" si="2"/>
        <v>-1.56</v>
      </c>
    </row>
    <row r="109" spans="1:11" x14ac:dyDescent="0.25">
      <c r="A109" s="3">
        <v>44098</v>
      </c>
      <c r="B109">
        <v>33.927894999999999</v>
      </c>
      <c r="C109">
        <v>94.32</v>
      </c>
      <c r="D109">
        <v>111.279999</v>
      </c>
      <c r="E109" s="4">
        <v>30.200001</v>
      </c>
      <c r="F109">
        <v>42.16</v>
      </c>
      <c r="G109">
        <f t="shared" si="2"/>
        <v>-0.67</v>
      </c>
      <c r="H109">
        <f t="shared" si="2"/>
        <v>2.21</v>
      </c>
      <c r="I109">
        <f t="shared" si="2"/>
        <v>0.56000000000000005</v>
      </c>
      <c r="J109">
        <f t="shared" si="2"/>
        <v>-0.03</v>
      </c>
      <c r="K109">
        <f t="shared" si="2"/>
        <v>-0.28000000000000003</v>
      </c>
    </row>
    <row r="110" spans="1:11" x14ac:dyDescent="0.25">
      <c r="A110" s="3">
        <v>44099</v>
      </c>
      <c r="B110">
        <v>34.203037000000002</v>
      </c>
      <c r="C110">
        <v>95</v>
      </c>
      <c r="D110">
        <v>113.94000200000001</v>
      </c>
      <c r="E110" s="4">
        <v>30.18</v>
      </c>
      <c r="F110">
        <v>42.150002000000001</v>
      </c>
      <c r="G110">
        <f t="shared" si="2"/>
        <v>0.81</v>
      </c>
      <c r="H110">
        <f t="shared" si="2"/>
        <v>0.72</v>
      </c>
      <c r="I110">
        <f t="shared" si="2"/>
        <v>2.39</v>
      </c>
      <c r="J110">
        <f t="shared" si="2"/>
        <v>-7.0000000000000007E-2</v>
      </c>
      <c r="K110">
        <f t="shared" si="2"/>
        <v>-0.02</v>
      </c>
    </row>
    <row r="111" spans="1:11" x14ac:dyDescent="0.25">
      <c r="A111" s="3">
        <v>44102</v>
      </c>
      <c r="B111">
        <v>34.525615999999999</v>
      </c>
      <c r="C111">
        <v>97.470000999999996</v>
      </c>
      <c r="D111">
        <v>116.120003</v>
      </c>
      <c r="E111" s="4">
        <v>30.889999</v>
      </c>
      <c r="F111">
        <v>42.57</v>
      </c>
      <c r="G111">
        <f t="shared" si="2"/>
        <v>0.94</v>
      </c>
      <c r="H111">
        <f t="shared" si="2"/>
        <v>2.6</v>
      </c>
      <c r="I111">
        <f t="shared" si="2"/>
        <v>1.91</v>
      </c>
      <c r="J111">
        <f t="shared" si="2"/>
        <v>2.35</v>
      </c>
      <c r="K111">
        <f t="shared" si="2"/>
        <v>1</v>
      </c>
    </row>
    <row r="112" spans="1:11" x14ac:dyDescent="0.25">
      <c r="A112" s="3">
        <v>44103</v>
      </c>
      <c r="B112">
        <v>34.316887000000001</v>
      </c>
      <c r="C112">
        <v>96.120002999999997</v>
      </c>
      <c r="D112">
        <v>115.730003</v>
      </c>
      <c r="E112" s="4">
        <v>30.040001</v>
      </c>
      <c r="F112">
        <v>42.549999</v>
      </c>
      <c r="G112">
        <f t="shared" si="2"/>
        <v>-0.6</v>
      </c>
      <c r="H112">
        <f t="shared" si="2"/>
        <v>-1.39</v>
      </c>
      <c r="I112">
        <f t="shared" si="2"/>
        <v>-0.34</v>
      </c>
      <c r="J112">
        <f t="shared" si="2"/>
        <v>-2.75</v>
      </c>
      <c r="K112">
        <f t="shared" si="2"/>
        <v>-0.05</v>
      </c>
    </row>
    <row r="113" spans="1:11" x14ac:dyDescent="0.25">
      <c r="A113" s="3">
        <v>44104</v>
      </c>
      <c r="B113">
        <v>34.819732999999999</v>
      </c>
      <c r="C113">
        <v>95.660004000000001</v>
      </c>
      <c r="D113">
        <v>116.699997</v>
      </c>
      <c r="E113" s="4">
        <v>29.950001</v>
      </c>
      <c r="F113">
        <v>43.240001999999997</v>
      </c>
      <c r="G113">
        <f t="shared" si="2"/>
        <v>1.47</v>
      </c>
      <c r="H113">
        <f t="shared" si="2"/>
        <v>-0.48</v>
      </c>
      <c r="I113">
        <f t="shared" si="2"/>
        <v>0.84</v>
      </c>
      <c r="J113">
        <f t="shared" si="2"/>
        <v>-0.3</v>
      </c>
      <c r="K113">
        <f t="shared" si="2"/>
        <v>1.62</v>
      </c>
    </row>
    <row r="114" spans="1:11" x14ac:dyDescent="0.25">
      <c r="A114" s="3">
        <v>44105</v>
      </c>
      <c r="B114">
        <v>34.506641000000002</v>
      </c>
      <c r="C114">
        <v>96.5</v>
      </c>
      <c r="D114">
        <v>117.93</v>
      </c>
      <c r="E114" s="4">
        <v>29.030000999999999</v>
      </c>
      <c r="F114">
        <v>43.619999</v>
      </c>
      <c r="G114">
        <f t="shared" si="2"/>
        <v>-0.9</v>
      </c>
      <c r="H114">
        <f t="shared" si="2"/>
        <v>0.88</v>
      </c>
      <c r="I114">
        <f t="shared" si="2"/>
        <v>1.05</v>
      </c>
      <c r="J114">
        <f t="shared" si="2"/>
        <v>-3.07</v>
      </c>
      <c r="K114">
        <f t="shared" si="2"/>
        <v>0.88</v>
      </c>
    </row>
    <row r="115" spans="1:11" x14ac:dyDescent="0.25">
      <c r="A115" s="3">
        <v>44106</v>
      </c>
      <c r="B115">
        <v>34.516128999999999</v>
      </c>
      <c r="C115">
        <v>99.199996999999996</v>
      </c>
      <c r="D115">
        <v>114.94000200000001</v>
      </c>
      <c r="E115" s="4">
        <v>29.309999000000001</v>
      </c>
      <c r="F115">
        <v>43.139999000000003</v>
      </c>
      <c r="G115">
        <f t="shared" si="2"/>
        <v>0.03</v>
      </c>
      <c r="H115">
        <f t="shared" si="2"/>
        <v>2.8</v>
      </c>
      <c r="I115">
        <f t="shared" si="2"/>
        <v>-2.54</v>
      </c>
      <c r="J115">
        <f t="shared" si="2"/>
        <v>0.96</v>
      </c>
      <c r="K115">
        <f t="shared" si="2"/>
        <v>-1.1000000000000001</v>
      </c>
    </row>
    <row r="116" spans="1:11" x14ac:dyDescent="0.25">
      <c r="A116" s="3">
        <v>44109</v>
      </c>
      <c r="B116">
        <v>34.867171999999997</v>
      </c>
      <c r="C116">
        <v>101.57</v>
      </c>
      <c r="D116">
        <v>117.459999</v>
      </c>
      <c r="E116" s="4">
        <v>30.190000999999999</v>
      </c>
      <c r="F116">
        <v>43.700001</v>
      </c>
      <c r="G116">
        <f t="shared" si="2"/>
        <v>1.02</v>
      </c>
      <c r="H116">
        <f t="shared" si="2"/>
        <v>2.39</v>
      </c>
      <c r="I116">
        <f t="shared" si="2"/>
        <v>2.19</v>
      </c>
      <c r="J116">
        <f t="shared" si="2"/>
        <v>3</v>
      </c>
      <c r="K116">
        <f t="shared" si="2"/>
        <v>1.3</v>
      </c>
    </row>
    <row r="117" spans="1:11" x14ac:dyDescent="0.25">
      <c r="A117" s="3">
        <v>44110</v>
      </c>
      <c r="B117">
        <v>34.316887000000001</v>
      </c>
      <c r="C117">
        <v>104.029999</v>
      </c>
      <c r="D117">
        <v>115.639999</v>
      </c>
      <c r="E117" s="4">
        <v>29.74</v>
      </c>
      <c r="F117">
        <v>43.830002</v>
      </c>
      <c r="G117">
        <f t="shared" si="2"/>
        <v>-1.58</v>
      </c>
      <c r="H117">
        <f t="shared" si="2"/>
        <v>2.42</v>
      </c>
      <c r="I117">
        <f t="shared" si="2"/>
        <v>-1.55</v>
      </c>
      <c r="J117">
        <f t="shared" si="2"/>
        <v>-1.49</v>
      </c>
      <c r="K117">
        <f t="shared" si="2"/>
        <v>0.3</v>
      </c>
    </row>
    <row r="118" spans="1:11" x14ac:dyDescent="0.25">
      <c r="A118" s="3">
        <v>44111</v>
      </c>
      <c r="B118">
        <v>34.601517000000001</v>
      </c>
      <c r="C118">
        <v>105.449997</v>
      </c>
      <c r="D118">
        <v>117.760002</v>
      </c>
      <c r="E118" s="4">
        <v>30.16</v>
      </c>
      <c r="F118">
        <v>44.240001999999997</v>
      </c>
      <c r="G118">
        <f t="shared" si="2"/>
        <v>0.83</v>
      </c>
      <c r="H118">
        <f t="shared" si="2"/>
        <v>1.36</v>
      </c>
      <c r="I118">
        <f t="shared" si="2"/>
        <v>1.83</v>
      </c>
      <c r="J118">
        <f t="shared" si="2"/>
        <v>1.41</v>
      </c>
      <c r="K118">
        <f t="shared" si="2"/>
        <v>0.94</v>
      </c>
    </row>
    <row r="119" spans="1:11" x14ac:dyDescent="0.25">
      <c r="A119" s="3">
        <v>44112</v>
      </c>
      <c r="B119">
        <v>35</v>
      </c>
      <c r="C119">
        <v>107.970001</v>
      </c>
      <c r="D119">
        <v>118.370003</v>
      </c>
      <c r="E119" s="4">
        <v>31.290001</v>
      </c>
      <c r="F119">
        <v>44.57</v>
      </c>
      <c r="G119">
        <f t="shared" ref="G119:K169" si="3">ROUND((B119-B118)*100/B118, 2)</f>
        <v>1.1499999999999999</v>
      </c>
      <c r="H119">
        <f t="shared" si="3"/>
        <v>2.39</v>
      </c>
      <c r="I119">
        <f t="shared" si="3"/>
        <v>0.52</v>
      </c>
      <c r="J119">
        <f t="shared" si="3"/>
        <v>3.75</v>
      </c>
      <c r="K119">
        <f t="shared" si="3"/>
        <v>0.75</v>
      </c>
    </row>
    <row r="120" spans="1:11" x14ac:dyDescent="0.25">
      <c r="A120" s="3">
        <v>44113</v>
      </c>
      <c r="B120">
        <v>34.905124999999998</v>
      </c>
      <c r="C120">
        <v>107.129997</v>
      </c>
      <c r="D120">
        <v>120.18</v>
      </c>
      <c r="E120" s="4">
        <v>30.790001</v>
      </c>
      <c r="F120">
        <v>44.880001</v>
      </c>
      <c r="G120">
        <f t="shared" si="3"/>
        <v>-0.27</v>
      </c>
      <c r="H120">
        <f t="shared" si="3"/>
        <v>-0.78</v>
      </c>
      <c r="I120">
        <f t="shared" si="3"/>
        <v>1.53</v>
      </c>
      <c r="J120">
        <f t="shared" si="3"/>
        <v>-1.6</v>
      </c>
      <c r="K120">
        <f t="shared" si="3"/>
        <v>0.7</v>
      </c>
    </row>
    <row r="121" spans="1:11" x14ac:dyDescent="0.25">
      <c r="A121" s="3">
        <v>44116</v>
      </c>
      <c r="B121">
        <v>34.933585999999998</v>
      </c>
      <c r="C121">
        <v>108.239998</v>
      </c>
      <c r="D121">
        <v>123.459999</v>
      </c>
      <c r="E121" s="4">
        <v>30.870000999999998</v>
      </c>
      <c r="F121">
        <v>45.32</v>
      </c>
      <c r="G121">
        <f t="shared" si="3"/>
        <v>0.08</v>
      </c>
      <c r="H121">
        <f t="shared" si="3"/>
        <v>1.04</v>
      </c>
      <c r="I121">
        <f t="shared" si="3"/>
        <v>2.73</v>
      </c>
      <c r="J121">
        <f t="shared" si="3"/>
        <v>0.26</v>
      </c>
      <c r="K121">
        <f t="shared" si="3"/>
        <v>0.98</v>
      </c>
    </row>
    <row r="122" spans="1:11" x14ac:dyDescent="0.25">
      <c r="A122" s="3">
        <v>44117</v>
      </c>
      <c r="B122">
        <v>35.009487</v>
      </c>
      <c r="C122">
        <v>108.099998</v>
      </c>
      <c r="D122">
        <v>122.66999800000001</v>
      </c>
      <c r="E122" s="4">
        <v>30.389999</v>
      </c>
      <c r="F122">
        <v>45.119999</v>
      </c>
      <c r="G122">
        <f t="shared" si="3"/>
        <v>0.22</v>
      </c>
      <c r="H122">
        <f t="shared" si="3"/>
        <v>-0.13</v>
      </c>
      <c r="I122">
        <f t="shared" si="3"/>
        <v>-0.64</v>
      </c>
      <c r="J122">
        <f t="shared" si="3"/>
        <v>-1.55</v>
      </c>
      <c r="K122">
        <f t="shared" si="3"/>
        <v>-0.44</v>
      </c>
    </row>
    <row r="123" spans="1:11" x14ac:dyDescent="0.25">
      <c r="A123" s="3">
        <v>44118</v>
      </c>
      <c r="B123">
        <v>34.971539</v>
      </c>
      <c r="C123">
        <v>108.349998</v>
      </c>
      <c r="D123">
        <v>122.019997</v>
      </c>
      <c r="E123" s="4">
        <v>30.52</v>
      </c>
      <c r="F123">
        <v>44.919998</v>
      </c>
      <c r="G123">
        <f t="shared" si="3"/>
        <v>-0.11</v>
      </c>
      <c r="H123">
        <f t="shared" si="3"/>
        <v>0.23</v>
      </c>
      <c r="I123">
        <f t="shared" si="3"/>
        <v>-0.53</v>
      </c>
      <c r="J123">
        <f t="shared" si="3"/>
        <v>0.43</v>
      </c>
      <c r="K123">
        <f t="shared" si="3"/>
        <v>-0.44</v>
      </c>
    </row>
    <row r="124" spans="1:11" x14ac:dyDescent="0.25">
      <c r="A124" s="3">
        <v>44119</v>
      </c>
      <c r="B124">
        <v>34.677418000000003</v>
      </c>
      <c r="C124">
        <v>110.33000199999999</v>
      </c>
      <c r="D124">
        <v>121.470001</v>
      </c>
      <c r="E124" s="4">
        <v>30.889999</v>
      </c>
      <c r="F124">
        <v>44.560001</v>
      </c>
      <c r="G124">
        <f t="shared" si="3"/>
        <v>-0.84</v>
      </c>
      <c r="H124">
        <f t="shared" si="3"/>
        <v>1.83</v>
      </c>
      <c r="I124">
        <f t="shared" si="3"/>
        <v>-0.45</v>
      </c>
      <c r="J124">
        <f t="shared" si="3"/>
        <v>1.21</v>
      </c>
      <c r="K124">
        <f t="shared" si="3"/>
        <v>-0.8</v>
      </c>
    </row>
    <row r="125" spans="1:11" x14ac:dyDescent="0.25">
      <c r="A125" s="3">
        <v>44120</v>
      </c>
      <c r="B125">
        <v>36.005692000000003</v>
      </c>
      <c r="C125">
        <v>108.839996</v>
      </c>
      <c r="D125">
        <v>121.120003</v>
      </c>
      <c r="E125" s="4">
        <v>30.190000999999999</v>
      </c>
      <c r="F125">
        <v>44.740001999999997</v>
      </c>
      <c r="G125">
        <f t="shared" si="3"/>
        <v>3.83</v>
      </c>
      <c r="H125">
        <f t="shared" si="3"/>
        <v>-1.35</v>
      </c>
      <c r="I125">
        <f t="shared" si="3"/>
        <v>-0.28999999999999998</v>
      </c>
      <c r="J125">
        <f t="shared" si="3"/>
        <v>-2.27</v>
      </c>
      <c r="K125">
        <f t="shared" si="3"/>
        <v>0.4</v>
      </c>
    </row>
    <row r="126" spans="1:11" x14ac:dyDescent="0.25">
      <c r="A126" s="3">
        <v>44123</v>
      </c>
      <c r="B126">
        <v>35.863377</v>
      </c>
      <c r="C126">
        <v>109.120003</v>
      </c>
      <c r="D126">
        <v>118.900002</v>
      </c>
      <c r="E126" s="4">
        <v>29.549999</v>
      </c>
      <c r="F126">
        <v>44.599997999999999</v>
      </c>
      <c r="G126">
        <f t="shared" si="3"/>
        <v>-0.4</v>
      </c>
      <c r="H126">
        <f t="shared" si="3"/>
        <v>0.26</v>
      </c>
      <c r="I126">
        <f t="shared" si="3"/>
        <v>-1.83</v>
      </c>
      <c r="J126">
        <f t="shared" si="3"/>
        <v>-2.12</v>
      </c>
      <c r="K126">
        <f t="shared" si="3"/>
        <v>-0.31</v>
      </c>
    </row>
    <row r="127" spans="1:11" x14ac:dyDescent="0.25">
      <c r="A127" s="3">
        <v>44124</v>
      </c>
      <c r="B127">
        <v>35.56926</v>
      </c>
      <c r="C127">
        <v>109.83000199999999</v>
      </c>
      <c r="D127">
        <v>119.30999799999999</v>
      </c>
      <c r="E127" s="4">
        <v>29.9</v>
      </c>
      <c r="F127">
        <v>45.049999</v>
      </c>
      <c r="G127">
        <f t="shared" si="3"/>
        <v>-0.82</v>
      </c>
      <c r="H127">
        <f t="shared" si="3"/>
        <v>0.65</v>
      </c>
      <c r="I127">
        <f t="shared" si="3"/>
        <v>0.34</v>
      </c>
      <c r="J127">
        <f t="shared" si="3"/>
        <v>1.18</v>
      </c>
      <c r="K127">
        <f t="shared" si="3"/>
        <v>1.01</v>
      </c>
    </row>
    <row r="128" spans="1:11" x14ac:dyDescent="0.25">
      <c r="A128" s="3">
        <v>44125</v>
      </c>
      <c r="B128">
        <v>35.180267000000001</v>
      </c>
      <c r="C128">
        <v>110.400002</v>
      </c>
      <c r="D128">
        <v>119.129997</v>
      </c>
      <c r="E128" s="4">
        <v>29.33</v>
      </c>
      <c r="F128">
        <v>45.139999000000003</v>
      </c>
      <c r="G128">
        <f t="shared" si="3"/>
        <v>-1.0900000000000001</v>
      </c>
      <c r="H128">
        <f t="shared" si="3"/>
        <v>0.52</v>
      </c>
      <c r="I128">
        <f t="shared" si="3"/>
        <v>-0.15</v>
      </c>
      <c r="J128">
        <f t="shared" si="3"/>
        <v>-1.91</v>
      </c>
      <c r="K128">
        <f t="shared" si="3"/>
        <v>0.2</v>
      </c>
    </row>
    <row r="129" spans="1:11" x14ac:dyDescent="0.25">
      <c r="A129" s="3">
        <v>44126</v>
      </c>
      <c r="B129">
        <v>35.512332999999998</v>
      </c>
      <c r="C129">
        <v>111.410004</v>
      </c>
      <c r="D129">
        <v>118.57</v>
      </c>
      <c r="E129" s="4">
        <v>30.540001</v>
      </c>
      <c r="F129">
        <v>45.150002000000001</v>
      </c>
      <c r="G129">
        <f t="shared" si="3"/>
        <v>0.94</v>
      </c>
      <c r="H129">
        <f t="shared" si="3"/>
        <v>0.91</v>
      </c>
      <c r="I129">
        <f t="shared" si="3"/>
        <v>-0.47</v>
      </c>
      <c r="J129">
        <f t="shared" si="3"/>
        <v>4.13</v>
      </c>
      <c r="K129">
        <f t="shared" si="3"/>
        <v>0.02</v>
      </c>
    </row>
    <row r="130" spans="1:11" x14ac:dyDescent="0.25">
      <c r="A130" s="3">
        <v>44127</v>
      </c>
      <c r="B130">
        <v>36.223906999999997</v>
      </c>
      <c r="C130">
        <v>111.860001</v>
      </c>
      <c r="D130">
        <v>118.44000200000001</v>
      </c>
      <c r="E130" s="4">
        <v>30.389999</v>
      </c>
      <c r="F130">
        <v>45.360000999999997</v>
      </c>
      <c r="G130">
        <f t="shared" si="3"/>
        <v>2</v>
      </c>
      <c r="H130">
        <f t="shared" si="3"/>
        <v>0.4</v>
      </c>
      <c r="I130">
        <f t="shared" si="3"/>
        <v>-0.11</v>
      </c>
      <c r="J130">
        <f t="shared" si="3"/>
        <v>-0.49</v>
      </c>
      <c r="K130">
        <f t="shared" si="3"/>
        <v>0.47</v>
      </c>
    </row>
    <row r="131" spans="1:11" x14ac:dyDescent="0.25">
      <c r="A131" s="3">
        <v>44130</v>
      </c>
      <c r="B131">
        <v>35.977229999999999</v>
      </c>
      <c r="C131">
        <v>110.470001</v>
      </c>
      <c r="D131">
        <v>115.870003</v>
      </c>
      <c r="E131" s="4">
        <v>29.299999</v>
      </c>
      <c r="F131">
        <v>44.77</v>
      </c>
      <c r="G131">
        <f t="shared" si="3"/>
        <v>-0.68</v>
      </c>
      <c r="H131">
        <f t="shared" si="3"/>
        <v>-1.24</v>
      </c>
      <c r="I131">
        <f t="shared" si="3"/>
        <v>-2.17</v>
      </c>
      <c r="J131">
        <f t="shared" si="3"/>
        <v>-3.59</v>
      </c>
      <c r="K131">
        <f t="shared" si="3"/>
        <v>-1.3</v>
      </c>
    </row>
    <row r="132" spans="1:11" x14ac:dyDescent="0.25">
      <c r="A132" s="3">
        <v>44131</v>
      </c>
      <c r="B132">
        <v>35.512332999999998</v>
      </c>
      <c r="C132">
        <v>105.860001</v>
      </c>
      <c r="D132">
        <v>116.449997</v>
      </c>
      <c r="E132" s="4">
        <v>28.92</v>
      </c>
      <c r="F132">
        <v>44.93</v>
      </c>
      <c r="G132">
        <f t="shared" si="3"/>
        <v>-1.29</v>
      </c>
      <c r="H132">
        <f t="shared" si="3"/>
        <v>-4.17</v>
      </c>
      <c r="I132">
        <f t="shared" si="3"/>
        <v>0.5</v>
      </c>
      <c r="J132">
        <f t="shared" si="3"/>
        <v>-1.3</v>
      </c>
      <c r="K132">
        <f t="shared" si="3"/>
        <v>0.36</v>
      </c>
    </row>
    <row r="133" spans="1:11" x14ac:dyDescent="0.25">
      <c r="A133" s="3">
        <v>44132</v>
      </c>
      <c r="B133">
        <v>33.633778</v>
      </c>
      <c r="C133">
        <v>101.629997</v>
      </c>
      <c r="D133">
        <v>111.510002</v>
      </c>
      <c r="E133" s="4">
        <v>27.709999</v>
      </c>
      <c r="F133">
        <v>43.810001</v>
      </c>
      <c r="G133">
        <f t="shared" si="3"/>
        <v>-5.29</v>
      </c>
      <c r="H133">
        <f t="shared" si="3"/>
        <v>-4</v>
      </c>
      <c r="I133">
        <f t="shared" si="3"/>
        <v>-4.24</v>
      </c>
      <c r="J133">
        <f t="shared" si="3"/>
        <v>-4.18</v>
      </c>
      <c r="K133">
        <f t="shared" si="3"/>
        <v>-2.4900000000000002</v>
      </c>
    </row>
    <row r="134" spans="1:11" x14ac:dyDescent="0.25">
      <c r="A134" s="3">
        <v>44133</v>
      </c>
      <c r="B134">
        <v>33.472484999999999</v>
      </c>
      <c r="C134">
        <v>113.099998</v>
      </c>
      <c r="D134">
        <v>113.370003</v>
      </c>
      <c r="E134" s="4">
        <v>28.559999000000001</v>
      </c>
      <c r="F134">
        <v>44.27</v>
      </c>
      <c r="G134">
        <f t="shared" si="3"/>
        <v>-0.48</v>
      </c>
      <c r="H134">
        <f t="shared" si="3"/>
        <v>11.29</v>
      </c>
      <c r="I134">
        <f t="shared" si="3"/>
        <v>1.67</v>
      </c>
      <c r="J134">
        <f t="shared" si="3"/>
        <v>3.07</v>
      </c>
      <c r="K134">
        <f t="shared" si="3"/>
        <v>1.05</v>
      </c>
    </row>
    <row r="135" spans="1:11" x14ac:dyDescent="0.25">
      <c r="A135" s="3">
        <v>44134</v>
      </c>
      <c r="B135">
        <v>33.662239</v>
      </c>
      <c r="C135">
        <v>112.860001</v>
      </c>
      <c r="D135">
        <v>110.860001</v>
      </c>
      <c r="E135" s="4">
        <v>28.719999000000001</v>
      </c>
      <c r="F135">
        <v>43.810001</v>
      </c>
      <c r="G135">
        <f t="shared" si="3"/>
        <v>0.56999999999999995</v>
      </c>
      <c r="H135">
        <f t="shared" si="3"/>
        <v>-0.21</v>
      </c>
      <c r="I135">
        <f t="shared" si="3"/>
        <v>-2.21</v>
      </c>
      <c r="J135">
        <f t="shared" si="3"/>
        <v>0.56000000000000005</v>
      </c>
      <c r="K135">
        <f t="shared" si="3"/>
        <v>-1.04</v>
      </c>
    </row>
    <row r="136" spans="1:11" x14ac:dyDescent="0.25">
      <c r="A136" s="3">
        <v>44137</v>
      </c>
      <c r="B136">
        <v>34.373814000000003</v>
      </c>
      <c r="C136">
        <v>117.82</v>
      </c>
      <c r="D136">
        <v>111.139999</v>
      </c>
      <c r="E136" s="4">
        <v>29.700001</v>
      </c>
      <c r="F136">
        <v>44.369999</v>
      </c>
      <c r="G136">
        <f t="shared" si="3"/>
        <v>2.11</v>
      </c>
      <c r="H136">
        <f t="shared" si="3"/>
        <v>4.3899999999999997</v>
      </c>
      <c r="I136">
        <f t="shared" si="3"/>
        <v>0.25</v>
      </c>
      <c r="J136">
        <f t="shared" si="3"/>
        <v>3.41</v>
      </c>
      <c r="K136">
        <f t="shared" si="3"/>
        <v>1.28</v>
      </c>
    </row>
    <row r="137" spans="1:11" x14ac:dyDescent="0.25">
      <c r="A137" s="3">
        <v>44138</v>
      </c>
      <c r="B137">
        <v>34.335861000000001</v>
      </c>
      <c r="C137">
        <v>115.260002</v>
      </c>
      <c r="D137">
        <v>113.099998</v>
      </c>
      <c r="E137" s="4">
        <v>29.530000999999999</v>
      </c>
      <c r="F137">
        <v>44.490001999999997</v>
      </c>
      <c r="G137">
        <f t="shared" si="3"/>
        <v>-0.11</v>
      </c>
      <c r="H137">
        <f t="shared" si="3"/>
        <v>-2.17</v>
      </c>
      <c r="I137">
        <f t="shared" si="3"/>
        <v>1.76</v>
      </c>
      <c r="J137">
        <f t="shared" si="3"/>
        <v>-0.56999999999999995</v>
      </c>
      <c r="K137">
        <f t="shared" si="3"/>
        <v>0.27</v>
      </c>
    </row>
    <row r="138" spans="1:11" x14ac:dyDescent="0.25">
      <c r="A138" s="3">
        <v>44139</v>
      </c>
      <c r="B138">
        <v>35.417458000000003</v>
      </c>
      <c r="C138">
        <v>114.029999</v>
      </c>
      <c r="D138">
        <v>117.5</v>
      </c>
      <c r="E138" s="4">
        <v>29.57</v>
      </c>
      <c r="F138">
        <v>45.919998</v>
      </c>
      <c r="G138">
        <f t="shared" si="3"/>
        <v>3.15</v>
      </c>
      <c r="H138">
        <f t="shared" si="3"/>
        <v>-1.07</v>
      </c>
      <c r="I138">
        <f t="shared" si="3"/>
        <v>3.89</v>
      </c>
      <c r="J138">
        <f t="shared" si="3"/>
        <v>0.14000000000000001</v>
      </c>
      <c r="K138">
        <f t="shared" si="3"/>
        <v>3.21</v>
      </c>
    </row>
    <row r="139" spans="1:11" x14ac:dyDescent="0.25">
      <c r="A139" s="3">
        <v>44140</v>
      </c>
      <c r="B139">
        <v>34.525615999999999</v>
      </c>
      <c r="C139">
        <v>119.839996</v>
      </c>
      <c r="D139">
        <v>121.150002</v>
      </c>
      <c r="E139" s="4">
        <v>29.57</v>
      </c>
      <c r="F139">
        <v>46.700001</v>
      </c>
      <c r="G139">
        <f t="shared" si="3"/>
        <v>-2.52</v>
      </c>
      <c r="H139">
        <f t="shared" si="3"/>
        <v>5.0999999999999996</v>
      </c>
      <c r="I139">
        <f t="shared" si="3"/>
        <v>3.11</v>
      </c>
      <c r="J139">
        <f t="shared" si="3"/>
        <v>0</v>
      </c>
      <c r="K139">
        <f t="shared" si="3"/>
        <v>1.7</v>
      </c>
    </row>
    <row r="140" spans="1:11" x14ac:dyDescent="0.25">
      <c r="A140" s="3">
        <v>44141</v>
      </c>
      <c r="B140">
        <v>34.535102999999999</v>
      </c>
      <c r="C140">
        <v>116.75</v>
      </c>
      <c r="D140">
        <v>121.58000199999999</v>
      </c>
      <c r="E140" s="4">
        <v>28.93</v>
      </c>
      <c r="F140">
        <v>46.869999</v>
      </c>
      <c r="G140">
        <f t="shared" si="3"/>
        <v>0.03</v>
      </c>
      <c r="H140">
        <f t="shared" si="3"/>
        <v>-2.58</v>
      </c>
      <c r="I140">
        <f t="shared" si="3"/>
        <v>0.35</v>
      </c>
      <c r="J140">
        <f t="shared" si="3"/>
        <v>-2.16</v>
      </c>
      <c r="K140">
        <f t="shared" si="3"/>
        <v>0.36</v>
      </c>
    </row>
    <row r="141" spans="1:11" x14ac:dyDescent="0.25">
      <c r="A141" s="3">
        <v>44144</v>
      </c>
      <c r="B141">
        <v>37.191650000000003</v>
      </c>
      <c r="C141">
        <v>137.13000500000001</v>
      </c>
      <c r="D141">
        <v>120.699997</v>
      </c>
      <c r="E141" s="4">
        <v>33.060001</v>
      </c>
      <c r="F141">
        <v>47.220001000000003</v>
      </c>
      <c r="G141">
        <f t="shared" si="3"/>
        <v>7.69</v>
      </c>
      <c r="H141">
        <f t="shared" si="3"/>
        <v>17.46</v>
      </c>
      <c r="I141">
        <f t="shared" si="3"/>
        <v>-0.72</v>
      </c>
      <c r="J141">
        <f t="shared" si="3"/>
        <v>14.28</v>
      </c>
      <c r="K141">
        <f t="shared" si="3"/>
        <v>0.75</v>
      </c>
    </row>
    <row r="142" spans="1:11" x14ac:dyDescent="0.25">
      <c r="A142" s="3">
        <v>44145</v>
      </c>
      <c r="B142">
        <v>36.698292000000002</v>
      </c>
      <c r="C142">
        <v>133.64999399999999</v>
      </c>
      <c r="D142">
        <v>118.449997</v>
      </c>
      <c r="E142" s="4">
        <v>34.130001</v>
      </c>
      <c r="F142">
        <v>46.689999</v>
      </c>
      <c r="G142">
        <f t="shared" si="3"/>
        <v>-1.33</v>
      </c>
      <c r="H142">
        <f t="shared" si="3"/>
        <v>-2.54</v>
      </c>
      <c r="I142">
        <f t="shared" si="3"/>
        <v>-1.86</v>
      </c>
      <c r="J142">
        <f t="shared" si="3"/>
        <v>3.24</v>
      </c>
      <c r="K142">
        <f t="shared" si="3"/>
        <v>-1.1200000000000001</v>
      </c>
    </row>
    <row r="143" spans="1:11" x14ac:dyDescent="0.25">
      <c r="A143" s="3">
        <v>44146</v>
      </c>
      <c r="B143">
        <v>36.527515000000001</v>
      </c>
      <c r="C143">
        <v>129.41999799999999</v>
      </c>
      <c r="D143">
        <v>121.260002</v>
      </c>
      <c r="E143" s="4">
        <v>33.779998999999997</v>
      </c>
      <c r="F143">
        <v>46.889999000000003</v>
      </c>
      <c r="G143">
        <f t="shared" si="3"/>
        <v>-0.47</v>
      </c>
      <c r="H143">
        <f t="shared" si="3"/>
        <v>-3.16</v>
      </c>
      <c r="I143">
        <f t="shared" si="3"/>
        <v>2.37</v>
      </c>
      <c r="J143">
        <f t="shared" si="3"/>
        <v>-1.03</v>
      </c>
      <c r="K143">
        <f t="shared" si="3"/>
        <v>0.43</v>
      </c>
    </row>
    <row r="144" spans="1:11" x14ac:dyDescent="0.25">
      <c r="A144" s="3">
        <v>44147</v>
      </c>
      <c r="B144">
        <v>35.626185999999997</v>
      </c>
      <c r="C144">
        <v>127.69000200000001</v>
      </c>
      <c r="D144">
        <v>120.18</v>
      </c>
      <c r="E144" s="4">
        <v>32.689999</v>
      </c>
      <c r="F144">
        <v>46.540000999999997</v>
      </c>
      <c r="G144">
        <f t="shared" si="3"/>
        <v>-2.4700000000000002</v>
      </c>
      <c r="H144">
        <f t="shared" si="3"/>
        <v>-1.34</v>
      </c>
      <c r="I144">
        <f t="shared" si="3"/>
        <v>-0.89</v>
      </c>
      <c r="J144">
        <f t="shared" si="3"/>
        <v>-3.23</v>
      </c>
      <c r="K144">
        <f t="shared" si="3"/>
        <v>-0.75</v>
      </c>
    </row>
    <row r="145" spans="1:11" x14ac:dyDescent="0.25">
      <c r="A145" s="3">
        <v>44148</v>
      </c>
      <c r="B145">
        <v>36.641365</v>
      </c>
      <c r="C145">
        <v>132.449997</v>
      </c>
      <c r="D145">
        <v>121.199997</v>
      </c>
      <c r="E145" s="4">
        <v>33.880001</v>
      </c>
      <c r="F145">
        <v>47.130001</v>
      </c>
      <c r="G145">
        <f t="shared" si="3"/>
        <v>2.85</v>
      </c>
      <c r="H145">
        <f t="shared" si="3"/>
        <v>3.73</v>
      </c>
      <c r="I145">
        <f t="shared" si="3"/>
        <v>0.85</v>
      </c>
      <c r="J145">
        <f t="shared" si="3"/>
        <v>3.64</v>
      </c>
      <c r="K145">
        <f t="shared" si="3"/>
        <v>1.27</v>
      </c>
    </row>
    <row r="146" spans="1:11" x14ac:dyDescent="0.25">
      <c r="A146" s="3">
        <v>44151</v>
      </c>
      <c r="B146">
        <v>35.417458000000003</v>
      </c>
      <c r="C146">
        <v>138.050003</v>
      </c>
      <c r="D146">
        <v>122.370003</v>
      </c>
      <c r="E146" s="4">
        <v>36.110000999999997</v>
      </c>
      <c r="F146">
        <v>47.68</v>
      </c>
      <c r="G146">
        <f t="shared" si="3"/>
        <v>-3.34</v>
      </c>
      <c r="H146">
        <f t="shared" si="3"/>
        <v>4.2300000000000004</v>
      </c>
      <c r="I146">
        <f t="shared" si="3"/>
        <v>0.97</v>
      </c>
      <c r="J146">
        <f t="shared" si="3"/>
        <v>6.58</v>
      </c>
      <c r="K146">
        <f t="shared" si="3"/>
        <v>1.17</v>
      </c>
    </row>
    <row r="147" spans="1:11" x14ac:dyDescent="0.25">
      <c r="A147" s="3">
        <v>44152</v>
      </c>
      <c r="B147">
        <v>36.040000999999997</v>
      </c>
      <c r="C147">
        <v>140.820007</v>
      </c>
      <c r="D147">
        <v>121.69000200000001</v>
      </c>
      <c r="E147" s="4">
        <v>36.479999999999997</v>
      </c>
      <c r="F147">
        <v>47.610000999999997</v>
      </c>
      <c r="G147">
        <f t="shared" si="3"/>
        <v>1.76</v>
      </c>
      <c r="H147">
        <f t="shared" si="3"/>
        <v>2.0099999999999998</v>
      </c>
      <c r="I147">
        <f t="shared" si="3"/>
        <v>-0.56000000000000005</v>
      </c>
      <c r="J147">
        <f t="shared" si="3"/>
        <v>1.02</v>
      </c>
      <c r="K147">
        <f t="shared" si="3"/>
        <v>-0.15</v>
      </c>
    </row>
    <row r="148" spans="1:11" x14ac:dyDescent="0.25">
      <c r="A148" s="3">
        <v>44153</v>
      </c>
      <c r="B148">
        <v>36.32</v>
      </c>
      <c r="C148">
        <v>137.61000100000001</v>
      </c>
      <c r="D148">
        <v>120.389999</v>
      </c>
      <c r="E148" s="4">
        <v>35.419998</v>
      </c>
      <c r="F148">
        <v>47.450001</v>
      </c>
      <c r="G148">
        <f t="shared" si="3"/>
        <v>0.78</v>
      </c>
      <c r="H148">
        <f t="shared" si="3"/>
        <v>-2.2799999999999998</v>
      </c>
      <c r="I148">
        <f t="shared" si="3"/>
        <v>-1.07</v>
      </c>
      <c r="J148">
        <f t="shared" si="3"/>
        <v>-2.91</v>
      </c>
      <c r="K148">
        <f t="shared" si="3"/>
        <v>-0.34</v>
      </c>
    </row>
    <row r="149" spans="1:11" x14ac:dyDescent="0.25">
      <c r="A149" s="3">
        <v>44154</v>
      </c>
      <c r="B149">
        <v>36.189999</v>
      </c>
      <c r="C149">
        <v>134.229996</v>
      </c>
      <c r="D149">
        <v>121.360001</v>
      </c>
      <c r="E149" s="4">
        <v>36</v>
      </c>
      <c r="F149">
        <v>47.57</v>
      </c>
      <c r="G149">
        <f t="shared" si="3"/>
        <v>-0.36</v>
      </c>
      <c r="H149">
        <f t="shared" si="3"/>
        <v>-2.46</v>
      </c>
      <c r="I149">
        <f t="shared" si="3"/>
        <v>0.81</v>
      </c>
      <c r="J149">
        <f t="shared" si="3"/>
        <v>1.64</v>
      </c>
      <c r="K149">
        <f t="shared" si="3"/>
        <v>0.25</v>
      </c>
    </row>
    <row r="150" spans="1:11" x14ac:dyDescent="0.25">
      <c r="A150" s="3">
        <v>44155</v>
      </c>
      <c r="B150">
        <v>36.700001</v>
      </c>
      <c r="C150">
        <v>131.80999800000001</v>
      </c>
      <c r="D150">
        <v>120.110001</v>
      </c>
      <c r="E150" s="4">
        <v>35.810001</v>
      </c>
      <c r="F150">
        <v>47.900002000000001</v>
      </c>
      <c r="G150">
        <f t="shared" si="3"/>
        <v>1.41</v>
      </c>
      <c r="H150">
        <f t="shared" si="3"/>
        <v>-1.8</v>
      </c>
      <c r="I150">
        <f t="shared" si="3"/>
        <v>-1.03</v>
      </c>
      <c r="J150">
        <f t="shared" si="3"/>
        <v>-0.53</v>
      </c>
      <c r="K150">
        <f t="shared" si="3"/>
        <v>0.69</v>
      </c>
    </row>
    <row r="151" spans="1:11" x14ac:dyDescent="0.25">
      <c r="A151" s="3">
        <v>44158</v>
      </c>
      <c r="B151">
        <v>36.520000000000003</v>
      </c>
      <c r="C151">
        <v>135.979996</v>
      </c>
      <c r="D151">
        <v>120.08000199999999</v>
      </c>
      <c r="E151" s="4">
        <v>38.340000000000003</v>
      </c>
      <c r="F151">
        <v>47.889999000000003</v>
      </c>
      <c r="G151">
        <f t="shared" si="3"/>
        <v>-0.49</v>
      </c>
      <c r="H151">
        <f t="shared" si="3"/>
        <v>3.16</v>
      </c>
      <c r="I151">
        <f t="shared" si="3"/>
        <v>-0.02</v>
      </c>
      <c r="J151">
        <f t="shared" si="3"/>
        <v>7.07</v>
      </c>
      <c r="K151">
        <f t="shared" si="3"/>
        <v>-0.02</v>
      </c>
    </row>
    <row r="152" spans="1:11" x14ac:dyDescent="0.25">
      <c r="A152" s="3">
        <v>44159</v>
      </c>
      <c r="B152">
        <v>36.599997999999999</v>
      </c>
      <c r="C152">
        <v>140.729996</v>
      </c>
      <c r="D152">
        <v>121.75</v>
      </c>
      <c r="E152" s="4">
        <v>40.310001</v>
      </c>
      <c r="F152">
        <v>48.529998999999997</v>
      </c>
      <c r="G152">
        <f t="shared" si="3"/>
        <v>0.22</v>
      </c>
      <c r="H152">
        <f t="shared" si="3"/>
        <v>3.49</v>
      </c>
      <c r="I152">
        <f t="shared" si="3"/>
        <v>1.39</v>
      </c>
      <c r="J152">
        <f t="shared" si="3"/>
        <v>5.14</v>
      </c>
      <c r="K152">
        <f t="shared" si="3"/>
        <v>1.34</v>
      </c>
    </row>
    <row r="153" spans="1:11" x14ac:dyDescent="0.25">
      <c r="A153" s="3">
        <v>44160</v>
      </c>
      <c r="B153">
        <v>36.529998999999997</v>
      </c>
      <c r="C153">
        <v>137.25</v>
      </c>
      <c r="D153">
        <v>122.010002</v>
      </c>
      <c r="E153" s="4">
        <v>39.369999</v>
      </c>
      <c r="F153">
        <v>48.310001</v>
      </c>
      <c r="G153">
        <f t="shared" si="3"/>
        <v>-0.19</v>
      </c>
      <c r="H153">
        <f t="shared" si="3"/>
        <v>-2.4700000000000002</v>
      </c>
      <c r="I153">
        <f t="shared" si="3"/>
        <v>0.21</v>
      </c>
      <c r="J153">
        <f t="shared" si="3"/>
        <v>-2.33</v>
      </c>
      <c r="K153">
        <f t="shared" si="3"/>
        <v>-0.45</v>
      </c>
    </row>
    <row r="154" spans="1:11" x14ac:dyDescent="0.25">
      <c r="A154" s="3">
        <v>44162</v>
      </c>
      <c r="B154">
        <v>37.229999999999997</v>
      </c>
      <c r="C154">
        <v>133.96000699999999</v>
      </c>
      <c r="D154">
        <v>122.660004</v>
      </c>
      <c r="E154" s="4">
        <v>38.909999999999997</v>
      </c>
      <c r="F154">
        <v>48.759998000000003</v>
      </c>
      <c r="G154">
        <f t="shared" si="3"/>
        <v>1.92</v>
      </c>
      <c r="H154">
        <f t="shared" si="3"/>
        <v>-2.4</v>
      </c>
      <c r="I154">
        <f t="shared" si="3"/>
        <v>0.53</v>
      </c>
      <c r="J154">
        <f t="shared" si="3"/>
        <v>-1.17</v>
      </c>
      <c r="K154">
        <f t="shared" si="3"/>
        <v>0.93</v>
      </c>
    </row>
    <row r="155" spans="1:11" x14ac:dyDescent="0.25">
      <c r="A155" s="3">
        <v>44165</v>
      </c>
      <c r="B155">
        <v>38.310001</v>
      </c>
      <c r="C155">
        <v>132.28999300000001</v>
      </c>
      <c r="D155">
        <v>123.480003</v>
      </c>
      <c r="E155" s="4">
        <v>36.759998000000003</v>
      </c>
      <c r="F155">
        <v>47.560001</v>
      </c>
      <c r="G155">
        <f t="shared" si="3"/>
        <v>2.9</v>
      </c>
      <c r="H155">
        <f t="shared" si="3"/>
        <v>-1.25</v>
      </c>
      <c r="I155">
        <f t="shared" si="3"/>
        <v>0.67</v>
      </c>
      <c r="J155">
        <f t="shared" si="3"/>
        <v>-5.53</v>
      </c>
      <c r="K155">
        <f t="shared" si="3"/>
        <v>-2.46</v>
      </c>
    </row>
    <row r="156" spans="1:11" x14ac:dyDescent="0.25">
      <c r="A156" s="3">
        <v>44166</v>
      </c>
      <c r="B156">
        <v>39.409999999999997</v>
      </c>
      <c r="C156">
        <v>133.91000399999999</v>
      </c>
      <c r="D156">
        <v>125.05999799999999</v>
      </c>
      <c r="E156" s="4">
        <v>36.93</v>
      </c>
      <c r="F156">
        <v>48.549999</v>
      </c>
      <c r="G156">
        <f t="shared" si="3"/>
        <v>2.87</v>
      </c>
      <c r="H156">
        <f t="shared" si="3"/>
        <v>1.22</v>
      </c>
      <c r="I156">
        <f t="shared" si="3"/>
        <v>1.28</v>
      </c>
      <c r="J156">
        <f t="shared" si="3"/>
        <v>0.46</v>
      </c>
      <c r="K156">
        <f t="shared" si="3"/>
        <v>2.08</v>
      </c>
    </row>
    <row r="157" spans="1:11" x14ac:dyDescent="0.25">
      <c r="A157" s="3">
        <v>44167</v>
      </c>
      <c r="B157">
        <v>40.799999</v>
      </c>
      <c r="C157">
        <v>135.21000699999999</v>
      </c>
      <c r="D157">
        <v>124.870003</v>
      </c>
      <c r="E157" s="4">
        <v>38.130001</v>
      </c>
      <c r="F157">
        <v>48.529998999999997</v>
      </c>
      <c r="G157">
        <f t="shared" si="3"/>
        <v>3.53</v>
      </c>
      <c r="H157">
        <f t="shared" si="3"/>
        <v>0.97</v>
      </c>
      <c r="I157">
        <f t="shared" si="3"/>
        <v>-0.15</v>
      </c>
      <c r="J157">
        <f t="shared" si="3"/>
        <v>3.25</v>
      </c>
      <c r="K157">
        <f t="shared" si="3"/>
        <v>-0.04</v>
      </c>
    </row>
    <row r="158" spans="1:11" x14ac:dyDescent="0.25">
      <c r="A158" s="3">
        <v>44168</v>
      </c>
      <c r="B158">
        <v>40.090000000000003</v>
      </c>
      <c r="C158">
        <v>138.94000199999999</v>
      </c>
      <c r="D158">
        <v>124.790001</v>
      </c>
      <c r="E158" s="4">
        <v>38.529998999999997</v>
      </c>
      <c r="F158">
        <v>49.009998000000003</v>
      </c>
      <c r="G158">
        <f t="shared" si="3"/>
        <v>-1.74</v>
      </c>
      <c r="H158">
        <f t="shared" si="3"/>
        <v>2.76</v>
      </c>
      <c r="I158">
        <f t="shared" si="3"/>
        <v>-0.06</v>
      </c>
      <c r="J158">
        <f t="shared" si="3"/>
        <v>1.05</v>
      </c>
      <c r="K158">
        <f t="shared" si="3"/>
        <v>0.99</v>
      </c>
    </row>
    <row r="159" spans="1:11" x14ac:dyDescent="0.25">
      <c r="A159" s="3">
        <v>44169</v>
      </c>
      <c r="B159">
        <v>40.340000000000003</v>
      </c>
      <c r="C159">
        <v>145.11000100000001</v>
      </c>
      <c r="D159">
        <v>126.040001</v>
      </c>
      <c r="E159" s="4">
        <v>40.630001</v>
      </c>
      <c r="F159">
        <v>49.34</v>
      </c>
      <c r="G159">
        <f t="shared" si="3"/>
        <v>0.62</v>
      </c>
      <c r="H159">
        <f t="shared" si="3"/>
        <v>4.4400000000000004</v>
      </c>
      <c r="I159">
        <f t="shared" si="3"/>
        <v>1</v>
      </c>
      <c r="J159">
        <f t="shared" si="3"/>
        <v>5.45</v>
      </c>
      <c r="K159">
        <f t="shared" si="3"/>
        <v>0.67</v>
      </c>
    </row>
    <row r="160" spans="1:11" x14ac:dyDescent="0.25">
      <c r="A160" s="3">
        <v>44172</v>
      </c>
      <c r="B160">
        <v>41.25</v>
      </c>
      <c r="C160">
        <v>147.91000399999999</v>
      </c>
      <c r="D160">
        <v>126.400002</v>
      </c>
      <c r="E160" s="4">
        <v>39.68</v>
      </c>
      <c r="F160">
        <v>49.34</v>
      </c>
      <c r="G160">
        <f t="shared" si="3"/>
        <v>2.2599999999999998</v>
      </c>
      <c r="H160">
        <f t="shared" si="3"/>
        <v>1.93</v>
      </c>
      <c r="I160">
        <f t="shared" si="3"/>
        <v>0.28999999999999998</v>
      </c>
      <c r="J160">
        <f t="shared" si="3"/>
        <v>-2.34</v>
      </c>
      <c r="K160">
        <f t="shared" si="3"/>
        <v>0</v>
      </c>
    </row>
    <row r="161" spans="1:11" x14ac:dyDescent="0.25">
      <c r="A161" s="3">
        <v>44173</v>
      </c>
      <c r="B161">
        <v>42.560001</v>
      </c>
      <c r="C161">
        <v>149.21000699999999</v>
      </c>
      <c r="D161">
        <v>126.80999799999999</v>
      </c>
      <c r="E161" s="4">
        <v>40.270000000000003</v>
      </c>
      <c r="F161">
        <v>49.48</v>
      </c>
      <c r="G161">
        <f t="shared" si="3"/>
        <v>3.18</v>
      </c>
      <c r="H161">
        <f t="shared" si="3"/>
        <v>0.88</v>
      </c>
      <c r="I161">
        <f t="shared" si="3"/>
        <v>0.32</v>
      </c>
      <c r="J161">
        <f t="shared" si="3"/>
        <v>1.49</v>
      </c>
      <c r="K161">
        <f t="shared" si="3"/>
        <v>0.28000000000000003</v>
      </c>
    </row>
    <row r="162" spans="1:11" x14ac:dyDescent="0.25">
      <c r="A162" s="3">
        <v>44174</v>
      </c>
      <c r="B162">
        <v>41.849997999999999</v>
      </c>
      <c r="C162">
        <v>150.10000600000001</v>
      </c>
      <c r="D162">
        <v>124.379997</v>
      </c>
      <c r="E162" s="4">
        <v>40.360000999999997</v>
      </c>
      <c r="F162">
        <v>48.900002000000001</v>
      </c>
      <c r="G162">
        <f t="shared" si="3"/>
        <v>-1.67</v>
      </c>
      <c r="H162">
        <f t="shared" si="3"/>
        <v>0.6</v>
      </c>
      <c r="I162">
        <f t="shared" si="3"/>
        <v>-1.92</v>
      </c>
      <c r="J162">
        <f t="shared" si="3"/>
        <v>0.22</v>
      </c>
      <c r="K162">
        <f t="shared" si="3"/>
        <v>-1.17</v>
      </c>
    </row>
    <row r="163" spans="1:11" x14ac:dyDescent="0.25">
      <c r="A163" s="3">
        <v>44175</v>
      </c>
      <c r="B163">
        <v>41.73</v>
      </c>
      <c r="C163">
        <v>152.66999799999999</v>
      </c>
      <c r="D163">
        <v>124.55999799999999</v>
      </c>
      <c r="E163" s="4">
        <v>41.599997999999999</v>
      </c>
      <c r="F163">
        <v>49.560001</v>
      </c>
      <c r="G163">
        <f t="shared" si="3"/>
        <v>-0.28999999999999998</v>
      </c>
      <c r="H163">
        <f t="shared" si="3"/>
        <v>1.71</v>
      </c>
      <c r="I163">
        <f t="shared" si="3"/>
        <v>0.14000000000000001</v>
      </c>
      <c r="J163">
        <f t="shared" si="3"/>
        <v>3.07</v>
      </c>
      <c r="K163">
        <f t="shared" si="3"/>
        <v>1.35</v>
      </c>
    </row>
    <row r="164" spans="1:11" x14ac:dyDescent="0.25">
      <c r="A164" s="3">
        <v>44176</v>
      </c>
      <c r="B164">
        <v>41.119999</v>
      </c>
      <c r="C164">
        <v>148.270004</v>
      </c>
      <c r="D164">
        <v>124.300003</v>
      </c>
      <c r="E164" s="4">
        <v>41.119999</v>
      </c>
      <c r="F164">
        <v>49.23</v>
      </c>
      <c r="G164">
        <f t="shared" si="3"/>
        <v>-1.46</v>
      </c>
      <c r="H164">
        <f t="shared" si="3"/>
        <v>-2.88</v>
      </c>
      <c r="I164">
        <f t="shared" si="3"/>
        <v>-0.21</v>
      </c>
      <c r="J164">
        <f t="shared" si="3"/>
        <v>-1.1499999999999999</v>
      </c>
      <c r="K164">
        <f t="shared" si="3"/>
        <v>-0.67</v>
      </c>
    </row>
    <row r="165" spans="1:11" x14ac:dyDescent="0.25">
      <c r="A165" s="3">
        <v>44179</v>
      </c>
      <c r="B165">
        <v>39.209999000000003</v>
      </c>
      <c r="C165">
        <v>145.36000100000001</v>
      </c>
      <c r="D165">
        <v>124.75</v>
      </c>
      <c r="E165" s="4">
        <v>39.68</v>
      </c>
      <c r="F165">
        <v>49.049999</v>
      </c>
      <c r="G165">
        <f t="shared" si="3"/>
        <v>-4.6399999999999997</v>
      </c>
      <c r="H165">
        <f t="shared" si="3"/>
        <v>-1.96</v>
      </c>
      <c r="I165">
        <f t="shared" si="3"/>
        <v>0.36</v>
      </c>
      <c r="J165">
        <f t="shared" si="3"/>
        <v>-3.5</v>
      </c>
      <c r="K165">
        <f t="shared" si="3"/>
        <v>-0.37</v>
      </c>
    </row>
    <row r="166" spans="1:11" x14ac:dyDescent="0.25">
      <c r="A166" s="3">
        <v>44180</v>
      </c>
      <c r="B166">
        <v>38.709999000000003</v>
      </c>
      <c r="C166">
        <v>150.88000500000001</v>
      </c>
      <c r="D166">
        <v>126.83000199999999</v>
      </c>
      <c r="E166" s="4">
        <v>40.459999000000003</v>
      </c>
      <c r="F166">
        <v>49.509998000000003</v>
      </c>
      <c r="G166">
        <f t="shared" si="3"/>
        <v>-1.28</v>
      </c>
      <c r="H166">
        <f t="shared" si="3"/>
        <v>3.8</v>
      </c>
      <c r="I166">
        <f t="shared" si="3"/>
        <v>1.67</v>
      </c>
      <c r="J166">
        <f t="shared" si="3"/>
        <v>1.97</v>
      </c>
      <c r="K166">
        <f t="shared" si="3"/>
        <v>0.94</v>
      </c>
    </row>
    <row r="167" spans="1:11" x14ac:dyDescent="0.25">
      <c r="A167" s="3">
        <v>44181</v>
      </c>
      <c r="B167">
        <v>37.840000000000003</v>
      </c>
      <c r="C167">
        <v>151.199997</v>
      </c>
      <c r="D167">
        <v>127.69000200000001</v>
      </c>
      <c r="E167" s="4">
        <v>40.259998000000003</v>
      </c>
      <c r="F167">
        <v>49.779998999999997</v>
      </c>
      <c r="G167">
        <f t="shared" si="3"/>
        <v>-2.25</v>
      </c>
      <c r="H167">
        <f t="shared" si="3"/>
        <v>0.21</v>
      </c>
      <c r="I167">
        <f t="shared" si="3"/>
        <v>0.68</v>
      </c>
      <c r="J167">
        <f t="shared" si="3"/>
        <v>-0.49</v>
      </c>
      <c r="K167">
        <f t="shared" si="3"/>
        <v>0.55000000000000004</v>
      </c>
    </row>
    <row r="168" spans="1:11" x14ac:dyDescent="0.25">
      <c r="A168" s="3">
        <v>44182</v>
      </c>
      <c r="B168">
        <v>38.029998999999997</v>
      </c>
      <c r="C168">
        <v>147.5</v>
      </c>
      <c r="D168">
        <v>128.699997</v>
      </c>
      <c r="E168" s="4">
        <v>40.07</v>
      </c>
      <c r="F168">
        <v>50.18</v>
      </c>
      <c r="G168">
        <f t="shared" si="3"/>
        <v>0.5</v>
      </c>
      <c r="H168">
        <f t="shared" si="3"/>
        <v>-2.4500000000000002</v>
      </c>
      <c r="I168">
        <f t="shared" si="3"/>
        <v>0.79</v>
      </c>
      <c r="J168">
        <f t="shared" si="3"/>
        <v>-0.47</v>
      </c>
      <c r="K168">
        <f t="shared" si="3"/>
        <v>0.8</v>
      </c>
    </row>
    <row r="169" spans="1:11" x14ac:dyDescent="0.25">
      <c r="A169" s="3">
        <v>44183</v>
      </c>
      <c r="B169">
        <v>37.68</v>
      </c>
      <c r="C169">
        <v>148.33000200000001</v>
      </c>
      <c r="D169">
        <v>128.25</v>
      </c>
      <c r="E169" s="4">
        <v>39.400002000000001</v>
      </c>
      <c r="F169">
        <v>50.029998999999997</v>
      </c>
      <c r="G169">
        <f t="shared" si="3"/>
        <v>-0.92</v>
      </c>
      <c r="H169">
        <f t="shared" si="3"/>
        <v>0.56000000000000005</v>
      </c>
      <c r="I169">
        <f t="shared" si="3"/>
        <v>-0.35</v>
      </c>
      <c r="J169">
        <f t="shared" si="3"/>
        <v>-1.67</v>
      </c>
      <c r="K169">
        <f t="shared" si="3"/>
        <v>-0.3</v>
      </c>
    </row>
    <row r="170" spans="1:11" x14ac:dyDescent="0.25">
      <c r="A170" s="3">
        <v>44186</v>
      </c>
      <c r="B170">
        <v>37.380001</v>
      </c>
      <c r="C170">
        <v>146.64999399999999</v>
      </c>
      <c r="D170">
        <v>128.08000200000001</v>
      </c>
      <c r="E170" s="4">
        <v>38.130001</v>
      </c>
      <c r="F170">
        <v>49.060001</v>
      </c>
      <c r="G170">
        <f t="shared" ref="G170:K220" si="4">ROUND((B170-B169)*100/B169, 2)</f>
        <v>-0.8</v>
      </c>
      <c r="H170">
        <f t="shared" si="4"/>
        <v>-1.1299999999999999</v>
      </c>
      <c r="I170">
        <f t="shared" si="4"/>
        <v>-0.13</v>
      </c>
      <c r="J170">
        <f t="shared" si="4"/>
        <v>-3.22</v>
      </c>
      <c r="K170">
        <f t="shared" si="4"/>
        <v>-1.94</v>
      </c>
    </row>
    <row r="171" spans="1:11" x14ac:dyDescent="0.25">
      <c r="A171" s="3">
        <v>44187</v>
      </c>
      <c r="B171">
        <v>36.740001999999997</v>
      </c>
      <c r="C171">
        <v>149.070007</v>
      </c>
      <c r="D171">
        <v>129.19000199999999</v>
      </c>
      <c r="E171" s="4">
        <v>37.490001999999997</v>
      </c>
      <c r="F171">
        <v>48.700001</v>
      </c>
      <c r="G171">
        <f t="shared" si="4"/>
        <v>-1.71</v>
      </c>
      <c r="H171">
        <f t="shared" si="4"/>
        <v>1.65</v>
      </c>
      <c r="I171">
        <f t="shared" si="4"/>
        <v>0.87</v>
      </c>
      <c r="J171">
        <f t="shared" si="4"/>
        <v>-1.68</v>
      </c>
      <c r="K171">
        <f t="shared" si="4"/>
        <v>-0.73</v>
      </c>
    </row>
    <row r="172" spans="1:11" x14ac:dyDescent="0.25">
      <c r="A172" s="3">
        <v>44188</v>
      </c>
      <c r="B172">
        <v>37.439999</v>
      </c>
      <c r="C172">
        <v>151.85000600000001</v>
      </c>
      <c r="D172">
        <v>128.21000699999999</v>
      </c>
      <c r="E172" s="4">
        <v>38.32</v>
      </c>
      <c r="F172">
        <v>49.200001</v>
      </c>
      <c r="G172">
        <f t="shared" si="4"/>
        <v>1.91</v>
      </c>
      <c r="H172">
        <f t="shared" si="4"/>
        <v>1.86</v>
      </c>
      <c r="I172">
        <f t="shared" si="4"/>
        <v>-0.76</v>
      </c>
      <c r="J172">
        <f t="shared" si="4"/>
        <v>2.21</v>
      </c>
      <c r="K172">
        <f t="shared" si="4"/>
        <v>1.03</v>
      </c>
    </row>
    <row r="173" spans="1:11" x14ac:dyDescent="0.25">
      <c r="A173" s="3">
        <v>44189</v>
      </c>
      <c r="B173">
        <v>37.270000000000003</v>
      </c>
      <c r="C173">
        <v>153.759995</v>
      </c>
      <c r="D173">
        <v>129.05999800000001</v>
      </c>
      <c r="E173" s="4">
        <v>38.119999</v>
      </c>
      <c r="F173">
        <v>48.919998</v>
      </c>
      <c r="G173">
        <f t="shared" si="4"/>
        <v>-0.45</v>
      </c>
      <c r="H173">
        <f t="shared" si="4"/>
        <v>1.26</v>
      </c>
      <c r="I173">
        <f t="shared" si="4"/>
        <v>0.66</v>
      </c>
      <c r="J173">
        <f t="shared" si="4"/>
        <v>-0.52</v>
      </c>
      <c r="K173">
        <f t="shared" si="4"/>
        <v>-0.56999999999999995</v>
      </c>
    </row>
    <row r="174" spans="1:11" x14ac:dyDescent="0.25">
      <c r="A174" s="3">
        <v>44193</v>
      </c>
      <c r="B174">
        <v>36.82</v>
      </c>
      <c r="C174">
        <v>152.80999800000001</v>
      </c>
      <c r="D174">
        <v>130.520004</v>
      </c>
      <c r="E174" s="4">
        <v>37.880001</v>
      </c>
      <c r="F174">
        <v>49.02</v>
      </c>
      <c r="G174">
        <f t="shared" si="4"/>
        <v>-1.21</v>
      </c>
      <c r="H174">
        <f t="shared" si="4"/>
        <v>-0.62</v>
      </c>
      <c r="I174">
        <f t="shared" si="4"/>
        <v>1.1299999999999999</v>
      </c>
      <c r="J174">
        <f t="shared" si="4"/>
        <v>-0.63</v>
      </c>
      <c r="K174">
        <f t="shared" si="4"/>
        <v>0.2</v>
      </c>
    </row>
    <row r="175" spans="1:11" x14ac:dyDescent="0.25">
      <c r="A175" s="3">
        <v>44194</v>
      </c>
      <c r="B175">
        <v>37.049999</v>
      </c>
      <c r="C175">
        <v>150.86999499999999</v>
      </c>
      <c r="D175">
        <v>129.89999399999999</v>
      </c>
      <c r="E175" s="4">
        <v>37.630001</v>
      </c>
      <c r="F175">
        <v>49.549999</v>
      </c>
      <c r="G175">
        <f t="shared" si="4"/>
        <v>0.62</v>
      </c>
      <c r="H175">
        <f t="shared" si="4"/>
        <v>-1.27</v>
      </c>
      <c r="I175">
        <f t="shared" si="4"/>
        <v>-0.48</v>
      </c>
      <c r="J175">
        <f t="shared" si="4"/>
        <v>-0.66</v>
      </c>
      <c r="K175">
        <f t="shared" si="4"/>
        <v>1.08</v>
      </c>
    </row>
    <row r="176" spans="1:11" x14ac:dyDescent="0.25">
      <c r="A176" s="3">
        <v>44195</v>
      </c>
      <c r="B176">
        <v>36.740001999999997</v>
      </c>
      <c r="C176">
        <v>149.229996</v>
      </c>
      <c r="D176">
        <v>129.83000200000001</v>
      </c>
      <c r="E176" s="4">
        <v>38.220001000000003</v>
      </c>
      <c r="F176">
        <v>50.240001999999997</v>
      </c>
      <c r="G176">
        <f t="shared" si="4"/>
        <v>-0.84</v>
      </c>
      <c r="H176">
        <f t="shared" si="4"/>
        <v>-1.0900000000000001</v>
      </c>
      <c r="I176">
        <f t="shared" si="4"/>
        <v>-0.05</v>
      </c>
      <c r="J176">
        <f t="shared" si="4"/>
        <v>1.57</v>
      </c>
      <c r="K176">
        <f t="shared" si="4"/>
        <v>1.39</v>
      </c>
    </row>
    <row r="177" spans="1:11" x14ac:dyDescent="0.25">
      <c r="A177" s="3">
        <v>44196</v>
      </c>
      <c r="B177">
        <v>36.810001</v>
      </c>
      <c r="C177">
        <v>148.36999499999999</v>
      </c>
      <c r="D177">
        <v>130.020004</v>
      </c>
      <c r="E177" s="4">
        <v>37.900002000000001</v>
      </c>
      <c r="F177">
        <v>50.110000999999997</v>
      </c>
      <c r="G177">
        <f t="shared" si="4"/>
        <v>0.19</v>
      </c>
      <c r="H177">
        <f t="shared" si="4"/>
        <v>-0.57999999999999996</v>
      </c>
      <c r="I177">
        <f t="shared" si="4"/>
        <v>0.15</v>
      </c>
      <c r="J177">
        <f t="shared" si="4"/>
        <v>-0.84</v>
      </c>
      <c r="K177">
        <f t="shared" si="4"/>
        <v>-0.26</v>
      </c>
    </row>
    <row r="178" spans="1:11" x14ac:dyDescent="0.25">
      <c r="A178" s="3">
        <v>44200</v>
      </c>
      <c r="B178">
        <v>36.810001</v>
      </c>
      <c r="C178">
        <v>142.33000200000001</v>
      </c>
      <c r="D178">
        <v>127.900002</v>
      </c>
      <c r="E178" s="4">
        <v>37.959999000000003</v>
      </c>
      <c r="F178">
        <v>50.34</v>
      </c>
      <c r="G178">
        <f t="shared" si="4"/>
        <v>0</v>
      </c>
      <c r="H178">
        <f t="shared" si="4"/>
        <v>-4.07</v>
      </c>
      <c r="I178">
        <f t="shared" si="4"/>
        <v>-1.63</v>
      </c>
      <c r="J178">
        <f t="shared" si="4"/>
        <v>0.16</v>
      </c>
      <c r="K178">
        <f t="shared" si="4"/>
        <v>0.46</v>
      </c>
    </row>
    <row r="179" spans="1:11" x14ac:dyDescent="0.25">
      <c r="A179" s="3">
        <v>44201</v>
      </c>
      <c r="B179">
        <v>37.189999</v>
      </c>
      <c r="C179">
        <v>143.320007</v>
      </c>
      <c r="D179">
        <v>128.729996</v>
      </c>
      <c r="E179" s="4">
        <v>39.659999999999997</v>
      </c>
      <c r="F179">
        <v>51.509998000000003</v>
      </c>
      <c r="G179">
        <f t="shared" si="4"/>
        <v>1.03</v>
      </c>
      <c r="H179">
        <f t="shared" si="4"/>
        <v>0.7</v>
      </c>
      <c r="I179">
        <f t="shared" si="4"/>
        <v>0.65</v>
      </c>
      <c r="J179">
        <f t="shared" si="4"/>
        <v>4.4800000000000004</v>
      </c>
      <c r="K179">
        <f t="shared" si="4"/>
        <v>2.3199999999999998</v>
      </c>
    </row>
    <row r="180" spans="1:11" x14ac:dyDescent="0.25">
      <c r="A180" s="3">
        <v>44202</v>
      </c>
      <c r="B180">
        <v>36.869999</v>
      </c>
      <c r="C180">
        <v>148.220001</v>
      </c>
      <c r="D180">
        <v>126.510002</v>
      </c>
      <c r="E180" s="4">
        <v>40.869999</v>
      </c>
      <c r="F180">
        <v>51.02</v>
      </c>
      <c r="G180">
        <f t="shared" si="4"/>
        <v>-0.86</v>
      </c>
      <c r="H180">
        <f t="shared" si="4"/>
        <v>3.42</v>
      </c>
      <c r="I180">
        <f t="shared" si="4"/>
        <v>-1.72</v>
      </c>
      <c r="J180">
        <f t="shared" si="4"/>
        <v>3.05</v>
      </c>
      <c r="K180">
        <f t="shared" si="4"/>
        <v>-0.95</v>
      </c>
    </row>
    <row r="181" spans="1:11" x14ac:dyDescent="0.25">
      <c r="A181" s="3">
        <v>44203</v>
      </c>
      <c r="B181">
        <v>37.060001</v>
      </c>
      <c r="C181">
        <v>147.88999899999999</v>
      </c>
      <c r="D181">
        <v>129.91999799999999</v>
      </c>
      <c r="E181" s="4">
        <v>41.470001000000003</v>
      </c>
      <c r="F181">
        <v>51.419998</v>
      </c>
      <c r="G181">
        <f t="shared" si="4"/>
        <v>0.52</v>
      </c>
      <c r="H181">
        <f t="shared" si="4"/>
        <v>-0.22</v>
      </c>
      <c r="I181">
        <f t="shared" si="4"/>
        <v>2.7</v>
      </c>
      <c r="J181">
        <f t="shared" si="4"/>
        <v>1.47</v>
      </c>
      <c r="K181">
        <f t="shared" si="4"/>
        <v>0.78</v>
      </c>
    </row>
    <row r="182" spans="1:11" x14ac:dyDescent="0.25">
      <c r="A182" s="3">
        <v>44204</v>
      </c>
      <c r="B182">
        <v>37.130001</v>
      </c>
      <c r="C182">
        <v>149.69000199999999</v>
      </c>
      <c r="D182">
        <v>130.759995</v>
      </c>
      <c r="E182" s="4">
        <v>41.419998</v>
      </c>
      <c r="F182">
        <v>52.459999000000003</v>
      </c>
      <c r="G182">
        <f t="shared" si="4"/>
        <v>0.19</v>
      </c>
      <c r="H182">
        <f t="shared" si="4"/>
        <v>1.22</v>
      </c>
      <c r="I182">
        <f t="shared" si="4"/>
        <v>0.65</v>
      </c>
      <c r="J182">
        <f t="shared" si="4"/>
        <v>-0.12</v>
      </c>
      <c r="K182">
        <f t="shared" si="4"/>
        <v>2.02</v>
      </c>
    </row>
    <row r="183" spans="1:11" x14ac:dyDescent="0.25">
      <c r="A183" s="3">
        <v>44207</v>
      </c>
      <c r="B183">
        <v>37.770000000000003</v>
      </c>
      <c r="C183">
        <v>150.199997</v>
      </c>
      <c r="D183">
        <v>129.679993</v>
      </c>
      <c r="E183" s="4">
        <v>42.07</v>
      </c>
      <c r="F183">
        <v>51.849997999999999</v>
      </c>
      <c r="G183">
        <f t="shared" si="4"/>
        <v>1.72</v>
      </c>
      <c r="H183">
        <f t="shared" si="4"/>
        <v>0.34</v>
      </c>
      <c r="I183">
        <f t="shared" si="4"/>
        <v>-0.83</v>
      </c>
      <c r="J183">
        <f t="shared" si="4"/>
        <v>1.57</v>
      </c>
      <c r="K183">
        <f t="shared" si="4"/>
        <v>-1.1599999999999999</v>
      </c>
    </row>
    <row r="184" spans="1:11" x14ac:dyDescent="0.25">
      <c r="A184" s="3">
        <v>44208</v>
      </c>
      <c r="B184">
        <v>37.18</v>
      </c>
      <c r="C184">
        <v>152.78999300000001</v>
      </c>
      <c r="D184">
        <v>129.05999800000001</v>
      </c>
      <c r="E184" s="4">
        <v>43.540000999999997</v>
      </c>
      <c r="F184">
        <v>52.419998</v>
      </c>
      <c r="G184">
        <f t="shared" si="4"/>
        <v>-1.56</v>
      </c>
      <c r="H184">
        <f t="shared" si="4"/>
        <v>1.72</v>
      </c>
      <c r="I184">
        <f t="shared" si="4"/>
        <v>-0.48</v>
      </c>
      <c r="J184">
        <f t="shared" si="4"/>
        <v>3.49</v>
      </c>
      <c r="K184">
        <f t="shared" si="4"/>
        <v>1.1000000000000001</v>
      </c>
    </row>
    <row r="185" spans="1:11" x14ac:dyDescent="0.25">
      <c r="A185" s="3">
        <v>44209</v>
      </c>
      <c r="B185">
        <v>36.860000999999997</v>
      </c>
      <c r="C185">
        <v>147.240005</v>
      </c>
      <c r="D185">
        <v>129.88000500000001</v>
      </c>
      <c r="E185" s="4">
        <v>43.200001</v>
      </c>
      <c r="F185">
        <v>52.59</v>
      </c>
      <c r="G185">
        <f t="shared" si="4"/>
        <v>-0.86</v>
      </c>
      <c r="H185">
        <f t="shared" si="4"/>
        <v>-3.63</v>
      </c>
      <c r="I185">
        <f t="shared" si="4"/>
        <v>0.64</v>
      </c>
      <c r="J185">
        <f t="shared" si="4"/>
        <v>-0.78</v>
      </c>
      <c r="K185">
        <f t="shared" si="4"/>
        <v>0.32</v>
      </c>
    </row>
    <row r="186" spans="1:11" x14ac:dyDescent="0.25">
      <c r="A186" s="3">
        <v>44210</v>
      </c>
      <c r="B186">
        <v>36.75</v>
      </c>
      <c r="C186">
        <v>149.070007</v>
      </c>
      <c r="D186">
        <v>128.740005</v>
      </c>
      <c r="E186" s="4">
        <v>44.48</v>
      </c>
      <c r="F186">
        <v>53.110000999999997</v>
      </c>
      <c r="G186">
        <f t="shared" si="4"/>
        <v>-0.3</v>
      </c>
      <c r="H186">
        <f t="shared" si="4"/>
        <v>1.24</v>
      </c>
      <c r="I186">
        <f t="shared" si="4"/>
        <v>-0.88</v>
      </c>
      <c r="J186">
        <f t="shared" si="4"/>
        <v>2.96</v>
      </c>
      <c r="K186">
        <f t="shared" si="4"/>
        <v>0.99</v>
      </c>
    </row>
    <row r="187" spans="1:11" x14ac:dyDescent="0.25">
      <c r="A187" s="3">
        <v>44211</v>
      </c>
      <c r="B187">
        <v>36.700001</v>
      </c>
      <c r="C187">
        <v>148.300003</v>
      </c>
      <c r="D187">
        <v>127.41999800000001</v>
      </c>
      <c r="E187" s="4">
        <v>42.75</v>
      </c>
      <c r="F187">
        <v>52.5</v>
      </c>
      <c r="G187">
        <f t="shared" si="4"/>
        <v>-0.14000000000000001</v>
      </c>
      <c r="H187">
        <f t="shared" si="4"/>
        <v>-0.52</v>
      </c>
      <c r="I187">
        <f t="shared" si="4"/>
        <v>-1.03</v>
      </c>
      <c r="J187">
        <f t="shared" si="4"/>
        <v>-3.89</v>
      </c>
      <c r="K187">
        <f t="shared" si="4"/>
        <v>-1.1499999999999999</v>
      </c>
    </row>
    <row r="188" spans="1:11" x14ac:dyDescent="0.25">
      <c r="A188" s="3">
        <v>44215</v>
      </c>
      <c r="B188">
        <v>36.729999999999997</v>
      </c>
      <c r="C188">
        <v>149.71000699999999</v>
      </c>
      <c r="D188">
        <v>129.08000200000001</v>
      </c>
      <c r="E188" s="4">
        <v>43.610000999999997</v>
      </c>
      <c r="F188">
        <v>53.450001</v>
      </c>
      <c r="G188">
        <f t="shared" si="4"/>
        <v>0.08</v>
      </c>
      <c r="H188">
        <f t="shared" si="4"/>
        <v>0.95</v>
      </c>
      <c r="I188">
        <f t="shared" si="4"/>
        <v>1.3</v>
      </c>
      <c r="J188">
        <f t="shared" si="4"/>
        <v>2.0099999999999998</v>
      </c>
      <c r="K188">
        <f t="shared" si="4"/>
        <v>1.81</v>
      </c>
    </row>
    <row r="189" spans="1:11" x14ac:dyDescent="0.25">
      <c r="A189" s="3">
        <v>44216</v>
      </c>
      <c r="B189">
        <v>36.5</v>
      </c>
      <c r="C189">
        <v>154.11000100000001</v>
      </c>
      <c r="D189">
        <v>131.63999899999999</v>
      </c>
      <c r="E189" s="4">
        <v>43.77</v>
      </c>
      <c r="F189">
        <v>54.380001</v>
      </c>
      <c r="G189">
        <f t="shared" si="4"/>
        <v>-0.63</v>
      </c>
      <c r="H189">
        <f t="shared" si="4"/>
        <v>2.94</v>
      </c>
      <c r="I189">
        <f t="shared" si="4"/>
        <v>1.98</v>
      </c>
      <c r="J189">
        <f t="shared" si="4"/>
        <v>0.37</v>
      </c>
      <c r="K189">
        <f t="shared" si="4"/>
        <v>1.74</v>
      </c>
    </row>
    <row r="190" spans="1:11" x14ac:dyDescent="0.25">
      <c r="A190" s="3">
        <v>44217</v>
      </c>
      <c r="B190">
        <v>36.479999999999997</v>
      </c>
      <c r="C190">
        <v>154.33000200000001</v>
      </c>
      <c r="D190">
        <v>133.33999600000001</v>
      </c>
      <c r="E190" s="4">
        <v>42.290000999999997</v>
      </c>
      <c r="F190">
        <v>54.389999000000003</v>
      </c>
      <c r="G190">
        <f t="shared" si="4"/>
        <v>-0.05</v>
      </c>
      <c r="H190">
        <f t="shared" si="4"/>
        <v>0.14000000000000001</v>
      </c>
      <c r="I190">
        <f t="shared" si="4"/>
        <v>1.29</v>
      </c>
      <c r="J190">
        <f t="shared" si="4"/>
        <v>-3.38</v>
      </c>
      <c r="K190">
        <f t="shared" si="4"/>
        <v>0.02</v>
      </c>
    </row>
    <row r="191" spans="1:11" x14ac:dyDescent="0.25">
      <c r="A191" s="3">
        <v>44218</v>
      </c>
      <c r="B191">
        <v>36.549999</v>
      </c>
      <c r="C191">
        <v>159.89999399999999</v>
      </c>
      <c r="D191">
        <v>132.83000200000001</v>
      </c>
      <c r="E191" s="4">
        <v>42.07</v>
      </c>
      <c r="F191">
        <v>54</v>
      </c>
      <c r="G191">
        <f t="shared" si="4"/>
        <v>0.19</v>
      </c>
      <c r="H191">
        <f t="shared" si="4"/>
        <v>3.61</v>
      </c>
      <c r="I191">
        <f t="shared" si="4"/>
        <v>-0.38</v>
      </c>
      <c r="J191">
        <f t="shared" si="4"/>
        <v>-0.52</v>
      </c>
      <c r="K191">
        <f t="shared" si="4"/>
        <v>-0.72</v>
      </c>
    </row>
    <row r="192" spans="1:11" x14ac:dyDescent="0.25">
      <c r="A192" s="3">
        <v>44221</v>
      </c>
      <c r="B192">
        <v>37.279998999999997</v>
      </c>
      <c r="C192">
        <v>158.64999399999999</v>
      </c>
      <c r="D192">
        <v>133.94000199999999</v>
      </c>
      <c r="E192" s="4">
        <v>41.639999000000003</v>
      </c>
      <c r="F192">
        <v>54.27</v>
      </c>
      <c r="G192">
        <f t="shared" si="4"/>
        <v>2</v>
      </c>
      <c r="H192">
        <f t="shared" si="4"/>
        <v>-0.78</v>
      </c>
      <c r="I192">
        <f t="shared" si="4"/>
        <v>0.84</v>
      </c>
      <c r="J192">
        <f t="shared" si="4"/>
        <v>-1.02</v>
      </c>
      <c r="K192">
        <f t="shared" si="4"/>
        <v>0.5</v>
      </c>
    </row>
    <row r="193" spans="1:11" x14ac:dyDescent="0.25">
      <c r="A193" s="3">
        <v>44222</v>
      </c>
      <c r="B193">
        <v>37.310001</v>
      </c>
      <c r="C193">
        <v>152.75</v>
      </c>
      <c r="D193">
        <v>134.029999</v>
      </c>
      <c r="E193" s="4">
        <v>40.75</v>
      </c>
      <c r="F193">
        <v>53.93</v>
      </c>
      <c r="G193">
        <f t="shared" si="4"/>
        <v>0.08</v>
      </c>
      <c r="H193">
        <f t="shared" si="4"/>
        <v>-3.72</v>
      </c>
      <c r="I193">
        <f t="shared" si="4"/>
        <v>7.0000000000000007E-2</v>
      </c>
      <c r="J193">
        <f t="shared" si="4"/>
        <v>-2.14</v>
      </c>
      <c r="K193">
        <f t="shared" si="4"/>
        <v>-0.63</v>
      </c>
    </row>
    <row r="194" spans="1:11" x14ac:dyDescent="0.25">
      <c r="A194" s="3">
        <v>44223</v>
      </c>
      <c r="B194">
        <v>36.240001999999997</v>
      </c>
      <c r="C194">
        <v>152.259995</v>
      </c>
      <c r="D194">
        <v>131.5</v>
      </c>
      <c r="E194" s="4">
        <v>40.200001</v>
      </c>
      <c r="F194">
        <v>52.560001</v>
      </c>
      <c r="G194">
        <f t="shared" si="4"/>
        <v>-2.87</v>
      </c>
      <c r="H194">
        <f t="shared" si="4"/>
        <v>-0.32</v>
      </c>
      <c r="I194">
        <f t="shared" si="4"/>
        <v>-1.89</v>
      </c>
      <c r="J194">
        <f t="shared" si="4"/>
        <v>-1.35</v>
      </c>
      <c r="K194">
        <f t="shared" si="4"/>
        <v>-2.54</v>
      </c>
    </row>
    <row r="195" spans="1:11" x14ac:dyDescent="0.25">
      <c r="A195" s="3">
        <v>44224</v>
      </c>
      <c r="B195">
        <v>35.860000999999997</v>
      </c>
      <c r="C195">
        <v>153.78999300000001</v>
      </c>
      <c r="D195">
        <v>132.03999300000001</v>
      </c>
      <c r="E195" s="4">
        <v>40.669998</v>
      </c>
      <c r="F195">
        <v>52.810001</v>
      </c>
      <c r="G195">
        <f t="shared" si="4"/>
        <v>-1.05</v>
      </c>
      <c r="H195">
        <f t="shared" si="4"/>
        <v>1</v>
      </c>
      <c r="I195">
        <f t="shared" si="4"/>
        <v>0.41</v>
      </c>
      <c r="J195">
        <f t="shared" si="4"/>
        <v>1.17</v>
      </c>
      <c r="K195">
        <f t="shared" si="4"/>
        <v>0.48</v>
      </c>
    </row>
    <row r="196" spans="1:11" x14ac:dyDescent="0.25">
      <c r="A196" s="3">
        <v>44225</v>
      </c>
      <c r="B196">
        <v>35.900002000000001</v>
      </c>
      <c r="C196">
        <v>146.21000699999999</v>
      </c>
      <c r="D196">
        <v>128.929993</v>
      </c>
      <c r="E196" s="4">
        <v>39.32</v>
      </c>
      <c r="F196">
        <v>51.68</v>
      </c>
      <c r="G196">
        <f t="shared" si="4"/>
        <v>0.11</v>
      </c>
      <c r="H196">
        <f t="shared" si="4"/>
        <v>-4.93</v>
      </c>
      <c r="I196">
        <f t="shared" si="4"/>
        <v>-2.36</v>
      </c>
      <c r="J196">
        <f t="shared" si="4"/>
        <v>-3.32</v>
      </c>
      <c r="K196">
        <f t="shared" si="4"/>
        <v>-2.14</v>
      </c>
    </row>
    <row r="197" spans="1:11" x14ac:dyDescent="0.25">
      <c r="A197" s="3">
        <v>44228</v>
      </c>
      <c r="B197">
        <v>35.799999</v>
      </c>
      <c r="C197">
        <v>151.220001</v>
      </c>
      <c r="D197">
        <v>132.16000399999999</v>
      </c>
      <c r="E197" s="4">
        <v>39.599997999999999</v>
      </c>
      <c r="F197">
        <v>52.990001999999997</v>
      </c>
      <c r="G197">
        <f t="shared" si="4"/>
        <v>-0.28000000000000003</v>
      </c>
      <c r="H197">
        <f t="shared" si="4"/>
        <v>3.43</v>
      </c>
      <c r="I197">
        <f t="shared" si="4"/>
        <v>2.5099999999999998</v>
      </c>
      <c r="J197">
        <f t="shared" si="4"/>
        <v>0.71</v>
      </c>
      <c r="K197">
        <f t="shared" si="4"/>
        <v>2.5299999999999998</v>
      </c>
    </row>
    <row r="198" spans="1:11" x14ac:dyDescent="0.25">
      <c r="A198" s="3">
        <v>44229</v>
      </c>
      <c r="B198">
        <v>34.990001999999997</v>
      </c>
      <c r="C198">
        <v>152.38000500000001</v>
      </c>
      <c r="D198">
        <v>133.949997</v>
      </c>
      <c r="E198" s="4">
        <v>40.029998999999997</v>
      </c>
      <c r="F198">
        <v>53.82</v>
      </c>
      <c r="G198">
        <f t="shared" si="4"/>
        <v>-2.2599999999999998</v>
      </c>
      <c r="H198">
        <f t="shared" si="4"/>
        <v>0.77</v>
      </c>
      <c r="I198">
        <f t="shared" si="4"/>
        <v>1.35</v>
      </c>
      <c r="J198">
        <f t="shared" si="4"/>
        <v>1.0900000000000001</v>
      </c>
      <c r="K198">
        <f t="shared" si="4"/>
        <v>1.57</v>
      </c>
    </row>
    <row r="199" spans="1:11" x14ac:dyDescent="0.25">
      <c r="A199" s="3">
        <v>44230</v>
      </c>
      <c r="B199">
        <v>34.840000000000003</v>
      </c>
      <c r="C199">
        <v>150</v>
      </c>
      <c r="D199">
        <v>133.490005</v>
      </c>
      <c r="E199" s="4">
        <v>41.740001999999997</v>
      </c>
      <c r="F199">
        <v>54.02</v>
      </c>
      <c r="G199">
        <f t="shared" si="4"/>
        <v>-0.43</v>
      </c>
      <c r="H199">
        <f t="shared" si="4"/>
        <v>-1.56</v>
      </c>
      <c r="I199">
        <f t="shared" si="4"/>
        <v>-0.34</v>
      </c>
      <c r="J199">
        <f t="shared" si="4"/>
        <v>4.2699999999999996</v>
      </c>
      <c r="K199">
        <f t="shared" si="4"/>
        <v>0.37</v>
      </c>
    </row>
    <row r="200" spans="1:11" x14ac:dyDescent="0.25">
      <c r="A200" s="3">
        <v>44231</v>
      </c>
      <c r="B200">
        <v>34.889999000000003</v>
      </c>
      <c r="C200">
        <v>153.270004</v>
      </c>
      <c r="D200">
        <v>135.61999499999999</v>
      </c>
      <c r="E200" s="4">
        <v>42.200001</v>
      </c>
      <c r="F200">
        <v>54.099997999999999</v>
      </c>
      <c r="G200">
        <f t="shared" si="4"/>
        <v>0.14000000000000001</v>
      </c>
      <c r="H200">
        <f t="shared" si="4"/>
        <v>2.1800000000000002</v>
      </c>
      <c r="I200">
        <f t="shared" si="4"/>
        <v>1.6</v>
      </c>
      <c r="J200">
        <f t="shared" si="4"/>
        <v>1.1000000000000001</v>
      </c>
      <c r="K200">
        <f t="shared" si="4"/>
        <v>0.15</v>
      </c>
    </row>
    <row r="201" spans="1:11" x14ac:dyDescent="0.25">
      <c r="A201" s="3">
        <v>44232</v>
      </c>
      <c r="B201">
        <v>34.919998</v>
      </c>
      <c r="C201">
        <v>154.259995</v>
      </c>
      <c r="D201">
        <v>135.320007</v>
      </c>
      <c r="E201" s="4">
        <v>42.560001</v>
      </c>
      <c r="F201">
        <v>54.5</v>
      </c>
      <c r="G201">
        <f t="shared" si="4"/>
        <v>0.09</v>
      </c>
      <c r="H201">
        <f t="shared" si="4"/>
        <v>0.65</v>
      </c>
      <c r="I201">
        <f t="shared" si="4"/>
        <v>-0.22</v>
      </c>
      <c r="J201">
        <f t="shared" si="4"/>
        <v>0.85</v>
      </c>
      <c r="K201">
        <f t="shared" si="4"/>
        <v>0.74</v>
      </c>
    </row>
    <row r="202" spans="1:11" x14ac:dyDescent="0.25">
      <c r="A202" s="3">
        <v>44235</v>
      </c>
      <c r="B202">
        <v>34.82</v>
      </c>
      <c r="C202">
        <v>156.71000699999999</v>
      </c>
      <c r="D202">
        <v>136.740005</v>
      </c>
      <c r="E202" s="4">
        <v>44.34</v>
      </c>
      <c r="F202">
        <v>54.779998999999997</v>
      </c>
      <c r="G202">
        <f t="shared" si="4"/>
        <v>-0.28999999999999998</v>
      </c>
      <c r="H202">
        <f t="shared" si="4"/>
        <v>1.59</v>
      </c>
      <c r="I202">
        <f t="shared" si="4"/>
        <v>1.05</v>
      </c>
      <c r="J202">
        <f t="shared" si="4"/>
        <v>4.18</v>
      </c>
      <c r="K202">
        <f t="shared" si="4"/>
        <v>0.51</v>
      </c>
    </row>
    <row r="203" spans="1:11" x14ac:dyDescent="0.25">
      <c r="A203" s="3">
        <v>44236</v>
      </c>
      <c r="B203">
        <v>34.970001000000003</v>
      </c>
      <c r="C203">
        <v>155.820007</v>
      </c>
      <c r="D203">
        <v>136.58000200000001</v>
      </c>
      <c r="E203" s="4">
        <v>43.869999</v>
      </c>
      <c r="F203">
        <v>55.389999000000003</v>
      </c>
      <c r="G203">
        <f t="shared" si="4"/>
        <v>0.43</v>
      </c>
      <c r="H203">
        <f t="shared" si="4"/>
        <v>-0.56999999999999995</v>
      </c>
      <c r="I203">
        <f t="shared" si="4"/>
        <v>-0.12</v>
      </c>
      <c r="J203">
        <f t="shared" si="4"/>
        <v>-1.06</v>
      </c>
      <c r="K203">
        <f t="shared" si="4"/>
        <v>1.1100000000000001</v>
      </c>
    </row>
    <row r="204" spans="1:11" x14ac:dyDescent="0.25">
      <c r="A204" s="3">
        <v>44237</v>
      </c>
      <c r="B204">
        <v>34.740001999999997</v>
      </c>
      <c r="C204">
        <v>154.320007</v>
      </c>
      <c r="D204">
        <v>136.38000500000001</v>
      </c>
      <c r="E204" s="4">
        <v>44.709999000000003</v>
      </c>
      <c r="F204">
        <v>55.509998000000003</v>
      </c>
      <c r="G204">
        <f t="shared" si="4"/>
        <v>-0.66</v>
      </c>
      <c r="H204">
        <f t="shared" si="4"/>
        <v>-0.96</v>
      </c>
      <c r="I204">
        <f t="shared" si="4"/>
        <v>-0.15</v>
      </c>
      <c r="J204">
        <f t="shared" si="4"/>
        <v>1.91</v>
      </c>
      <c r="K204">
        <f t="shared" si="4"/>
        <v>0.22</v>
      </c>
    </row>
    <row r="205" spans="1:11" x14ac:dyDescent="0.25">
      <c r="A205" s="3">
        <v>44238</v>
      </c>
      <c r="B205">
        <v>34.43</v>
      </c>
      <c r="C205">
        <v>156.740005</v>
      </c>
      <c r="D205">
        <v>137.88000500000001</v>
      </c>
      <c r="E205" s="4">
        <v>44.02</v>
      </c>
      <c r="F205">
        <v>56.09</v>
      </c>
      <c r="G205">
        <f t="shared" si="4"/>
        <v>-0.89</v>
      </c>
      <c r="H205">
        <f t="shared" si="4"/>
        <v>1.57</v>
      </c>
      <c r="I205">
        <f t="shared" si="4"/>
        <v>1.1000000000000001</v>
      </c>
      <c r="J205">
        <f t="shared" si="4"/>
        <v>-1.54</v>
      </c>
      <c r="K205">
        <f t="shared" si="4"/>
        <v>1.04</v>
      </c>
    </row>
    <row r="206" spans="1:11" x14ac:dyDescent="0.25">
      <c r="A206" s="3">
        <v>44239</v>
      </c>
      <c r="B206">
        <v>34.720001000000003</v>
      </c>
      <c r="C206">
        <v>155.720001</v>
      </c>
      <c r="D206">
        <v>138.58999600000001</v>
      </c>
      <c r="E206" s="4">
        <v>44.669998</v>
      </c>
      <c r="F206">
        <v>56.189999</v>
      </c>
      <c r="G206">
        <f t="shared" si="4"/>
        <v>0.84</v>
      </c>
      <c r="H206">
        <f t="shared" si="4"/>
        <v>-0.65</v>
      </c>
      <c r="I206">
        <f t="shared" si="4"/>
        <v>0.51</v>
      </c>
      <c r="J206">
        <f t="shared" si="4"/>
        <v>1.48</v>
      </c>
      <c r="K206">
        <f t="shared" si="4"/>
        <v>0.18</v>
      </c>
    </row>
    <row r="207" spans="1:11" x14ac:dyDescent="0.25">
      <c r="A207" s="3">
        <v>44243</v>
      </c>
      <c r="B207">
        <v>34.689999</v>
      </c>
      <c r="C207">
        <v>154.86000100000001</v>
      </c>
      <c r="D207">
        <v>138.13999899999999</v>
      </c>
      <c r="E207" s="4">
        <v>45.790000999999997</v>
      </c>
      <c r="F207">
        <v>56.349997999999999</v>
      </c>
      <c r="G207">
        <f t="shared" si="4"/>
        <v>-0.09</v>
      </c>
      <c r="H207">
        <f t="shared" si="4"/>
        <v>-0.55000000000000004</v>
      </c>
      <c r="I207">
        <f t="shared" si="4"/>
        <v>-0.32</v>
      </c>
      <c r="J207">
        <f t="shared" si="4"/>
        <v>2.5099999999999998</v>
      </c>
      <c r="K207">
        <f t="shared" si="4"/>
        <v>0.28000000000000003</v>
      </c>
    </row>
    <row r="208" spans="1:11" x14ac:dyDescent="0.25">
      <c r="A208" s="3">
        <v>44244</v>
      </c>
      <c r="B208">
        <v>34.889999000000003</v>
      </c>
      <c r="C208">
        <v>151.41999799999999</v>
      </c>
      <c r="D208">
        <v>136.91999799999999</v>
      </c>
      <c r="E208" s="4">
        <v>46.470001000000003</v>
      </c>
      <c r="F208">
        <v>56.490001999999997</v>
      </c>
      <c r="G208">
        <f t="shared" si="4"/>
        <v>0.57999999999999996</v>
      </c>
      <c r="H208">
        <f t="shared" si="4"/>
        <v>-2.2200000000000002</v>
      </c>
      <c r="I208">
        <f t="shared" si="4"/>
        <v>-0.88</v>
      </c>
      <c r="J208">
        <f t="shared" si="4"/>
        <v>1.49</v>
      </c>
      <c r="K208">
        <f t="shared" si="4"/>
        <v>0.25</v>
      </c>
    </row>
    <row r="209" spans="1:11" x14ac:dyDescent="0.25">
      <c r="A209" s="3">
        <v>44245</v>
      </c>
      <c r="B209">
        <v>34.560001</v>
      </c>
      <c r="C209">
        <v>150.58999600000001</v>
      </c>
      <c r="D209">
        <v>136.25</v>
      </c>
      <c r="E209" s="4">
        <v>45.419998</v>
      </c>
      <c r="F209">
        <v>55.759998000000003</v>
      </c>
      <c r="G209">
        <f t="shared" si="4"/>
        <v>-0.95</v>
      </c>
      <c r="H209">
        <f t="shared" si="4"/>
        <v>-0.55000000000000004</v>
      </c>
      <c r="I209">
        <f t="shared" si="4"/>
        <v>-0.49</v>
      </c>
      <c r="J209">
        <f t="shared" si="4"/>
        <v>-2.2599999999999998</v>
      </c>
      <c r="K209">
        <f t="shared" si="4"/>
        <v>-1.29</v>
      </c>
    </row>
    <row r="210" spans="1:11" x14ac:dyDescent="0.25">
      <c r="A210" s="3">
        <v>44246</v>
      </c>
      <c r="B210">
        <v>34.439999</v>
      </c>
      <c r="C210">
        <v>156.91999799999999</v>
      </c>
      <c r="D210">
        <v>136.050003</v>
      </c>
      <c r="E210" s="4">
        <v>46.18</v>
      </c>
      <c r="F210">
        <v>56.060001</v>
      </c>
      <c r="G210">
        <f t="shared" si="4"/>
        <v>-0.35</v>
      </c>
      <c r="H210">
        <f t="shared" si="4"/>
        <v>4.2</v>
      </c>
      <c r="I210">
        <f t="shared" si="4"/>
        <v>-0.15</v>
      </c>
      <c r="J210">
        <f t="shared" si="4"/>
        <v>1.67</v>
      </c>
      <c r="K210">
        <f t="shared" si="4"/>
        <v>0.54</v>
      </c>
    </row>
    <row r="211" spans="1:11" x14ac:dyDescent="0.25">
      <c r="A211" s="3">
        <v>44249</v>
      </c>
      <c r="B211">
        <v>34.259998000000003</v>
      </c>
      <c r="C211">
        <v>166.55999800000001</v>
      </c>
      <c r="D211">
        <v>133.050003</v>
      </c>
      <c r="E211" s="4">
        <v>47.779998999999997</v>
      </c>
      <c r="F211">
        <v>54.470001000000003</v>
      </c>
      <c r="G211">
        <f t="shared" si="4"/>
        <v>-0.52</v>
      </c>
      <c r="H211">
        <f t="shared" si="4"/>
        <v>6.14</v>
      </c>
      <c r="I211">
        <f t="shared" si="4"/>
        <v>-2.21</v>
      </c>
      <c r="J211">
        <f t="shared" si="4"/>
        <v>3.46</v>
      </c>
      <c r="K211">
        <f t="shared" si="4"/>
        <v>-2.84</v>
      </c>
    </row>
    <row r="212" spans="1:11" x14ac:dyDescent="0.25">
      <c r="A212" s="3">
        <v>44250</v>
      </c>
      <c r="B212">
        <v>33.909999999999997</v>
      </c>
      <c r="C212">
        <v>172.05999800000001</v>
      </c>
      <c r="D212">
        <v>132.679993</v>
      </c>
      <c r="E212" s="4">
        <v>48.57</v>
      </c>
      <c r="F212">
        <v>54.779998999999997</v>
      </c>
      <c r="G212">
        <f t="shared" si="4"/>
        <v>-1.02</v>
      </c>
      <c r="H212">
        <f t="shared" si="4"/>
        <v>3.3</v>
      </c>
      <c r="I212">
        <f t="shared" si="4"/>
        <v>-0.28000000000000003</v>
      </c>
      <c r="J212">
        <f t="shared" si="4"/>
        <v>1.65</v>
      </c>
      <c r="K212">
        <f t="shared" si="4"/>
        <v>0.56999999999999995</v>
      </c>
    </row>
    <row r="213" spans="1:11" x14ac:dyDescent="0.25">
      <c r="A213" s="3">
        <v>44251</v>
      </c>
      <c r="B213">
        <v>33.75</v>
      </c>
      <c r="C213">
        <v>174.38000500000001</v>
      </c>
      <c r="D213">
        <v>134.71000699999999</v>
      </c>
      <c r="E213" s="4">
        <v>50.290000999999997</v>
      </c>
      <c r="F213">
        <v>54.43</v>
      </c>
      <c r="G213">
        <f t="shared" si="4"/>
        <v>-0.47</v>
      </c>
      <c r="H213">
        <f t="shared" si="4"/>
        <v>1.35</v>
      </c>
      <c r="I213">
        <f t="shared" si="4"/>
        <v>1.53</v>
      </c>
      <c r="J213">
        <f t="shared" si="4"/>
        <v>3.54</v>
      </c>
      <c r="K213">
        <f t="shared" si="4"/>
        <v>-0.64</v>
      </c>
    </row>
    <row r="214" spans="1:11" x14ac:dyDescent="0.25">
      <c r="A214" s="3">
        <v>44252</v>
      </c>
      <c r="B214">
        <v>33.82</v>
      </c>
      <c r="C214">
        <v>171.449997</v>
      </c>
      <c r="D214">
        <v>130</v>
      </c>
      <c r="E214" s="4">
        <v>49.32</v>
      </c>
      <c r="F214">
        <v>53.25</v>
      </c>
      <c r="G214">
        <f t="shared" si="4"/>
        <v>0.21</v>
      </c>
      <c r="H214">
        <f t="shared" si="4"/>
        <v>-1.68</v>
      </c>
      <c r="I214">
        <f t="shared" si="4"/>
        <v>-3.5</v>
      </c>
      <c r="J214">
        <f t="shared" si="4"/>
        <v>-1.93</v>
      </c>
      <c r="K214">
        <f t="shared" si="4"/>
        <v>-2.17</v>
      </c>
    </row>
    <row r="215" spans="1:11" x14ac:dyDescent="0.25">
      <c r="A215" s="3">
        <v>44253</v>
      </c>
      <c r="B215">
        <v>33.490001999999997</v>
      </c>
      <c r="C215">
        <v>173.979996</v>
      </c>
      <c r="D215">
        <v>130.69000199999999</v>
      </c>
      <c r="E215" s="4">
        <v>48.150002000000001</v>
      </c>
      <c r="F215">
        <v>52.490001999999997</v>
      </c>
      <c r="G215">
        <f t="shared" si="4"/>
        <v>-0.98</v>
      </c>
      <c r="H215">
        <f t="shared" si="4"/>
        <v>1.48</v>
      </c>
      <c r="I215">
        <f t="shared" si="4"/>
        <v>0.53</v>
      </c>
      <c r="J215">
        <f t="shared" si="4"/>
        <v>-2.37</v>
      </c>
      <c r="K215">
        <f t="shared" si="4"/>
        <v>-1.43</v>
      </c>
    </row>
    <row r="216" spans="1:11" x14ac:dyDescent="0.25">
      <c r="A216" s="3">
        <v>44256</v>
      </c>
      <c r="B216">
        <v>33.689999</v>
      </c>
      <c r="C216">
        <v>178.91999799999999</v>
      </c>
      <c r="D216">
        <v>134.89999399999999</v>
      </c>
      <c r="E216" s="4">
        <v>49.400002000000001</v>
      </c>
      <c r="F216">
        <v>53.93</v>
      </c>
      <c r="G216">
        <f t="shared" si="4"/>
        <v>0.6</v>
      </c>
      <c r="H216">
        <f t="shared" si="4"/>
        <v>2.84</v>
      </c>
      <c r="I216">
        <f t="shared" si="4"/>
        <v>3.22</v>
      </c>
      <c r="J216">
        <f t="shared" si="4"/>
        <v>2.6</v>
      </c>
      <c r="K216">
        <f t="shared" si="4"/>
        <v>2.74</v>
      </c>
    </row>
    <row r="217" spans="1:11" x14ac:dyDescent="0.25">
      <c r="A217" s="3">
        <v>44257</v>
      </c>
      <c r="B217">
        <v>33.509998000000003</v>
      </c>
      <c r="C217">
        <v>178.25</v>
      </c>
      <c r="D217">
        <v>132.759995</v>
      </c>
      <c r="E217" s="4">
        <v>49.130001</v>
      </c>
      <c r="F217">
        <v>53.419998</v>
      </c>
      <c r="G217">
        <f t="shared" si="4"/>
        <v>-0.53</v>
      </c>
      <c r="H217">
        <f t="shared" si="4"/>
        <v>-0.37</v>
      </c>
      <c r="I217">
        <f t="shared" si="4"/>
        <v>-1.59</v>
      </c>
      <c r="J217">
        <f t="shared" si="4"/>
        <v>-0.55000000000000004</v>
      </c>
      <c r="K217">
        <f t="shared" si="4"/>
        <v>-0.95</v>
      </c>
    </row>
    <row r="218" spans="1:11" x14ac:dyDescent="0.25">
      <c r="A218" s="3">
        <v>44258</v>
      </c>
      <c r="B218">
        <v>34.389999000000003</v>
      </c>
      <c r="C218">
        <v>181.779999</v>
      </c>
      <c r="D218">
        <v>129.41999799999999</v>
      </c>
      <c r="E218" s="4">
        <v>49.849997999999999</v>
      </c>
      <c r="F218">
        <v>53.380001</v>
      </c>
      <c r="G218">
        <f t="shared" si="4"/>
        <v>2.63</v>
      </c>
      <c r="H218">
        <f t="shared" si="4"/>
        <v>1.98</v>
      </c>
      <c r="I218">
        <f t="shared" si="4"/>
        <v>-2.52</v>
      </c>
      <c r="J218">
        <f t="shared" si="4"/>
        <v>1.47</v>
      </c>
      <c r="K218">
        <f t="shared" si="4"/>
        <v>-7.0000000000000007E-2</v>
      </c>
    </row>
    <row r="219" spans="1:11" x14ac:dyDescent="0.25">
      <c r="A219" s="3">
        <v>44259</v>
      </c>
      <c r="B219">
        <v>34.200001</v>
      </c>
      <c r="C219">
        <v>173.970001</v>
      </c>
      <c r="D219">
        <v>126.55999799999999</v>
      </c>
      <c r="E219" s="4">
        <v>51.040000999999997</v>
      </c>
      <c r="F219">
        <v>52.23</v>
      </c>
      <c r="G219">
        <f t="shared" si="4"/>
        <v>-0.55000000000000004</v>
      </c>
      <c r="H219">
        <f t="shared" si="4"/>
        <v>-4.3</v>
      </c>
      <c r="I219">
        <f t="shared" si="4"/>
        <v>-2.21</v>
      </c>
      <c r="J219">
        <f t="shared" si="4"/>
        <v>2.39</v>
      </c>
      <c r="K219">
        <f t="shared" si="4"/>
        <v>-2.15</v>
      </c>
    </row>
    <row r="220" spans="1:11" x14ac:dyDescent="0.25">
      <c r="A220" s="3">
        <v>44260</v>
      </c>
      <c r="B220">
        <v>34.389999000000003</v>
      </c>
      <c r="C220">
        <v>177.179993</v>
      </c>
      <c r="D220">
        <v>128.949997</v>
      </c>
      <c r="E220" s="4">
        <v>52.950001</v>
      </c>
      <c r="F220">
        <v>52.599997999999999</v>
      </c>
      <c r="G220">
        <f t="shared" si="4"/>
        <v>0.56000000000000005</v>
      </c>
      <c r="H220">
        <f t="shared" si="4"/>
        <v>1.85</v>
      </c>
      <c r="I220">
        <f t="shared" si="4"/>
        <v>1.89</v>
      </c>
      <c r="J220">
        <f t="shared" si="4"/>
        <v>3.74</v>
      </c>
      <c r="K220">
        <f t="shared" si="4"/>
        <v>0.71</v>
      </c>
    </row>
    <row r="221" spans="1:11" x14ac:dyDescent="0.25">
      <c r="A221" s="3">
        <v>44263</v>
      </c>
      <c r="B221">
        <v>34.349997999999999</v>
      </c>
      <c r="C221">
        <v>177.28999300000001</v>
      </c>
      <c r="D221">
        <v>125.83000199999999</v>
      </c>
      <c r="E221" s="4">
        <v>53.049999</v>
      </c>
      <c r="F221">
        <v>51.23</v>
      </c>
      <c r="G221">
        <f t="shared" ref="G221:K271" si="5">ROUND((B221-B220)*100/B220, 2)</f>
        <v>-0.12</v>
      </c>
      <c r="H221">
        <f t="shared" si="5"/>
        <v>0.06</v>
      </c>
      <c r="I221">
        <f t="shared" si="5"/>
        <v>-2.42</v>
      </c>
      <c r="J221">
        <f t="shared" si="5"/>
        <v>0.19</v>
      </c>
      <c r="K221">
        <f t="shared" si="5"/>
        <v>-2.6</v>
      </c>
    </row>
    <row r="222" spans="1:11" x14ac:dyDescent="0.25">
      <c r="A222" s="3">
        <v>44264</v>
      </c>
      <c r="B222">
        <v>34.450001</v>
      </c>
      <c r="C222">
        <v>175.55999800000001</v>
      </c>
      <c r="D222">
        <v>130.11000100000001</v>
      </c>
      <c r="E222" s="4">
        <v>52.119999</v>
      </c>
      <c r="F222">
        <v>52.34</v>
      </c>
      <c r="G222">
        <f t="shared" si="5"/>
        <v>0.28999999999999998</v>
      </c>
      <c r="H222">
        <f t="shared" si="5"/>
        <v>-0.98</v>
      </c>
      <c r="I222">
        <f t="shared" si="5"/>
        <v>3.4</v>
      </c>
      <c r="J222">
        <f t="shared" si="5"/>
        <v>-1.75</v>
      </c>
      <c r="K222">
        <f t="shared" si="5"/>
        <v>2.17</v>
      </c>
    </row>
    <row r="223" spans="1:11" x14ac:dyDescent="0.25">
      <c r="A223" s="3">
        <v>44265</v>
      </c>
      <c r="B223">
        <v>34.93</v>
      </c>
      <c r="C223">
        <v>174.08999600000001</v>
      </c>
      <c r="D223">
        <v>129.58999600000001</v>
      </c>
      <c r="E223" s="4">
        <v>53.439999</v>
      </c>
      <c r="F223">
        <v>52.25</v>
      </c>
      <c r="G223">
        <f t="shared" si="5"/>
        <v>1.39</v>
      </c>
      <c r="H223">
        <f t="shared" si="5"/>
        <v>-0.84</v>
      </c>
      <c r="I223">
        <f t="shared" si="5"/>
        <v>-0.4</v>
      </c>
      <c r="J223">
        <f t="shared" si="5"/>
        <v>2.5299999999999998</v>
      </c>
      <c r="K223">
        <f t="shared" si="5"/>
        <v>-0.17</v>
      </c>
    </row>
    <row r="224" spans="1:11" x14ac:dyDescent="0.25">
      <c r="A224" s="3">
        <v>44266</v>
      </c>
      <c r="B224">
        <v>34.709999000000003</v>
      </c>
      <c r="C224">
        <v>175.259995</v>
      </c>
      <c r="D224">
        <v>132.36000100000001</v>
      </c>
      <c r="E224" s="4">
        <v>53.459999000000003</v>
      </c>
      <c r="F224">
        <v>53.82</v>
      </c>
      <c r="G224">
        <f t="shared" si="5"/>
        <v>-0.63</v>
      </c>
      <c r="H224">
        <f t="shared" si="5"/>
        <v>0.67</v>
      </c>
      <c r="I224">
        <f t="shared" si="5"/>
        <v>2.14</v>
      </c>
      <c r="J224">
        <f t="shared" si="5"/>
        <v>0.04</v>
      </c>
      <c r="K224">
        <f t="shared" si="5"/>
        <v>3</v>
      </c>
    </row>
    <row r="225" spans="1:11" x14ac:dyDescent="0.25">
      <c r="A225" s="3">
        <v>44267</v>
      </c>
      <c r="B225">
        <v>34.939999</v>
      </c>
      <c r="C225">
        <v>175.800003</v>
      </c>
      <c r="D225">
        <v>131.41000399999999</v>
      </c>
      <c r="E225" s="4">
        <v>53.57</v>
      </c>
      <c r="F225">
        <v>52.869999</v>
      </c>
      <c r="G225">
        <f t="shared" si="5"/>
        <v>0.66</v>
      </c>
      <c r="H225">
        <f t="shared" si="5"/>
        <v>0.31</v>
      </c>
      <c r="I225">
        <f t="shared" si="5"/>
        <v>-0.72</v>
      </c>
      <c r="J225">
        <f t="shared" si="5"/>
        <v>0.21</v>
      </c>
      <c r="K225">
        <f t="shared" si="5"/>
        <v>-1.77</v>
      </c>
    </row>
    <row r="226" spans="1:11" x14ac:dyDescent="0.25">
      <c r="A226" s="3">
        <v>44270</v>
      </c>
      <c r="B226">
        <v>35.409999999999997</v>
      </c>
      <c r="C226">
        <v>180.11999499999999</v>
      </c>
      <c r="D226">
        <v>132.80999800000001</v>
      </c>
      <c r="E226" s="4">
        <v>52.959999000000003</v>
      </c>
      <c r="F226">
        <v>52.84</v>
      </c>
      <c r="G226">
        <f t="shared" si="5"/>
        <v>1.35</v>
      </c>
      <c r="H226">
        <f t="shared" si="5"/>
        <v>2.46</v>
      </c>
      <c r="I226">
        <f t="shared" si="5"/>
        <v>1.07</v>
      </c>
      <c r="J226">
        <f t="shared" si="5"/>
        <v>-1.1399999999999999</v>
      </c>
      <c r="K226">
        <f t="shared" si="5"/>
        <v>-0.06</v>
      </c>
    </row>
    <row r="227" spans="1:11" x14ac:dyDescent="0.25">
      <c r="A227" s="3">
        <v>44271</v>
      </c>
      <c r="B227">
        <v>35.830002</v>
      </c>
      <c r="C227">
        <v>176.28999300000001</v>
      </c>
      <c r="D227">
        <v>133.80999800000001</v>
      </c>
      <c r="E227" s="4">
        <v>51.450001</v>
      </c>
      <c r="F227">
        <v>53.07</v>
      </c>
      <c r="G227">
        <f t="shared" si="5"/>
        <v>1.19</v>
      </c>
      <c r="H227">
        <f t="shared" si="5"/>
        <v>-2.13</v>
      </c>
      <c r="I227">
        <f t="shared" si="5"/>
        <v>0.75</v>
      </c>
      <c r="J227">
        <f t="shared" si="5"/>
        <v>-2.85</v>
      </c>
      <c r="K227">
        <f t="shared" si="5"/>
        <v>0.44</v>
      </c>
    </row>
    <row r="228" spans="1:11" x14ac:dyDescent="0.25">
      <c r="A228" s="3">
        <v>44272</v>
      </c>
      <c r="B228">
        <v>35.790000999999997</v>
      </c>
      <c r="C228">
        <v>179.61000100000001</v>
      </c>
      <c r="D228">
        <v>133.699997</v>
      </c>
      <c r="E228" s="4">
        <v>51.849997999999999</v>
      </c>
      <c r="F228">
        <v>53.110000999999997</v>
      </c>
      <c r="G228">
        <f t="shared" si="5"/>
        <v>-0.11</v>
      </c>
      <c r="H228">
        <f t="shared" si="5"/>
        <v>1.88</v>
      </c>
      <c r="I228">
        <f t="shared" si="5"/>
        <v>-0.08</v>
      </c>
      <c r="J228">
        <f t="shared" si="5"/>
        <v>0.78</v>
      </c>
      <c r="K228">
        <f t="shared" si="5"/>
        <v>0.08</v>
      </c>
    </row>
    <row r="229" spans="1:11" x14ac:dyDescent="0.25">
      <c r="A229" s="3">
        <v>44273</v>
      </c>
      <c r="B229">
        <v>35.770000000000003</v>
      </c>
      <c r="C229">
        <v>177.770004</v>
      </c>
      <c r="D229">
        <v>129.990005</v>
      </c>
      <c r="E229" s="4">
        <v>49.52</v>
      </c>
      <c r="F229">
        <v>52.290000999999997</v>
      </c>
      <c r="G229">
        <f t="shared" si="5"/>
        <v>-0.06</v>
      </c>
      <c r="H229">
        <f t="shared" si="5"/>
        <v>-1.02</v>
      </c>
      <c r="I229">
        <f t="shared" si="5"/>
        <v>-2.77</v>
      </c>
      <c r="J229">
        <f t="shared" si="5"/>
        <v>-4.49</v>
      </c>
      <c r="K229">
        <f t="shared" si="5"/>
        <v>-1.54</v>
      </c>
    </row>
    <row r="230" spans="1:11" x14ac:dyDescent="0.25">
      <c r="A230" s="3">
        <v>44274</v>
      </c>
      <c r="B230">
        <v>35.529998999999997</v>
      </c>
      <c r="C230">
        <v>175.020004</v>
      </c>
      <c r="D230">
        <v>129.60000600000001</v>
      </c>
      <c r="E230" s="4">
        <v>49.529998999999997</v>
      </c>
      <c r="F230">
        <v>52.810001</v>
      </c>
      <c r="G230">
        <f t="shared" si="5"/>
        <v>-0.67</v>
      </c>
      <c r="H230">
        <f t="shared" si="5"/>
        <v>-1.55</v>
      </c>
      <c r="I230">
        <f t="shared" si="5"/>
        <v>-0.3</v>
      </c>
      <c r="J230">
        <f t="shared" si="5"/>
        <v>0.02</v>
      </c>
      <c r="K230">
        <f t="shared" si="5"/>
        <v>0.99</v>
      </c>
    </row>
    <row r="231" spans="1:11" x14ac:dyDescent="0.25">
      <c r="A231" s="3">
        <v>44277</v>
      </c>
      <c r="B231">
        <v>36</v>
      </c>
      <c r="C231">
        <v>175.41000399999999</v>
      </c>
      <c r="D231">
        <v>131.86999499999999</v>
      </c>
      <c r="E231" s="4">
        <v>48.540000999999997</v>
      </c>
      <c r="F231">
        <v>52.630001</v>
      </c>
      <c r="G231">
        <f t="shared" si="5"/>
        <v>1.32</v>
      </c>
      <c r="H231">
        <f t="shared" si="5"/>
        <v>0.22</v>
      </c>
      <c r="I231">
        <f t="shared" si="5"/>
        <v>1.75</v>
      </c>
      <c r="J231">
        <f t="shared" si="5"/>
        <v>-2</v>
      </c>
      <c r="K231">
        <f t="shared" si="5"/>
        <v>-0.34</v>
      </c>
    </row>
    <row r="232" spans="1:11" x14ac:dyDescent="0.25">
      <c r="A232" s="3">
        <v>44278</v>
      </c>
      <c r="B232">
        <v>35.360000999999997</v>
      </c>
      <c r="C232">
        <v>172.64999399999999</v>
      </c>
      <c r="D232">
        <v>131.050003</v>
      </c>
      <c r="E232" s="4">
        <v>47.830002</v>
      </c>
      <c r="F232">
        <v>51.77</v>
      </c>
      <c r="G232">
        <f t="shared" si="5"/>
        <v>-1.78</v>
      </c>
      <c r="H232">
        <f t="shared" si="5"/>
        <v>-1.57</v>
      </c>
      <c r="I232">
        <f t="shared" si="5"/>
        <v>-0.62</v>
      </c>
      <c r="J232">
        <f t="shared" si="5"/>
        <v>-1.46</v>
      </c>
      <c r="K232">
        <f t="shared" si="5"/>
        <v>-1.63</v>
      </c>
    </row>
    <row r="233" spans="1:11" x14ac:dyDescent="0.25">
      <c r="A233" s="3">
        <v>44279</v>
      </c>
      <c r="B233">
        <v>35.610000999999997</v>
      </c>
      <c r="C233">
        <v>170.66999799999999</v>
      </c>
      <c r="D233">
        <v>129.46000699999999</v>
      </c>
      <c r="E233" s="4">
        <v>49.029998999999997</v>
      </c>
      <c r="F233">
        <v>50.560001</v>
      </c>
      <c r="G233">
        <f t="shared" si="5"/>
        <v>0.71</v>
      </c>
      <c r="H233">
        <f t="shared" si="5"/>
        <v>-1.1499999999999999</v>
      </c>
      <c r="I233">
        <f t="shared" si="5"/>
        <v>-1.21</v>
      </c>
      <c r="J233">
        <f t="shared" si="5"/>
        <v>2.5099999999999998</v>
      </c>
      <c r="K233">
        <f t="shared" si="5"/>
        <v>-2.34</v>
      </c>
    </row>
    <row r="234" spans="1:11" x14ac:dyDescent="0.25">
      <c r="A234" s="3">
        <v>44280</v>
      </c>
      <c r="B234">
        <v>35.669998</v>
      </c>
      <c r="C234">
        <v>175.13000500000001</v>
      </c>
      <c r="D234">
        <v>129.38000500000001</v>
      </c>
      <c r="E234" s="4">
        <v>49.209999000000003</v>
      </c>
      <c r="F234">
        <v>50.639999000000003</v>
      </c>
      <c r="G234">
        <f t="shared" si="5"/>
        <v>0.17</v>
      </c>
      <c r="H234">
        <f t="shared" si="5"/>
        <v>2.61</v>
      </c>
      <c r="I234">
        <f t="shared" si="5"/>
        <v>-0.06</v>
      </c>
      <c r="J234">
        <f t="shared" si="5"/>
        <v>0.37</v>
      </c>
      <c r="K234">
        <f t="shared" si="5"/>
        <v>0.16</v>
      </c>
    </row>
    <row r="235" spans="1:11" x14ac:dyDescent="0.25">
      <c r="A235" s="3">
        <v>44281</v>
      </c>
      <c r="B235">
        <v>36.25</v>
      </c>
      <c r="C235">
        <v>181.08999600000001</v>
      </c>
      <c r="D235">
        <v>132.66999799999999</v>
      </c>
      <c r="E235" s="4">
        <v>50.43</v>
      </c>
      <c r="F235">
        <v>51.900002000000001</v>
      </c>
      <c r="G235">
        <f t="shared" si="5"/>
        <v>1.63</v>
      </c>
      <c r="H235">
        <f t="shared" si="5"/>
        <v>3.4</v>
      </c>
      <c r="I235">
        <f t="shared" si="5"/>
        <v>2.54</v>
      </c>
      <c r="J235">
        <f t="shared" si="5"/>
        <v>2.48</v>
      </c>
      <c r="K235">
        <f t="shared" si="5"/>
        <v>2.4900000000000002</v>
      </c>
    </row>
    <row r="236" spans="1:11" x14ac:dyDescent="0.25">
      <c r="A236" s="3">
        <v>44284</v>
      </c>
      <c r="B236">
        <v>36.619999</v>
      </c>
      <c r="C236">
        <v>177.75</v>
      </c>
      <c r="D236">
        <v>131.979996</v>
      </c>
      <c r="E236" s="4">
        <v>49.830002</v>
      </c>
      <c r="F236">
        <v>51.610000999999997</v>
      </c>
      <c r="G236">
        <f t="shared" si="5"/>
        <v>1.02</v>
      </c>
      <c r="H236">
        <f t="shared" si="5"/>
        <v>-1.84</v>
      </c>
      <c r="I236">
        <f t="shared" si="5"/>
        <v>-0.52</v>
      </c>
      <c r="J236">
        <f t="shared" si="5"/>
        <v>-1.19</v>
      </c>
      <c r="K236">
        <f t="shared" si="5"/>
        <v>-0.56000000000000005</v>
      </c>
    </row>
    <row r="237" spans="1:11" x14ac:dyDescent="0.25">
      <c r="A237" s="3">
        <v>44285</v>
      </c>
      <c r="B237">
        <v>36.110000999999997</v>
      </c>
      <c r="C237">
        <v>179.13000500000001</v>
      </c>
      <c r="D237">
        <v>130.729996</v>
      </c>
      <c r="E237" s="4">
        <v>49.400002000000001</v>
      </c>
      <c r="F237">
        <v>51.82</v>
      </c>
      <c r="G237">
        <f t="shared" si="5"/>
        <v>-1.39</v>
      </c>
      <c r="H237">
        <f t="shared" si="5"/>
        <v>0.78</v>
      </c>
      <c r="I237">
        <f t="shared" si="5"/>
        <v>-0.95</v>
      </c>
      <c r="J237">
        <f t="shared" si="5"/>
        <v>-0.86</v>
      </c>
      <c r="K237">
        <f t="shared" si="5"/>
        <v>0.41</v>
      </c>
    </row>
    <row r="238" spans="1:11" x14ac:dyDescent="0.25">
      <c r="A238" s="3">
        <v>44286</v>
      </c>
      <c r="B238">
        <v>36.229999999999997</v>
      </c>
      <c r="C238">
        <v>179.03999300000001</v>
      </c>
      <c r="D238">
        <v>132.80999800000001</v>
      </c>
      <c r="E238" s="4">
        <v>49.060001</v>
      </c>
      <c r="F238">
        <v>52.049999</v>
      </c>
      <c r="G238">
        <f t="shared" si="5"/>
        <v>0.33</v>
      </c>
      <c r="H238">
        <f t="shared" si="5"/>
        <v>-0.05</v>
      </c>
      <c r="I238">
        <f t="shared" si="5"/>
        <v>1.59</v>
      </c>
      <c r="J238">
        <f t="shared" si="5"/>
        <v>-0.69</v>
      </c>
      <c r="K238">
        <f t="shared" si="5"/>
        <v>0.44</v>
      </c>
    </row>
    <row r="239" spans="1:11" x14ac:dyDescent="0.25">
      <c r="A239" s="3">
        <v>44287</v>
      </c>
      <c r="B239">
        <v>36.299999</v>
      </c>
      <c r="C239">
        <v>184.520004</v>
      </c>
      <c r="D239">
        <v>135.479996</v>
      </c>
      <c r="E239" s="4">
        <v>50.310001</v>
      </c>
      <c r="F239">
        <v>52.52</v>
      </c>
      <c r="G239">
        <f t="shared" si="5"/>
        <v>0.19</v>
      </c>
      <c r="H239">
        <f t="shared" si="5"/>
        <v>3.06</v>
      </c>
      <c r="I239">
        <f t="shared" si="5"/>
        <v>2.0099999999999998</v>
      </c>
      <c r="J239">
        <f t="shared" si="5"/>
        <v>2.5499999999999998</v>
      </c>
      <c r="K239">
        <f t="shared" si="5"/>
        <v>0.9</v>
      </c>
    </row>
    <row r="240" spans="1:11" x14ac:dyDescent="0.25">
      <c r="A240" s="3">
        <v>44291</v>
      </c>
      <c r="B240">
        <v>36.279998999999997</v>
      </c>
      <c r="C240">
        <v>185.820007</v>
      </c>
      <c r="D240">
        <v>138.279999</v>
      </c>
      <c r="E240" s="4">
        <v>49.110000999999997</v>
      </c>
      <c r="F240">
        <v>52.630001</v>
      </c>
      <c r="G240">
        <f t="shared" si="5"/>
        <v>-0.06</v>
      </c>
      <c r="H240">
        <f t="shared" si="5"/>
        <v>0.7</v>
      </c>
      <c r="I240">
        <f t="shared" si="5"/>
        <v>2.0699999999999998</v>
      </c>
      <c r="J240">
        <f t="shared" si="5"/>
        <v>-2.39</v>
      </c>
      <c r="K240">
        <f t="shared" si="5"/>
        <v>0.21</v>
      </c>
    </row>
    <row r="241" spans="1:11" x14ac:dyDescent="0.25">
      <c r="A241" s="3">
        <v>44292</v>
      </c>
      <c r="B241">
        <v>36.049999</v>
      </c>
      <c r="C241">
        <v>182.44000199999999</v>
      </c>
      <c r="D241">
        <v>137.69000199999999</v>
      </c>
      <c r="E241" s="4">
        <v>48.98</v>
      </c>
      <c r="F241">
        <v>52.880001</v>
      </c>
      <c r="G241">
        <f t="shared" si="5"/>
        <v>-0.63</v>
      </c>
      <c r="H241">
        <f t="shared" si="5"/>
        <v>-1.82</v>
      </c>
      <c r="I241">
        <f t="shared" si="5"/>
        <v>-0.43</v>
      </c>
      <c r="J241">
        <f t="shared" si="5"/>
        <v>-0.26</v>
      </c>
      <c r="K241">
        <f t="shared" si="5"/>
        <v>0.48</v>
      </c>
    </row>
    <row r="242" spans="1:11" x14ac:dyDescent="0.25">
      <c r="A242" s="3">
        <v>44293</v>
      </c>
      <c r="B242">
        <v>35.909999999999997</v>
      </c>
      <c r="C242">
        <v>180.69000199999999</v>
      </c>
      <c r="D242">
        <v>138.41999799999999</v>
      </c>
      <c r="E242" s="4">
        <v>49.150002000000001</v>
      </c>
      <c r="F242">
        <v>52.110000999999997</v>
      </c>
      <c r="G242">
        <f t="shared" si="5"/>
        <v>-0.39</v>
      </c>
      <c r="H242">
        <f t="shared" si="5"/>
        <v>-0.96</v>
      </c>
      <c r="I242">
        <f t="shared" si="5"/>
        <v>0.53</v>
      </c>
      <c r="J242">
        <f t="shared" si="5"/>
        <v>0.35</v>
      </c>
      <c r="K242">
        <f t="shared" si="5"/>
        <v>-1.46</v>
      </c>
    </row>
    <row r="243" spans="1:11" x14ac:dyDescent="0.25">
      <c r="A243" s="3">
        <v>44294</v>
      </c>
      <c r="B243">
        <v>35.959999000000003</v>
      </c>
      <c r="C243">
        <v>182.220001</v>
      </c>
      <c r="D243">
        <v>140.41999799999999</v>
      </c>
      <c r="E243" s="4">
        <v>48.509998000000003</v>
      </c>
      <c r="F243">
        <v>52.650002000000001</v>
      </c>
      <c r="G243">
        <f t="shared" si="5"/>
        <v>0.14000000000000001</v>
      </c>
      <c r="H243">
        <f t="shared" si="5"/>
        <v>0.85</v>
      </c>
      <c r="I243">
        <f t="shared" si="5"/>
        <v>1.44</v>
      </c>
      <c r="J243">
        <f t="shared" si="5"/>
        <v>-1.3</v>
      </c>
      <c r="K243">
        <f t="shared" si="5"/>
        <v>1.04</v>
      </c>
    </row>
    <row r="244" spans="1:11" x14ac:dyDescent="0.25">
      <c r="A244" s="3">
        <v>44295</v>
      </c>
      <c r="B244">
        <v>36.599997999999999</v>
      </c>
      <c r="C244">
        <v>183.320007</v>
      </c>
      <c r="D244">
        <v>141.770004</v>
      </c>
      <c r="E244" s="4">
        <v>48.189999</v>
      </c>
      <c r="F244">
        <v>52.200001</v>
      </c>
      <c r="G244">
        <f t="shared" si="5"/>
        <v>1.78</v>
      </c>
      <c r="H244">
        <f t="shared" si="5"/>
        <v>0.6</v>
      </c>
      <c r="I244">
        <f t="shared" si="5"/>
        <v>0.96</v>
      </c>
      <c r="J244">
        <f t="shared" si="5"/>
        <v>-0.66</v>
      </c>
      <c r="K244">
        <f t="shared" si="5"/>
        <v>-0.85</v>
      </c>
    </row>
    <row r="245" spans="1:11" x14ac:dyDescent="0.25">
      <c r="A245" s="3">
        <v>44298</v>
      </c>
      <c r="B245">
        <v>36.970001000000003</v>
      </c>
      <c r="C245">
        <v>182.020004</v>
      </c>
      <c r="D245">
        <v>141.08999600000001</v>
      </c>
      <c r="E245" s="4">
        <v>47.810001</v>
      </c>
      <c r="F245">
        <v>51.860000999999997</v>
      </c>
      <c r="G245">
        <f t="shared" si="5"/>
        <v>1.01</v>
      </c>
      <c r="H245">
        <f t="shared" si="5"/>
        <v>-0.71</v>
      </c>
      <c r="I245">
        <f t="shared" si="5"/>
        <v>-0.48</v>
      </c>
      <c r="J245">
        <f t="shared" si="5"/>
        <v>-0.79</v>
      </c>
      <c r="K245">
        <f t="shared" si="5"/>
        <v>-0.65</v>
      </c>
    </row>
    <row r="246" spans="1:11" x14ac:dyDescent="0.25">
      <c r="A246" s="3">
        <v>44299</v>
      </c>
      <c r="B246">
        <v>37.159999999999997</v>
      </c>
      <c r="C246">
        <v>179.179993</v>
      </c>
      <c r="D246">
        <v>142.41999799999999</v>
      </c>
      <c r="E246" s="4">
        <v>47.860000999999997</v>
      </c>
      <c r="F246">
        <v>51.869999</v>
      </c>
      <c r="G246">
        <f t="shared" si="5"/>
        <v>0.51</v>
      </c>
      <c r="H246">
        <f t="shared" si="5"/>
        <v>-1.56</v>
      </c>
      <c r="I246">
        <f t="shared" si="5"/>
        <v>0.94</v>
      </c>
      <c r="J246">
        <f t="shared" si="5"/>
        <v>0.1</v>
      </c>
      <c r="K246">
        <f t="shared" si="5"/>
        <v>0.02</v>
      </c>
    </row>
    <row r="247" spans="1:11" x14ac:dyDescent="0.25">
      <c r="A247" s="3">
        <v>44300</v>
      </c>
      <c r="B247">
        <v>37.169998</v>
      </c>
      <c r="C247">
        <v>179.63000500000001</v>
      </c>
      <c r="D247">
        <v>140.91000399999999</v>
      </c>
      <c r="E247" s="4">
        <v>49.189999</v>
      </c>
      <c r="F247">
        <v>52.150002000000001</v>
      </c>
      <c r="G247">
        <f t="shared" si="5"/>
        <v>0.03</v>
      </c>
      <c r="H247">
        <f t="shared" si="5"/>
        <v>0.25</v>
      </c>
      <c r="I247">
        <f t="shared" si="5"/>
        <v>-1.06</v>
      </c>
      <c r="J247">
        <f t="shared" si="5"/>
        <v>2.78</v>
      </c>
      <c r="K247">
        <f t="shared" si="5"/>
        <v>0.54</v>
      </c>
    </row>
    <row r="248" spans="1:11" x14ac:dyDescent="0.25">
      <c r="A248" s="3">
        <v>44301</v>
      </c>
      <c r="B248">
        <v>37.599997999999999</v>
      </c>
      <c r="C248">
        <v>180.55999800000001</v>
      </c>
      <c r="D248">
        <v>143.33000200000001</v>
      </c>
      <c r="E248" s="4">
        <v>48.790000999999997</v>
      </c>
      <c r="F248">
        <v>52.610000999999997</v>
      </c>
      <c r="G248">
        <f t="shared" si="5"/>
        <v>1.1599999999999999</v>
      </c>
      <c r="H248">
        <f t="shared" si="5"/>
        <v>0.52</v>
      </c>
      <c r="I248">
        <f t="shared" si="5"/>
        <v>1.72</v>
      </c>
      <c r="J248">
        <f t="shared" si="5"/>
        <v>-0.81</v>
      </c>
      <c r="K248">
        <f t="shared" si="5"/>
        <v>0.88</v>
      </c>
    </row>
    <row r="249" spans="1:11" x14ac:dyDescent="0.25">
      <c r="A249" s="3">
        <v>44302</v>
      </c>
      <c r="B249">
        <v>38.57</v>
      </c>
      <c r="C249">
        <v>179.179993</v>
      </c>
      <c r="D249">
        <v>143.300003</v>
      </c>
      <c r="E249" s="4">
        <v>48.400002000000001</v>
      </c>
      <c r="F249">
        <v>52.779998999999997</v>
      </c>
      <c r="G249">
        <f t="shared" si="5"/>
        <v>2.58</v>
      </c>
      <c r="H249">
        <f t="shared" si="5"/>
        <v>-0.76</v>
      </c>
      <c r="I249">
        <f t="shared" si="5"/>
        <v>-0.02</v>
      </c>
      <c r="J249">
        <f t="shared" si="5"/>
        <v>-0.8</v>
      </c>
      <c r="K249">
        <f t="shared" si="5"/>
        <v>0.32</v>
      </c>
    </row>
    <row r="250" spans="1:11" x14ac:dyDescent="0.25">
      <c r="A250" s="3">
        <v>44305</v>
      </c>
      <c r="B250">
        <v>38.93</v>
      </c>
      <c r="C250">
        <v>179.33999600000001</v>
      </c>
      <c r="D250">
        <v>142.11000100000001</v>
      </c>
      <c r="E250" s="4">
        <v>48.349997999999999</v>
      </c>
      <c r="F250">
        <v>52.669998</v>
      </c>
      <c r="G250">
        <f t="shared" si="5"/>
        <v>0.93</v>
      </c>
      <c r="H250">
        <f t="shared" si="5"/>
        <v>0.09</v>
      </c>
      <c r="I250">
        <f t="shared" si="5"/>
        <v>-0.83</v>
      </c>
      <c r="J250">
        <f t="shared" si="5"/>
        <v>-0.1</v>
      </c>
      <c r="K250">
        <f t="shared" si="5"/>
        <v>-0.21</v>
      </c>
    </row>
    <row r="251" spans="1:11" x14ac:dyDescent="0.25">
      <c r="A251" s="3">
        <v>44306</v>
      </c>
      <c r="B251">
        <v>39.029998999999997</v>
      </c>
      <c r="C251">
        <v>176.38000500000001</v>
      </c>
      <c r="D251">
        <v>140.85000600000001</v>
      </c>
      <c r="E251" s="4">
        <v>47.07</v>
      </c>
      <c r="F251">
        <v>52.27</v>
      </c>
      <c r="G251">
        <f t="shared" si="5"/>
        <v>0.26</v>
      </c>
      <c r="H251">
        <f t="shared" si="5"/>
        <v>-1.65</v>
      </c>
      <c r="I251">
        <f t="shared" si="5"/>
        <v>-0.89</v>
      </c>
      <c r="J251">
        <f t="shared" si="5"/>
        <v>-2.65</v>
      </c>
      <c r="K251">
        <f t="shared" si="5"/>
        <v>-0.76</v>
      </c>
    </row>
    <row r="252" spans="1:11" x14ac:dyDescent="0.25">
      <c r="A252" s="3">
        <v>44307</v>
      </c>
      <c r="B252">
        <v>39.529998999999997</v>
      </c>
      <c r="C252">
        <v>177.60000600000001</v>
      </c>
      <c r="D252">
        <v>142.270004</v>
      </c>
      <c r="E252" s="4">
        <v>47.669998</v>
      </c>
      <c r="F252">
        <v>52.68</v>
      </c>
      <c r="G252">
        <f t="shared" si="5"/>
        <v>1.28</v>
      </c>
      <c r="H252">
        <f t="shared" si="5"/>
        <v>0.69</v>
      </c>
      <c r="I252">
        <f t="shared" si="5"/>
        <v>1.01</v>
      </c>
      <c r="J252">
        <f t="shared" si="5"/>
        <v>1.27</v>
      </c>
      <c r="K252">
        <f t="shared" si="5"/>
        <v>0.78</v>
      </c>
    </row>
    <row r="253" spans="1:11" x14ac:dyDescent="0.25">
      <c r="A253" s="3">
        <v>44308</v>
      </c>
      <c r="B253">
        <v>38.639999000000003</v>
      </c>
      <c r="C253">
        <v>176.19000199999999</v>
      </c>
      <c r="D253">
        <v>140.60000600000001</v>
      </c>
      <c r="E253" s="4">
        <v>47.110000999999997</v>
      </c>
      <c r="F253">
        <v>52.59</v>
      </c>
      <c r="G253">
        <f t="shared" si="5"/>
        <v>-2.25</v>
      </c>
      <c r="H253">
        <f t="shared" si="5"/>
        <v>-0.79</v>
      </c>
      <c r="I253">
        <f t="shared" si="5"/>
        <v>-1.17</v>
      </c>
      <c r="J253">
        <f t="shared" si="5"/>
        <v>-1.17</v>
      </c>
      <c r="K253">
        <f t="shared" si="5"/>
        <v>-0.17</v>
      </c>
    </row>
    <row r="254" spans="1:11" x14ac:dyDescent="0.25">
      <c r="A254" s="3">
        <v>44309</v>
      </c>
      <c r="B254">
        <v>38.659999999999997</v>
      </c>
      <c r="C254">
        <v>178.220001</v>
      </c>
      <c r="D254">
        <v>142.699997</v>
      </c>
      <c r="E254" s="4">
        <v>47.540000999999997</v>
      </c>
      <c r="F254">
        <v>53.310001</v>
      </c>
      <c r="G254">
        <f t="shared" si="5"/>
        <v>0.05</v>
      </c>
      <c r="H254">
        <f t="shared" si="5"/>
        <v>1.1499999999999999</v>
      </c>
      <c r="I254">
        <f t="shared" si="5"/>
        <v>1.49</v>
      </c>
      <c r="J254">
        <f t="shared" si="5"/>
        <v>0.91</v>
      </c>
      <c r="K254">
        <f t="shared" si="5"/>
        <v>1.37</v>
      </c>
    </row>
    <row r="255" spans="1:11" x14ac:dyDescent="0.25">
      <c r="A255" s="3">
        <v>44312</v>
      </c>
      <c r="B255">
        <v>38.68</v>
      </c>
      <c r="C255">
        <v>179.13000500000001</v>
      </c>
      <c r="D255">
        <v>143.429993</v>
      </c>
      <c r="E255" s="4">
        <v>47.860000999999997</v>
      </c>
      <c r="F255">
        <v>53.380001</v>
      </c>
      <c r="G255">
        <f t="shared" si="5"/>
        <v>0.05</v>
      </c>
      <c r="H255">
        <f t="shared" si="5"/>
        <v>0.51</v>
      </c>
      <c r="I255">
        <f t="shared" si="5"/>
        <v>0.51</v>
      </c>
      <c r="J255">
        <f t="shared" si="5"/>
        <v>0.67</v>
      </c>
      <c r="K255">
        <f t="shared" si="5"/>
        <v>0.13</v>
      </c>
    </row>
    <row r="256" spans="1:11" x14ac:dyDescent="0.25">
      <c r="A256" s="3">
        <v>44313</v>
      </c>
      <c r="B256">
        <v>38.450001</v>
      </c>
      <c r="C256">
        <v>180.979996</v>
      </c>
      <c r="D256">
        <v>143.08000200000001</v>
      </c>
      <c r="E256" s="4">
        <v>48.439999</v>
      </c>
      <c r="F256">
        <v>53.459999000000003</v>
      </c>
      <c r="G256">
        <f t="shared" si="5"/>
        <v>-0.59</v>
      </c>
      <c r="H256">
        <f t="shared" si="5"/>
        <v>1.03</v>
      </c>
      <c r="I256">
        <f t="shared" si="5"/>
        <v>-0.24</v>
      </c>
      <c r="J256">
        <f t="shared" si="5"/>
        <v>1.21</v>
      </c>
      <c r="K256">
        <f t="shared" si="5"/>
        <v>0.15</v>
      </c>
    </row>
    <row r="257" spans="1:11" x14ac:dyDescent="0.25">
      <c r="A257" s="3">
        <v>44314</v>
      </c>
      <c r="B257">
        <v>38.810001</v>
      </c>
      <c r="C257">
        <v>178.66000399999999</v>
      </c>
      <c r="D257">
        <v>141.75</v>
      </c>
      <c r="E257" s="4">
        <v>50.110000999999997</v>
      </c>
      <c r="F257">
        <v>53.889999000000003</v>
      </c>
      <c r="G257">
        <f t="shared" si="5"/>
        <v>0.94</v>
      </c>
      <c r="H257">
        <f t="shared" si="5"/>
        <v>-1.28</v>
      </c>
      <c r="I257">
        <f t="shared" si="5"/>
        <v>-0.93</v>
      </c>
      <c r="J257">
        <f t="shared" si="5"/>
        <v>3.45</v>
      </c>
      <c r="K257">
        <f t="shared" si="5"/>
        <v>0.8</v>
      </c>
    </row>
    <row r="258" spans="1:11" x14ac:dyDescent="0.25">
      <c r="A258" s="3">
        <v>44315</v>
      </c>
      <c r="B258">
        <v>38.599997999999999</v>
      </c>
      <c r="C258">
        <v>186.11000100000001</v>
      </c>
      <c r="D258">
        <v>141.63000500000001</v>
      </c>
      <c r="E258" s="4">
        <v>50.669998</v>
      </c>
      <c r="F258">
        <v>53.77</v>
      </c>
      <c r="G258">
        <f t="shared" si="5"/>
        <v>-0.54</v>
      </c>
      <c r="H258">
        <f t="shared" si="5"/>
        <v>4.17</v>
      </c>
      <c r="I258">
        <f t="shared" si="5"/>
        <v>-0.08</v>
      </c>
      <c r="J258">
        <f t="shared" si="5"/>
        <v>1.1200000000000001</v>
      </c>
      <c r="K258">
        <f t="shared" si="5"/>
        <v>-0.22</v>
      </c>
    </row>
    <row r="259" spans="1:11" x14ac:dyDescent="0.25">
      <c r="A259" s="3">
        <v>44316</v>
      </c>
      <c r="B259">
        <v>38.650002000000001</v>
      </c>
      <c r="C259">
        <v>187.91000399999999</v>
      </c>
      <c r="D259">
        <v>139.699997</v>
      </c>
      <c r="E259" s="4">
        <v>49.389999000000003</v>
      </c>
      <c r="F259">
        <v>52.98</v>
      </c>
      <c r="G259">
        <f t="shared" si="5"/>
        <v>0.13</v>
      </c>
      <c r="H259">
        <f t="shared" si="5"/>
        <v>0.97</v>
      </c>
      <c r="I259">
        <f t="shared" si="5"/>
        <v>-1.36</v>
      </c>
      <c r="J259">
        <f t="shared" si="5"/>
        <v>-2.5299999999999998</v>
      </c>
      <c r="K259">
        <f t="shared" si="5"/>
        <v>-1.47</v>
      </c>
    </row>
    <row r="260" spans="1:11" x14ac:dyDescent="0.25">
      <c r="A260" s="3">
        <v>44319</v>
      </c>
      <c r="B260">
        <v>39.830002</v>
      </c>
      <c r="C260">
        <v>191.449997</v>
      </c>
      <c r="D260">
        <v>139.30999800000001</v>
      </c>
      <c r="E260" s="4">
        <v>50.75</v>
      </c>
      <c r="F260">
        <v>52.959999000000003</v>
      </c>
      <c r="G260">
        <f t="shared" si="5"/>
        <v>3.05</v>
      </c>
      <c r="H260">
        <f t="shared" si="5"/>
        <v>1.88</v>
      </c>
      <c r="I260">
        <f t="shared" si="5"/>
        <v>-0.28000000000000003</v>
      </c>
      <c r="J260">
        <f t="shared" si="5"/>
        <v>2.75</v>
      </c>
      <c r="K260">
        <f t="shared" si="5"/>
        <v>-0.04</v>
      </c>
    </row>
    <row r="261" spans="1:11" x14ac:dyDescent="0.25">
      <c r="A261" s="3">
        <v>44320</v>
      </c>
      <c r="B261">
        <v>39.950001</v>
      </c>
      <c r="C261">
        <v>191.03999300000001</v>
      </c>
      <c r="D261">
        <v>136.80999800000001</v>
      </c>
      <c r="E261" s="4">
        <v>50.779998999999997</v>
      </c>
      <c r="F261">
        <v>52.310001</v>
      </c>
      <c r="G261">
        <f t="shared" si="5"/>
        <v>0.3</v>
      </c>
      <c r="H261">
        <f t="shared" si="5"/>
        <v>-0.21</v>
      </c>
      <c r="I261">
        <f t="shared" si="5"/>
        <v>-1.79</v>
      </c>
      <c r="J261">
        <f t="shared" si="5"/>
        <v>0.06</v>
      </c>
      <c r="K261">
        <f t="shared" si="5"/>
        <v>-1.23</v>
      </c>
    </row>
    <row r="262" spans="1:11" x14ac:dyDescent="0.25">
      <c r="A262" s="3">
        <v>44321</v>
      </c>
      <c r="B262">
        <v>39.970001000000003</v>
      </c>
      <c r="C262">
        <v>187.970001</v>
      </c>
      <c r="D262">
        <v>136.479996</v>
      </c>
      <c r="E262" s="4">
        <v>52.419998</v>
      </c>
      <c r="F262">
        <v>52.509998000000003</v>
      </c>
      <c r="G262">
        <f t="shared" si="5"/>
        <v>0.05</v>
      </c>
      <c r="H262">
        <f t="shared" si="5"/>
        <v>-1.61</v>
      </c>
      <c r="I262">
        <f t="shared" si="5"/>
        <v>-0.24</v>
      </c>
      <c r="J262">
        <f t="shared" si="5"/>
        <v>3.23</v>
      </c>
      <c r="K262">
        <f t="shared" si="5"/>
        <v>0.38</v>
      </c>
    </row>
    <row r="263" spans="1:11" x14ac:dyDescent="0.25">
      <c r="A263" s="3">
        <v>44322</v>
      </c>
      <c r="B263">
        <v>39.189999</v>
      </c>
      <c r="C263">
        <v>193.199997</v>
      </c>
      <c r="D263">
        <v>137.85000600000001</v>
      </c>
      <c r="E263" s="4">
        <v>52.689999</v>
      </c>
      <c r="F263">
        <v>53.029998999999997</v>
      </c>
      <c r="G263">
        <f t="shared" si="5"/>
        <v>-1.95</v>
      </c>
      <c r="H263">
        <f t="shared" si="5"/>
        <v>2.78</v>
      </c>
      <c r="I263">
        <f t="shared" si="5"/>
        <v>1</v>
      </c>
      <c r="J263">
        <f t="shared" si="5"/>
        <v>0.52</v>
      </c>
      <c r="K263">
        <f t="shared" si="5"/>
        <v>0.99</v>
      </c>
    </row>
    <row r="264" spans="1:11" x14ac:dyDescent="0.25">
      <c r="A264" s="3">
        <v>44323</v>
      </c>
      <c r="B264">
        <v>39.580002</v>
      </c>
      <c r="C264">
        <v>199.029999</v>
      </c>
      <c r="D264">
        <v>139.029999</v>
      </c>
      <c r="E264" s="4">
        <v>53.630001</v>
      </c>
      <c r="F264">
        <v>53.5</v>
      </c>
      <c r="G264">
        <f t="shared" si="5"/>
        <v>1</v>
      </c>
      <c r="H264">
        <f t="shared" si="5"/>
        <v>3.02</v>
      </c>
      <c r="I264">
        <f t="shared" si="5"/>
        <v>0.86</v>
      </c>
      <c r="J264">
        <f t="shared" si="5"/>
        <v>1.78</v>
      </c>
      <c r="K264">
        <f t="shared" si="5"/>
        <v>0.89</v>
      </c>
    </row>
    <row r="265" spans="1:11" x14ac:dyDescent="0.25">
      <c r="A265" s="3">
        <v>44326</v>
      </c>
      <c r="B265">
        <v>39.860000999999997</v>
      </c>
      <c r="C265">
        <v>200.5</v>
      </c>
      <c r="D265">
        <v>135.520004</v>
      </c>
      <c r="E265" s="4">
        <v>53.650002000000001</v>
      </c>
      <c r="F265">
        <v>52.5</v>
      </c>
      <c r="G265">
        <f t="shared" si="5"/>
        <v>0.71</v>
      </c>
      <c r="H265">
        <f t="shared" si="5"/>
        <v>0.74</v>
      </c>
      <c r="I265">
        <f t="shared" si="5"/>
        <v>-2.52</v>
      </c>
      <c r="J265">
        <f t="shared" si="5"/>
        <v>0.04</v>
      </c>
      <c r="K265">
        <f t="shared" si="5"/>
        <v>-1.87</v>
      </c>
    </row>
    <row r="266" spans="1:11" x14ac:dyDescent="0.25">
      <c r="A266" s="3">
        <v>44327</v>
      </c>
      <c r="B266">
        <v>39.349997999999999</v>
      </c>
      <c r="C266">
        <v>198.46000699999999</v>
      </c>
      <c r="D266">
        <v>135.11000100000001</v>
      </c>
      <c r="E266" s="4">
        <v>52.27</v>
      </c>
      <c r="F266">
        <v>52.360000999999997</v>
      </c>
      <c r="G266">
        <f t="shared" si="5"/>
        <v>-1.28</v>
      </c>
      <c r="H266">
        <f t="shared" si="5"/>
        <v>-1.02</v>
      </c>
      <c r="I266">
        <f t="shared" si="5"/>
        <v>-0.3</v>
      </c>
      <c r="J266">
        <f t="shared" si="5"/>
        <v>-2.57</v>
      </c>
      <c r="K266">
        <f t="shared" si="5"/>
        <v>-0.27</v>
      </c>
    </row>
    <row r="267" spans="1:11" x14ac:dyDescent="0.25">
      <c r="A267" s="3">
        <v>44328</v>
      </c>
      <c r="B267">
        <v>39.689999</v>
      </c>
      <c r="C267">
        <v>198.13000500000001</v>
      </c>
      <c r="D267">
        <v>131.30999800000001</v>
      </c>
      <c r="E267" s="4">
        <v>52.52</v>
      </c>
      <c r="F267">
        <v>51.02</v>
      </c>
      <c r="G267">
        <f t="shared" si="5"/>
        <v>0.86</v>
      </c>
      <c r="H267">
        <f t="shared" si="5"/>
        <v>-0.17</v>
      </c>
      <c r="I267">
        <f t="shared" si="5"/>
        <v>-2.81</v>
      </c>
      <c r="J267">
        <f t="shared" si="5"/>
        <v>0.48</v>
      </c>
      <c r="K267">
        <f t="shared" si="5"/>
        <v>-2.56</v>
      </c>
    </row>
    <row r="268" spans="1:11" x14ac:dyDescent="0.25">
      <c r="A268" s="3">
        <v>44329</v>
      </c>
      <c r="B268">
        <v>40.099997999999999</v>
      </c>
      <c r="C268">
        <v>199.33000200000001</v>
      </c>
      <c r="D268">
        <v>133.050003</v>
      </c>
      <c r="E268" s="4">
        <v>51.880001</v>
      </c>
      <c r="F268">
        <v>50.959999000000003</v>
      </c>
      <c r="G268">
        <f t="shared" si="5"/>
        <v>1.03</v>
      </c>
      <c r="H268">
        <f t="shared" si="5"/>
        <v>0.61</v>
      </c>
      <c r="I268">
        <f t="shared" si="5"/>
        <v>1.33</v>
      </c>
      <c r="J268">
        <f t="shared" si="5"/>
        <v>-1.22</v>
      </c>
      <c r="K268">
        <f t="shared" si="5"/>
        <v>-0.12</v>
      </c>
    </row>
    <row r="269" spans="1:11" x14ac:dyDescent="0.25">
      <c r="A269" s="3">
        <v>44330</v>
      </c>
      <c r="B269">
        <v>40.020000000000003</v>
      </c>
      <c r="C269">
        <v>200.46000699999999</v>
      </c>
      <c r="D269">
        <v>135.979996</v>
      </c>
      <c r="E269" s="4">
        <v>53.490001999999997</v>
      </c>
      <c r="F269">
        <v>51.799999</v>
      </c>
      <c r="G269">
        <f t="shared" si="5"/>
        <v>-0.2</v>
      </c>
      <c r="H269">
        <f t="shared" si="5"/>
        <v>0.56999999999999995</v>
      </c>
      <c r="I269">
        <f t="shared" si="5"/>
        <v>2.2000000000000002</v>
      </c>
      <c r="J269">
        <f t="shared" si="5"/>
        <v>3.1</v>
      </c>
      <c r="K269">
        <f t="shared" si="5"/>
        <v>1.65</v>
      </c>
    </row>
    <row r="270" spans="1:11" x14ac:dyDescent="0.25">
      <c r="A270" s="3">
        <v>44333</v>
      </c>
      <c r="B270">
        <v>40.110000999999997</v>
      </c>
      <c r="C270">
        <v>202.91000399999999</v>
      </c>
      <c r="D270">
        <v>134.979996</v>
      </c>
      <c r="E270" s="4">
        <v>54.73</v>
      </c>
      <c r="F270">
        <v>51.830002</v>
      </c>
      <c r="G270">
        <f t="shared" si="5"/>
        <v>0.22</v>
      </c>
      <c r="H270">
        <f t="shared" si="5"/>
        <v>1.22</v>
      </c>
      <c r="I270">
        <f t="shared" si="5"/>
        <v>-0.74</v>
      </c>
      <c r="J270">
        <f t="shared" si="5"/>
        <v>2.3199999999999998</v>
      </c>
      <c r="K270">
        <f t="shared" si="5"/>
        <v>0.06</v>
      </c>
    </row>
    <row r="271" spans="1:11" x14ac:dyDescent="0.25">
      <c r="A271" s="3">
        <v>44334</v>
      </c>
      <c r="B271">
        <v>40.049999</v>
      </c>
      <c r="C271">
        <v>201.009995</v>
      </c>
      <c r="D271">
        <v>133.89999399999999</v>
      </c>
      <c r="E271" s="4">
        <v>53.459999000000003</v>
      </c>
      <c r="F271">
        <v>52.580002</v>
      </c>
      <c r="G271">
        <f t="shared" si="5"/>
        <v>-0.15</v>
      </c>
      <c r="H271">
        <f t="shared" si="5"/>
        <v>-0.94</v>
      </c>
      <c r="I271">
        <f t="shared" si="5"/>
        <v>-0.8</v>
      </c>
      <c r="J271">
        <f t="shared" si="5"/>
        <v>-2.3199999999999998</v>
      </c>
      <c r="K271">
        <f t="shared" si="5"/>
        <v>1.45</v>
      </c>
    </row>
    <row r="272" spans="1:11" x14ac:dyDescent="0.25">
      <c r="A272" s="3">
        <v>44335</v>
      </c>
      <c r="B272">
        <v>39.830002</v>
      </c>
      <c r="C272">
        <v>203.699997</v>
      </c>
      <c r="D272">
        <v>134.36999499999999</v>
      </c>
      <c r="E272" s="4">
        <v>52.130001</v>
      </c>
      <c r="F272">
        <v>52.439999</v>
      </c>
      <c r="G272">
        <f t="shared" ref="G272:K322" si="6">ROUND((B272-B271)*100/B271, 2)</f>
        <v>-0.55000000000000004</v>
      </c>
      <c r="H272">
        <f t="shared" si="6"/>
        <v>1.34</v>
      </c>
      <c r="I272">
        <f t="shared" si="6"/>
        <v>0.35</v>
      </c>
      <c r="J272">
        <f t="shared" si="6"/>
        <v>-2.4900000000000002</v>
      </c>
      <c r="K272">
        <f t="shared" si="6"/>
        <v>-0.27</v>
      </c>
    </row>
    <row r="273" spans="1:11" x14ac:dyDescent="0.25">
      <c r="A273" s="3">
        <v>44336</v>
      </c>
      <c r="B273">
        <v>40.119999</v>
      </c>
      <c r="C273">
        <v>207.13000500000001</v>
      </c>
      <c r="D273">
        <v>136.94000199999999</v>
      </c>
      <c r="E273" s="4">
        <v>52.049999</v>
      </c>
      <c r="F273">
        <v>52.630001</v>
      </c>
      <c r="G273">
        <f t="shared" si="6"/>
        <v>0.73</v>
      </c>
      <c r="H273">
        <f t="shared" si="6"/>
        <v>1.68</v>
      </c>
      <c r="I273">
        <f t="shared" si="6"/>
        <v>1.91</v>
      </c>
      <c r="J273">
        <f t="shared" si="6"/>
        <v>-0.15</v>
      </c>
      <c r="K273">
        <f t="shared" si="6"/>
        <v>0.36</v>
      </c>
    </row>
    <row r="274" spans="1:11" x14ac:dyDescent="0.25">
      <c r="A274" s="3">
        <v>44337</v>
      </c>
      <c r="B274">
        <v>39.950001</v>
      </c>
      <c r="C274">
        <v>206.88999899999999</v>
      </c>
      <c r="D274">
        <v>136.19000199999999</v>
      </c>
      <c r="E274" s="4">
        <v>52.16</v>
      </c>
      <c r="F274">
        <v>52.07</v>
      </c>
      <c r="G274">
        <f t="shared" si="6"/>
        <v>-0.42</v>
      </c>
      <c r="H274">
        <f t="shared" si="6"/>
        <v>-0.12</v>
      </c>
      <c r="I274">
        <f t="shared" si="6"/>
        <v>-0.55000000000000004</v>
      </c>
      <c r="J274">
        <f t="shared" si="6"/>
        <v>0.21</v>
      </c>
      <c r="K274">
        <f t="shared" si="6"/>
        <v>-1.06</v>
      </c>
    </row>
    <row r="275" spans="1:11" x14ac:dyDescent="0.25">
      <c r="A275" s="3">
        <v>44340</v>
      </c>
      <c r="B275">
        <v>39.810001</v>
      </c>
      <c r="C275">
        <v>209.050003</v>
      </c>
      <c r="D275">
        <v>138.61000100000001</v>
      </c>
      <c r="E275" s="4">
        <v>52.68</v>
      </c>
      <c r="F275">
        <v>52.560001</v>
      </c>
      <c r="G275">
        <f t="shared" si="6"/>
        <v>-0.35</v>
      </c>
      <c r="H275">
        <f t="shared" si="6"/>
        <v>1.04</v>
      </c>
      <c r="I275">
        <f t="shared" si="6"/>
        <v>1.78</v>
      </c>
      <c r="J275">
        <f t="shared" si="6"/>
        <v>1</v>
      </c>
      <c r="K275">
        <f t="shared" si="6"/>
        <v>0.94</v>
      </c>
    </row>
    <row r="276" spans="1:11" x14ac:dyDescent="0.25">
      <c r="A276" s="3">
        <v>44341</v>
      </c>
      <c r="B276">
        <v>39.330002</v>
      </c>
      <c r="C276">
        <v>204.13999899999999</v>
      </c>
      <c r="D276">
        <v>138.64999399999999</v>
      </c>
      <c r="E276" s="4">
        <v>51.610000999999997</v>
      </c>
      <c r="F276">
        <v>53.110000999999997</v>
      </c>
      <c r="G276">
        <f t="shared" si="6"/>
        <v>-1.21</v>
      </c>
      <c r="H276">
        <f t="shared" si="6"/>
        <v>-2.35</v>
      </c>
      <c r="I276">
        <f t="shared" si="6"/>
        <v>0.03</v>
      </c>
      <c r="J276">
        <f t="shared" si="6"/>
        <v>-2.0299999999999998</v>
      </c>
      <c r="K276">
        <f t="shared" si="6"/>
        <v>1.05</v>
      </c>
    </row>
    <row r="277" spans="1:11" x14ac:dyDescent="0.25">
      <c r="A277" s="3">
        <v>44342</v>
      </c>
      <c r="B277">
        <v>38.919998</v>
      </c>
      <c r="C277">
        <v>204.5</v>
      </c>
      <c r="D277">
        <v>138.63999899999999</v>
      </c>
      <c r="E277" s="4">
        <v>52.07</v>
      </c>
      <c r="F277">
        <v>53.5</v>
      </c>
      <c r="G277">
        <f t="shared" si="6"/>
        <v>-1.04</v>
      </c>
      <c r="H277">
        <f t="shared" si="6"/>
        <v>0.18</v>
      </c>
      <c r="I277">
        <f t="shared" si="6"/>
        <v>-0.01</v>
      </c>
      <c r="J277">
        <f t="shared" si="6"/>
        <v>0.89</v>
      </c>
      <c r="K277">
        <f t="shared" si="6"/>
        <v>0.73</v>
      </c>
    </row>
    <row r="278" spans="1:11" x14ac:dyDescent="0.25">
      <c r="A278" s="3">
        <v>44343</v>
      </c>
      <c r="B278">
        <v>38.650002000000001</v>
      </c>
      <c r="C278">
        <v>201.46000699999999</v>
      </c>
      <c r="D278">
        <v>137.91000399999999</v>
      </c>
      <c r="E278" s="4">
        <v>52.110000999999997</v>
      </c>
      <c r="F278">
        <v>53.599997999999999</v>
      </c>
      <c r="G278">
        <f t="shared" si="6"/>
        <v>-0.69</v>
      </c>
      <c r="H278">
        <f t="shared" si="6"/>
        <v>-1.49</v>
      </c>
      <c r="I278">
        <f t="shared" si="6"/>
        <v>-0.53</v>
      </c>
      <c r="J278">
        <f t="shared" si="6"/>
        <v>0.08</v>
      </c>
      <c r="K278">
        <f t="shared" si="6"/>
        <v>0.19</v>
      </c>
    </row>
    <row r="279" spans="1:11" x14ac:dyDescent="0.25">
      <c r="A279" s="3">
        <v>44344</v>
      </c>
      <c r="B279">
        <v>38.729999999999997</v>
      </c>
      <c r="C279">
        <v>202.25</v>
      </c>
      <c r="D279">
        <v>138.39999399999999</v>
      </c>
      <c r="E279" s="4">
        <v>52.209999000000003</v>
      </c>
      <c r="F279">
        <v>53.880001</v>
      </c>
      <c r="G279">
        <f t="shared" si="6"/>
        <v>0.21</v>
      </c>
      <c r="H279">
        <f t="shared" si="6"/>
        <v>0.39</v>
      </c>
      <c r="I279">
        <f t="shared" si="6"/>
        <v>0.36</v>
      </c>
      <c r="J279">
        <f t="shared" si="6"/>
        <v>0.19</v>
      </c>
      <c r="K279">
        <f t="shared" si="6"/>
        <v>0.52</v>
      </c>
    </row>
    <row r="280" spans="1:11" x14ac:dyDescent="0.25">
      <c r="A280" s="3">
        <v>44348</v>
      </c>
      <c r="B280">
        <v>38.5</v>
      </c>
      <c r="C280">
        <v>204.949997</v>
      </c>
      <c r="D280">
        <v>137.720001</v>
      </c>
      <c r="E280" s="4">
        <v>54.220001000000003</v>
      </c>
      <c r="F280">
        <v>55.009998000000003</v>
      </c>
      <c r="G280">
        <f t="shared" si="6"/>
        <v>-0.59</v>
      </c>
      <c r="H280">
        <f t="shared" si="6"/>
        <v>1.33</v>
      </c>
      <c r="I280">
        <f t="shared" si="6"/>
        <v>-0.49</v>
      </c>
      <c r="J280">
        <f t="shared" si="6"/>
        <v>3.85</v>
      </c>
      <c r="K280">
        <f t="shared" si="6"/>
        <v>2.1</v>
      </c>
    </row>
    <row r="281" spans="1:11" x14ac:dyDescent="0.25">
      <c r="A281" s="3">
        <v>44349</v>
      </c>
      <c r="B281">
        <v>38.790000999999997</v>
      </c>
      <c r="C281">
        <v>206.16999799999999</v>
      </c>
      <c r="D281">
        <v>138.66999799999999</v>
      </c>
      <c r="E281" s="4">
        <v>55.23</v>
      </c>
      <c r="F281">
        <v>55.139999000000003</v>
      </c>
      <c r="G281">
        <f t="shared" si="6"/>
        <v>0.75</v>
      </c>
      <c r="H281">
        <f t="shared" si="6"/>
        <v>0.6</v>
      </c>
      <c r="I281">
        <f t="shared" si="6"/>
        <v>0.69</v>
      </c>
      <c r="J281">
        <f t="shared" si="6"/>
        <v>1.86</v>
      </c>
      <c r="K281">
        <f t="shared" si="6"/>
        <v>0.24</v>
      </c>
    </row>
    <row r="282" spans="1:11" x14ac:dyDescent="0.25">
      <c r="A282" s="3">
        <v>44350</v>
      </c>
      <c r="B282">
        <v>38.970001000000003</v>
      </c>
      <c r="C282">
        <v>206.46000699999999</v>
      </c>
      <c r="D282">
        <v>137.38000500000001</v>
      </c>
      <c r="E282" s="4">
        <v>55.380001</v>
      </c>
      <c r="F282">
        <v>54.52</v>
      </c>
      <c r="G282">
        <f t="shared" si="6"/>
        <v>0.46</v>
      </c>
      <c r="H282">
        <f t="shared" si="6"/>
        <v>0.14000000000000001</v>
      </c>
      <c r="I282">
        <f t="shared" si="6"/>
        <v>-0.93</v>
      </c>
      <c r="J282">
        <f t="shared" si="6"/>
        <v>0.27</v>
      </c>
      <c r="K282">
        <f t="shared" si="6"/>
        <v>-1.1200000000000001</v>
      </c>
    </row>
    <row r="283" spans="1:11" x14ac:dyDescent="0.25">
      <c r="A283" s="3">
        <v>44351</v>
      </c>
      <c r="B283">
        <v>39.150002000000001</v>
      </c>
      <c r="C283">
        <v>202.529999</v>
      </c>
      <c r="D283">
        <v>140.020004</v>
      </c>
      <c r="E283" s="4">
        <v>55.75</v>
      </c>
      <c r="F283">
        <v>55.009998000000003</v>
      </c>
      <c r="G283">
        <f t="shared" si="6"/>
        <v>0.46</v>
      </c>
      <c r="H283">
        <f t="shared" si="6"/>
        <v>-1.9</v>
      </c>
      <c r="I283">
        <f t="shared" si="6"/>
        <v>1.92</v>
      </c>
      <c r="J283">
        <f t="shared" si="6"/>
        <v>0.67</v>
      </c>
      <c r="K283">
        <f t="shared" si="6"/>
        <v>0.9</v>
      </c>
    </row>
    <row r="284" spans="1:11" x14ac:dyDescent="0.25">
      <c r="A284" s="3">
        <v>44354</v>
      </c>
      <c r="B284">
        <v>38.990001999999997</v>
      </c>
      <c r="C284">
        <v>205.990005</v>
      </c>
      <c r="D284">
        <v>139.990005</v>
      </c>
      <c r="E284" s="4">
        <v>55.509998000000003</v>
      </c>
      <c r="F284">
        <v>54.790000999999997</v>
      </c>
      <c r="G284">
        <f t="shared" si="6"/>
        <v>-0.41</v>
      </c>
      <c r="H284">
        <f t="shared" si="6"/>
        <v>1.71</v>
      </c>
      <c r="I284">
        <f t="shared" si="6"/>
        <v>-0.02</v>
      </c>
      <c r="J284">
        <f t="shared" si="6"/>
        <v>-0.43</v>
      </c>
      <c r="K284">
        <f t="shared" si="6"/>
        <v>-0.4</v>
      </c>
    </row>
    <row r="285" spans="1:11" x14ac:dyDescent="0.25">
      <c r="A285" s="3">
        <v>44355</v>
      </c>
      <c r="B285">
        <v>38.849997999999999</v>
      </c>
      <c r="C285">
        <v>209.800003</v>
      </c>
      <c r="D285">
        <v>140</v>
      </c>
      <c r="E285" s="4">
        <v>55.990001999999997</v>
      </c>
      <c r="F285">
        <v>54.560001</v>
      </c>
      <c r="G285">
        <f t="shared" si="6"/>
        <v>-0.36</v>
      </c>
      <c r="H285">
        <f t="shared" si="6"/>
        <v>1.85</v>
      </c>
      <c r="I285">
        <f t="shared" si="6"/>
        <v>0.01</v>
      </c>
      <c r="J285">
        <f t="shared" si="6"/>
        <v>0.86</v>
      </c>
      <c r="K285">
        <f t="shared" si="6"/>
        <v>-0.42</v>
      </c>
    </row>
    <row r="286" spans="1:11" x14ac:dyDescent="0.25">
      <c r="A286" s="3">
        <v>44356</v>
      </c>
      <c r="B286">
        <v>39.810001</v>
      </c>
      <c r="C286">
        <v>210.21000699999999</v>
      </c>
      <c r="D286">
        <v>140.10000600000001</v>
      </c>
      <c r="E286" s="4">
        <v>55.639999000000003</v>
      </c>
      <c r="F286">
        <v>54.52</v>
      </c>
      <c r="G286">
        <f t="shared" si="6"/>
        <v>2.4700000000000002</v>
      </c>
      <c r="H286">
        <f t="shared" si="6"/>
        <v>0.2</v>
      </c>
      <c r="I286">
        <f t="shared" si="6"/>
        <v>7.0000000000000007E-2</v>
      </c>
      <c r="J286">
        <f t="shared" si="6"/>
        <v>-0.63</v>
      </c>
      <c r="K286">
        <f t="shared" si="6"/>
        <v>-7.0000000000000007E-2</v>
      </c>
    </row>
    <row r="287" spans="1:11" x14ac:dyDescent="0.25">
      <c r="A287" s="3">
        <v>44357</v>
      </c>
      <c r="B287">
        <v>40.68</v>
      </c>
      <c r="C287">
        <v>208.520004</v>
      </c>
      <c r="D287">
        <v>141.13000500000001</v>
      </c>
      <c r="E287" s="4">
        <v>55.57</v>
      </c>
      <c r="F287">
        <v>54.900002000000001</v>
      </c>
      <c r="G287">
        <f t="shared" si="6"/>
        <v>2.19</v>
      </c>
      <c r="H287">
        <f t="shared" si="6"/>
        <v>-0.8</v>
      </c>
      <c r="I287">
        <f t="shared" si="6"/>
        <v>0.74</v>
      </c>
      <c r="J287">
        <f t="shared" si="6"/>
        <v>-0.13</v>
      </c>
      <c r="K287">
        <f t="shared" si="6"/>
        <v>0.7</v>
      </c>
    </row>
    <row r="288" spans="1:11" x14ac:dyDescent="0.25">
      <c r="A288" s="3">
        <v>44358</v>
      </c>
      <c r="B288">
        <v>40.150002000000001</v>
      </c>
      <c r="C288">
        <v>211.63000500000001</v>
      </c>
      <c r="D288">
        <v>141.970001</v>
      </c>
      <c r="E288" s="4">
        <v>55.380001</v>
      </c>
      <c r="F288">
        <v>54.66</v>
      </c>
      <c r="G288">
        <f t="shared" si="6"/>
        <v>-1.3</v>
      </c>
      <c r="H288">
        <f t="shared" si="6"/>
        <v>1.49</v>
      </c>
      <c r="I288">
        <f t="shared" si="6"/>
        <v>0.6</v>
      </c>
      <c r="J288">
        <f t="shared" si="6"/>
        <v>-0.34</v>
      </c>
      <c r="K288">
        <f t="shared" si="6"/>
        <v>-0.44</v>
      </c>
    </row>
    <row r="289" spans="1:11" x14ac:dyDescent="0.25">
      <c r="A289" s="3">
        <v>44361</v>
      </c>
      <c r="B289">
        <v>39.630001</v>
      </c>
      <c r="C289">
        <v>207</v>
      </c>
      <c r="D289">
        <v>143.41000399999999</v>
      </c>
      <c r="E289" s="4">
        <v>55.139999000000003</v>
      </c>
      <c r="F289">
        <v>54.880001</v>
      </c>
      <c r="G289">
        <f t="shared" si="6"/>
        <v>-1.3</v>
      </c>
      <c r="H289">
        <f t="shared" si="6"/>
        <v>-2.19</v>
      </c>
      <c r="I289">
        <f t="shared" si="6"/>
        <v>1.01</v>
      </c>
      <c r="J289">
        <f t="shared" si="6"/>
        <v>-0.43</v>
      </c>
      <c r="K289">
        <f t="shared" si="6"/>
        <v>0.4</v>
      </c>
    </row>
    <row r="290" spans="1:11" x14ac:dyDescent="0.25">
      <c r="A290" s="3">
        <v>44362</v>
      </c>
      <c r="B290">
        <v>39.590000000000003</v>
      </c>
      <c r="C290">
        <v>206.429993</v>
      </c>
      <c r="D290">
        <v>142.529999</v>
      </c>
      <c r="E290" s="4">
        <v>56.189999</v>
      </c>
      <c r="F290">
        <v>54.509998000000003</v>
      </c>
      <c r="G290">
        <f t="shared" si="6"/>
        <v>-0.1</v>
      </c>
      <c r="H290">
        <f t="shared" si="6"/>
        <v>-0.28000000000000003</v>
      </c>
      <c r="I290">
        <f t="shared" si="6"/>
        <v>-0.61</v>
      </c>
      <c r="J290">
        <f t="shared" si="6"/>
        <v>1.9</v>
      </c>
      <c r="K290">
        <f t="shared" si="6"/>
        <v>-0.67</v>
      </c>
    </row>
    <row r="291" spans="1:11" x14ac:dyDescent="0.25">
      <c r="A291" s="3">
        <v>44363</v>
      </c>
      <c r="B291">
        <v>39.299999</v>
      </c>
      <c r="C291">
        <v>205.11999499999999</v>
      </c>
      <c r="D291">
        <v>141.759995</v>
      </c>
      <c r="E291" s="4">
        <v>55.889999000000003</v>
      </c>
      <c r="F291">
        <v>53.77</v>
      </c>
      <c r="G291">
        <f t="shared" si="6"/>
        <v>-0.73</v>
      </c>
      <c r="H291">
        <f t="shared" si="6"/>
        <v>-0.63</v>
      </c>
      <c r="I291">
        <f t="shared" si="6"/>
        <v>-0.54</v>
      </c>
      <c r="J291">
        <f t="shared" si="6"/>
        <v>-0.53</v>
      </c>
      <c r="K291">
        <f t="shared" si="6"/>
        <v>-1.36</v>
      </c>
    </row>
    <row r="292" spans="1:11" x14ac:dyDescent="0.25">
      <c r="A292" s="3">
        <v>44364</v>
      </c>
      <c r="B292">
        <v>39.479999999999997</v>
      </c>
      <c r="C292">
        <v>200.88999899999999</v>
      </c>
      <c r="D292">
        <v>143.39999399999999</v>
      </c>
      <c r="E292" s="4">
        <v>53.990001999999997</v>
      </c>
      <c r="F292">
        <v>54.080002</v>
      </c>
      <c r="G292">
        <f t="shared" si="6"/>
        <v>0.46</v>
      </c>
      <c r="H292">
        <f t="shared" si="6"/>
        <v>-2.06</v>
      </c>
      <c r="I292">
        <f t="shared" si="6"/>
        <v>1.1599999999999999</v>
      </c>
      <c r="J292">
        <f t="shared" si="6"/>
        <v>-3.4</v>
      </c>
      <c r="K292">
        <f t="shared" si="6"/>
        <v>0.57999999999999996</v>
      </c>
    </row>
    <row r="293" spans="1:11" x14ac:dyDescent="0.25">
      <c r="A293" s="3">
        <v>44365</v>
      </c>
      <c r="B293">
        <v>38.810001</v>
      </c>
      <c r="C293">
        <v>198.979996</v>
      </c>
      <c r="D293">
        <v>142.08999600000001</v>
      </c>
      <c r="E293" s="4">
        <v>52.389999000000003</v>
      </c>
      <c r="F293">
        <v>53.66</v>
      </c>
      <c r="G293">
        <f t="shared" si="6"/>
        <v>-1.7</v>
      </c>
      <c r="H293">
        <f t="shared" si="6"/>
        <v>-0.95</v>
      </c>
      <c r="I293">
        <f t="shared" si="6"/>
        <v>-0.91</v>
      </c>
      <c r="J293">
        <f t="shared" si="6"/>
        <v>-2.96</v>
      </c>
      <c r="K293">
        <f t="shared" si="6"/>
        <v>-0.78</v>
      </c>
    </row>
    <row r="294" spans="1:11" x14ac:dyDescent="0.25">
      <c r="A294" s="3">
        <v>44368</v>
      </c>
      <c r="B294">
        <v>39.419998</v>
      </c>
      <c r="C294">
        <v>205.470001</v>
      </c>
      <c r="D294">
        <v>143.35000600000001</v>
      </c>
      <c r="E294" s="4">
        <v>54.07</v>
      </c>
      <c r="F294">
        <v>53.639999000000003</v>
      </c>
      <c r="G294">
        <f t="shared" si="6"/>
        <v>1.57</v>
      </c>
      <c r="H294">
        <f t="shared" si="6"/>
        <v>3.26</v>
      </c>
      <c r="I294">
        <f t="shared" si="6"/>
        <v>0.89</v>
      </c>
      <c r="J294">
        <f t="shared" si="6"/>
        <v>3.21</v>
      </c>
      <c r="K294">
        <f t="shared" si="6"/>
        <v>-0.04</v>
      </c>
    </row>
    <row r="295" spans="1:11" x14ac:dyDescent="0.25">
      <c r="A295" s="3">
        <v>44369</v>
      </c>
      <c r="B295">
        <v>39.610000999999997</v>
      </c>
      <c r="C295">
        <v>203.08000200000001</v>
      </c>
      <c r="D295">
        <v>144.64999399999999</v>
      </c>
      <c r="E295" s="4">
        <v>54.43</v>
      </c>
      <c r="F295">
        <v>53.41</v>
      </c>
      <c r="G295">
        <f t="shared" si="6"/>
        <v>0.48</v>
      </c>
      <c r="H295">
        <f t="shared" si="6"/>
        <v>-1.1599999999999999</v>
      </c>
      <c r="I295">
        <f t="shared" si="6"/>
        <v>0.91</v>
      </c>
      <c r="J295">
        <f t="shared" si="6"/>
        <v>0.67</v>
      </c>
      <c r="K295">
        <f t="shared" si="6"/>
        <v>-0.43</v>
      </c>
    </row>
    <row r="296" spans="1:11" x14ac:dyDescent="0.25">
      <c r="A296" s="3">
        <v>44370</v>
      </c>
      <c r="B296">
        <v>39.049999</v>
      </c>
      <c r="C296">
        <v>203.11000100000001</v>
      </c>
      <c r="D296">
        <v>144.490005</v>
      </c>
      <c r="E296" s="4">
        <v>54.580002</v>
      </c>
      <c r="F296">
        <v>53.720001000000003</v>
      </c>
      <c r="G296">
        <f t="shared" si="6"/>
        <v>-1.41</v>
      </c>
      <c r="H296">
        <f t="shared" si="6"/>
        <v>0.01</v>
      </c>
      <c r="I296">
        <f t="shared" si="6"/>
        <v>-0.11</v>
      </c>
      <c r="J296">
        <f t="shared" si="6"/>
        <v>0.28000000000000003</v>
      </c>
      <c r="K296">
        <f t="shared" si="6"/>
        <v>0.57999999999999996</v>
      </c>
    </row>
    <row r="297" spans="1:11" x14ac:dyDescent="0.25">
      <c r="A297" s="3">
        <v>44371</v>
      </c>
      <c r="B297">
        <v>39.189999</v>
      </c>
      <c r="C297">
        <v>204</v>
      </c>
      <c r="D297">
        <v>145.39999399999999</v>
      </c>
      <c r="E297" s="4">
        <v>55.049999</v>
      </c>
      <c r="F297">
        <v>54.119999</v>
      </c>
      <c r="G297">
        <f t="shared" si="6"/>
        <v>0.36</v>
      </c>
      <c r="H297">
        <f t="shared" si="6"/>
        <v>0.44</v>
      </c>
      <c r="I297">
        <f t="shared" si="6"/>
        <v>0.63</v>
      </c>
      <c r="J297">
        <f t="shared" si="6"/>
        <v>0.86</v>
      </c>
      <c r="K297">
        <f t="shared" si="6"/>
        <v>0.74</v>
      </c>
    </row>
    <row r="298" spans="1:11" x14ac:dyDescent="0.25">
      <c r="A298" s="3">
        <v>44372</v>
      </c>
      <c r="B298">
        <v>38.979999999999997</v>
      </c>
      <c r="C298">
        <v>204.270004</v>
      </c>
      <c r="D298">
        <v>145.229996</v>
      </c>
      <c r="E298" s="4">
        <v>55.34</v>
      </c>
      <c r="F298">
        <v>54.560001</v>
      </c>
      <c r="G298">
        <f t="shared" si="6"/>
        <v>-0.54</v>
      </c>
      <c r="H298">
        <f t="shared" si="6"/>
        <v>0.13</v>
      </c>
      <c r="I298">
        <f t="shared" si="6"/>
        <v>-0.12</v>
      </c>
      <c r="J298">
        <f t="shared" si="6"/>
        <v>0.53</v>
      </c>
      <c r="K298">
        <f t="shared" si="6"/>
        <v>0.81</v>
      </c>
    </row>
    <row r="299" spans="1:11" x14ac:dyDescent="0.25">
      <c r="A299" s="3">
        <v>44375</v>
      </c>
      <c r="B299">
        <v>39.119999</v>
      </c>
      <c r="C299">
        <v>202.220001</v>
      </c>
      <c r="D299">
        <v>146.75</v>
      </c>
      <c r="E299" s="4">
        <v>53.470001000000003</v>
      </c>
      <c r="F299">
        <v>54.689999</v>
      </c>
      <c r="G299">
        <f t="shared" si="6"/>
        <v>0.36</v>
      </c>
      <c r="H299">
        <f t="shared" si="6"/>
        <v>-1</v>
      </c>
      <c r="I299">
        <f t="shared" si="6"/>
        <v>1.05</v>
      </c>
      <c r="J299">
        <f t="shared" si="6"/>
        <v>-3.38</v>
      </c>
      <c r="K299">
        <f t="shared" si="6"/>
        <v>0.24</v>
      </c>
    </row>
    <row r="300" spans="1:11" x14ac:dyDescent="0.25">
      <c r="A300" s="3">
        <v>44376</v>
      </c>
      <c r="B300">
        <v>39.099997999999999</v>
      </c>
      <c r="C300">
        <v>198.35000600000001</v>
      </c>
      <c r="D300">
        <v>147.820007</v>
      </c>
      <c r="E300" s="4">
        <v>53.209999000000003</v>
      </c>
      <c r="F300">
        <v>54.650002000000001</v>
      </c>
      <c r="G300">
        <f t="shared" si="6"/>
        <v>-0.05</v>
      </c>
      <c r="H300">
        <f t="shared" si="6"/>
        <v>-1.91</v>
      </c>
      <c r="I300">
        <f t="shared" si="6"/>
        <v>0.73</v>
      </c>
      <c r="J300">
        <f t="shared" si="6"/>
        <v>-0.49</v>
      </c>
      <c r="K300">
        <f t="shared" si="6"/>
        <v>-7.0000000000000007E-2</v>
      </c>
    </row>
    <row r="301" spans="1:11" x14ac:dyDescent="0.25">
      <c r="A301" s="3">
        <v>44377</v>
      </c>
      <c r="B301">
        <v>39.159999999999997</v>
      </c>
      <c r="C301">
        <v>195.46000699999999</v>
      </c>
      <c r="D301">
        <v>147.66000399999999</v>
      </c>
      <c r="E301" s="4">
        <v>53.869999</v>
      </c>
      <c r="F301">
        <v>54.310001</v>
      </c>
      <c r="G301">
        <f t="shared" si="6"/>
        <v>0.15</v>
      </c>
      <c r="H301">
        <f t="shared" si="6"/>
        <v>-1.46</v>
      </c>
      <c r="I301">
        <f t="shared" si="6"/>
        <v>-0.11</v>
      </c>
      <c r="J301">
        <f t="shared" si="6"/>
        <v>1.24</v>
      </c>
      <c r="K301">
        <f t="shared" si="6"/>
        <v>-0.62</v>
      </c>
    </row>
    <row r="302" spans="1:11" x14ac:dyDescent="0.25">
      <c r="A302" s="3">
        <v>44378</v>
      </c>
      <c r="B302">
        <v>39.560001</v>
      </c>
      <c r="C302">
        <v>199.11999499999999</v>
      </c>
      <c r="D302">
        <v>147.91000399999999</v>
      </c>
      <c r="E302" s="4">
        <v>54.810001</v>
      </c>
      <c r="F302">
        <v>54.02</v>
      </c>
      <c r="G302">
        <f t="shared" si="6"/>
        <v>1.02</v>
      </c>
      <c r="H302">
        <f t="shared" si="6"/>
        <v>1.87</v>
      </c>
      <c r="I302">
        <f t="shared" si="6"/>
        <v>0.17</v>
      </c>
      <c r="J302">
        <f t="shared" si="6"/>
        <v>1.74</v>
      </c>
      <c r="K302">
        <f t="shared" si="6"/>
        <v>-0.53</v>
      </c>
    </row>
    <row r="303" spans="1:11" x14ac:dyDescent="0.25">
      <c r="A303" s="3">
        <v>44379</v>
      </c>
      <c r="B303">
        <v>39.729999999999997</v>
      </c>
      <c r="C303">
        <v>194.529999</v>
      </c>
      <c r="D303">
        <v>149.86000100000001</v>
      </c>
      <c r="E303" s="4">
        <v>54.689999</v>
      </c>
      <c r="F303">
        <v>53.959999000000003</v>
      </c>
      <c r="G303">
        <f t="shared" si="6"/>
        <v>0.43</v>
      </c>
      <c r="H303">
        <f t="shared" si="6"/>
        <v>-2.31</v>
      </c>
      <c r="I303">
        <f t="shared" si="6"/>
        <v>1.32</v>
      </c>
      <c r="J303">
        <f t="shared" si="6"/>
        <v>-0.22</v>
      </c>
      <c r="K303">
        <f t="shared" si="6"/>
        <v>-0.11</v>
      </c>
    </row>
    <row r="304" spans="1:11" x14ac:dyDescent="0.25">
      <c r="A304" s="3">
        <v>44383</v>
      </c>
      <c r="B304">
        <v>39.290000999999997</v>
      </c>
      <c r="C304">
        <v>190.61999499999999</v>
      </c>
      <c r="D304">
        <v>150.429993</v>
      </c>
      <c r="E304" s="4">
        <v>52.91</v>
      </c>
      <c r="F304">
        <v>52.990001999999997</v>
      </c>
      <c r="G304">
        <f t="shared" si="6"/>
        <v>-1.1100000000000001</v>
      </c>
      <c r="H304">
        <f t="shared" si="6"/>
        <v>-2.0099999999999998</v>
      </c>
      <c r="I304">
        <f t="shared" si="6"/>
        <v>0.38</v>
      </c>
      <c r="J304">
        <f t="shared" si="6"/>
        <v>-3.25</v>
      </c>
      <c r="K304">
        <f t="shared" si="6"/>
        <v>-1.8</v>
      </c>
    </row>
    <row r="305" spans="1:11" x14ac:dyDescent="0.25">
      <c r="A305" s="3">
        <v>44384</v>
      </c>
      <c r="B305">
        <v>39.349997999999999</v>
      </c>
      <c r="C305">
        <v>190.279999</v>
      </c>
      <c r="D305">
        <v>151.25</v>
      </c>
      <c r="E305" s="4">
        <v>52.049999</v>
      </c>
      <c r="F305">
        <v>53.040000999999997</v>
      </c>
      <c r="G305">
        <f t="shared" si="6"/>
        <v>0.15</v>
      </c>
      <c r="H305">
        <f t="shared" si="6"/>
        <v>-0.18</v>
      </c>
      <c r="I305">
        <f t="shared" si="6"/>
        <v>0.55000000000000004</v>
      </c>
      <c r="J305">
        <f t="shared" si="6"/>
        <v>-1.63</v>
      </c>
      <c r="K305">
        <f t="shared" si="6"/>
        <v>0.09</v>
      </c>
    </row>
    <row r="306" spans="1:11" x14ac:dyDescent="0.25">
      <c r="A306" s="3">
        <v>44385</v>
      </c>
      <c r="B306">
        <v>39.25</v>
      </c>
      <c r="C306">
        <v>190.71000699999999</v>
      </c>
      <c r="D306">
        <v>149.820007</v>
      </c>
      <c r="E306" s="4">
        <v>51.75</v>
      </c>
      <c r="F306">
        <v>52.029998999999997</v>
      </c>
      <c r="G306">
        <f t="shared" si="6"/>
        <v>-0.25</v>
      </c>
      <c r="H306">
        <f t="shared" si="6"/>
        <v>0.23</v>
      </c>
      <c r="I306">
        <f t="shared" si="6"/>
        <v>-0.95</v>
      </c>
      <c r="J306">
        <f t="shared" si="6"/>
        <v>-0.57999999999999996</v>
      </c>
      <c r="K306">
        <f t="shared" si="6"/>
        <v>-1.9</v>
      </c>
    </row>
    <row r="307" spans="1:11" x14ac:dyDescent="0.25">
      <c r="A307" s="3">
        <v>44386</v>
      </c>
      <c r="B307">
        <v>39.610000999999997</v>
      </c>
      <c r="C307">
        <v>194.13999899999999</v>
      </c>
      <c r="D307">
        <v>151.199997</v>
      </c>
      <c r="E307" s="4">
        <v>52.849997999999999</v>
      </c>
      <c r="F307">
        <v>52.98</v>
      </c>
      <c r="G307">
        <f t="shared" si="6"/>
        <v>0.92</v>
      </c>
      <c r="H307">
        <f t="shared" si="6"/>
        <v>1.8</v>
      </c>
      <c r="I307">
        <f t="shared" si="6"/>
        <v>0.92</v>
      </c>
      <c r="J307">
        <f t="shared" si="6"/>
        <v>2.13</v>
      </c>
      <c r="K307">
        <f t="shared" si="6"/>
        <v>1.83</v>
      </c>
    </row>
    <row r="308" spans="1:11" x14ac:dyDescent="0.25">
      <c r="A308" s="3">
        <v>44389</v>
      </c>
      <c r="B308">
        <v>39.759998000000003</v>
      </c>
      <c r="C308">
        <v>195.020004</v>
      </c>
      <c r="D308">
        <v>151.320007</v>
      </c>
      <c r="E308" s="4">
        <v>52.77</v>
      </c>
      <c r="F308">
        <v>53.009998000000003</v>
      </c>
      <c r="G308">
        <f t="shared" si="6"/>
        <v>0.38</v>
      </c>
      <c r="H308">
        <f t="shared" si="6"/>
        <v>0.45</v>
      </c>
      <c r="I308">
        <f t="shared" si="6"/>
        <v>0.08</v>
      </c>
      <c r="J308">
        <f t="shared" si="6"/>
        <v>-0.15</v>
      </c>
      <c r="K308">
        <f t="shared" si="6"/>
        <v>0.06</v>
      </c>
    </row>
    <row r="309" spans="1:11" x14ac:dyDescent="0.25">
      <c r="A309" s="3">
        <v>44390</v>
      </c>
      <c r="B309">
        <v>39.650002000000001</v>
      </c>
      <c r="C309">
        <v>190.91999799999999</v>
      </c>
      <c r="D309">
        <v>151.94000199999999</v>
      </c>
      <c r="E309" s="4">
        <v>52.369999</v>
      </c>
      <c r="F309">
        <v>53.040000999999997</v>
      </c>
      <c r="G309">
        <f t="shared" si="6"/>
        <v>-0.28000000000000003</v>
      </c>
      <c r="H309">
        <f t="shared" si="6"/>
        <v>-2.1</v>
      </c>
      <c r="I309">
        <f t="shared" si="6"/>
        <v>0.41</v>
      </c>
      <c r="J309">
        <f t="shared" si="6"/>
        <v>-0.76</v>
      </c>
      <c r="K309">
        <f t="shared" si="6"/>
        <v>0.06</v>
      </c>
    </row>
    <row r="310" spans="1:11" x14ac:dyDescent="0.25">
      <c r="A310" s="3">
        <v>44391</v>
      </c>
      <c r="B310">
        <v>39.950001</v>
      </c>
      <c r="C310">
        <v>193.320007</v>
      </c>
      <c r="D310">
        <v>153.05999800000001</v>
      </c>
      <c r="E310" s="4">
        <v>50.810001</v>
      </c>
      <c r="F310">
        <v>53.299999</v>
      </c>
      <c r="G310">
        <f t="shared" si="6"/>
        <v>0.76</v>
      </c>
      <c r="H310">
        <f t="shared" si="6"/>
        <v>1.26</v>
      </c>
      <c r="I310">
        <f t="shared" si="6"/>
        <v>0.74</v>
      </c>
      <c r="J310">
        <f t="shared" si="6"/>
        <v>-2.98</v>
      </c>
      <c r="K310">
        <f t="shared" si="6"/>
        <v>0.49</v>
      </c>
    </row>
    <row r="311" spans="1:11" x14ac:dyDescent="0.25">
      <c r="A311" s="3">
        <v>44392</v>
      </c>
      <c r="B311">
        <v>40.090000000000003</v>
      </c>
      <c r="C311">
        <v>192.820007</v>
      </c>
      <c r="D311">
        <v>151.800003</v>
      </c>
      <c r="E311" s="4">
        <v>50.099997999999999</v>
      </c>
      <c r="F311">
        <v>53.349997999999999</v>
      </c>
      <c r="G311">
        <f t="shared" si="6"/>
        <v>0.35</v>
      </c>
      <c r="H311">
        <f t="shared" si="6"/>
        <v>-0.26</v>
      </c>
      <c r="I311">
        <f t="shared" si="6"/>
        <v>-0.82</v>
      </c>
      <c r="J311">
        <f t="shared" si="6"/>
        <v>-1.4</v>
      </c>
      <c r="K311">
        <f t="shared" si="6"/>
        <v>0.09</v>
      </c>
    </row>
    <row r="312" spans="1:11" x14ac:dyDescent="0.25">
      <c r="A312" s="3">
        <v>44393</v>
      </c>
      <c r="B312">
        <v>40.349997999999999</v>
      </c>
      <c r="C312">
        <v>191.779999</v>
      </c>
      <c r="D312">
        <v>150.300003</v>
      </c>
      <c r="E312" s="4">
        <v>48.68</v>
      </c>
      <c r="F312">
        <v>52.990001999999997</v>
      </c>
      <c r="G312">
        <f t="shared" si="6"/>
        <v>0.65</v>
      </c>
      <c r="H312">
        <f t="shared" si="6"/>
        <v>-0.54</v>
      </c>
      <c r="I312">
        <f t="shared" si="6"/>
        <v>-0.99</v>
      </c>
      <c r="J312">
        <f t="shared" si="6"/>
        <v>-2.83</v>
      </c>
      <c r="K312">
        <f t="shared" si="6"/>
        <v>-0.67</v>
      </c>
    </row>
    <row r="313" spans="1:11" x14ac:dyDescent="0.25">
      <c r="A313" s="3">
        <v>44396</v>
      </c>
      <c r="B313">
        <v>40.150002000000001</v>
      </c>
      <c r="C313">
        <v>185.08999600000001</v>
      </c>
      <c r="D313">
        <v>148.229996</v>
      </c>
      <c r="E313" s="4">
        <v>46.959999000000003</v>
      </c>
      <c r="F313">
        <v>52.209999000000003</v>
      </c>
      <c r="G313">
        <f t="shared" si="6"/>
        <v>-0.5</v>
      </c>
      <c r="H313">
        <f t="shared" si="6"/>
        <v>-3.49</v>
      </c>
      <c r="I313">
        <f t="shared" si="6"/>
        <v>-1.38</v>
      </c>
      <c r="J313">
        <f t="shared" si="6"/>
        <v>-3.53</v>
      </c>
      <c r="K313">
        <f t="shared" si="6"/>
        <v>-1.47</v>
      </c>
    </row>
    <row r="314" spans="1:11" x14ac:dyDescent="0.25">
      <c r="A314" s="3">
        <v>44397</v>
      </c>
      <c r="B314">
        <v>41.049999</v>
      </c>
      <c r="C314">
        <v>194.740005</v>
      </c>
      <c r="D314">
        <v>150.429993</v>
      </c>
      <c r="E314" s="4">
        <v>47.59</v>
      </c>
      <c r="F314">
        <v>52.25</v>
      </c>
      <c r="G314">
        <f t="shared" si="6"/>
        <v>2.2400000000000002</v>
      </c>
      <c r="H314">
        <f t="shared" si="6"/>
        <v>5.21</v>
      </c>
      <c r="I314">
        <f t="shared" si="6"/>
        <v>1.48</v>
      </c>
      <c r="J314">
        <f t="shared" si="6"/>
        <v>1.34</v>
      </c>
      <c r="K314">
        <f t="shared" si="6"/>
        <v>0.08</v>
      </c>
    </row>
    <row r="315" spans="1:11" x14ac:dyDescent="0.25">
      <c r="A315" s="3">
        <v>44398</v>
      </c>
      <c r="B315">
        <v>41.02</v>
      </c>
      <c r="C315">
        <v>201.050003</v>
      </c>
      <c r="D315">
        <v>151.88000500000001</v>
      </c>
      <c r="E315" s="4">
        <v>49.25</v>
      </c>
      <c r="F315">
        <v>52.700001</v>
      </c>
      <c r="G315">
        <f t="shared" si="6"/>
        <v>-7.0000000000000007E-2</v>
      </c>
      <c r="H315">
        <f t="shared" si="6"/>
        <v>3.24</v>
      </c>
      <c r="I315">
        <f t="shared" si="6"/>
        <v>0.96</v>
      </c>
      <c r="J315">
        <f t="shared" si="6"/>
        <v>3.49</v>
      </c>
      <c r="K315">
        <f t="shared" si="6"/>
        <v>0.86</v>
      </c>
    </row>
    <row r="316" spans="1:11" x14ac:dyDescent="0.25">
      <c r="A316" s="3">
        <v>44399</v>
      </c>
      <c r="B316">
        <v>41.470001000000003</v>
      </c>
      <c r="C316">
        <v>201.199997</v>
      </c>
      <c r="D316">
        <v>153</v>
      </c>
      <c r="E316" s="4">
        <v>48.700001</v>
      </c>
      <c r="F316">
        <v>52.779998999999997</v>
      </c>
      <c r="G316">
        <f t="shared" si="6"/>
        <v>1.1000000000000001</v>
      </c>
      <c r="H316">
        <f t="shared" si="6"/>
        <v>7.0000000000000007E-2</v>
      </c>
      <c r="I316">
        <f t="shared" si="6"/>
        <v>0.74</v>
      </c>
      <c r="J316">
        <f t="shared" si="6"/>
        <v>-1.1200000000000001</v>
      </c>
      <c r="K316">
        <f t="shared" si="6"/>
        <v>0.15</v>
      </c>
    </row>
    <row r="317" spans="1:11" x14ac:dyDescent="0.25">
      <c r="A317" s="3">
        <v>44400</v>
      </c>
      <c r="B317">
        <v>41.68</v>
      </c>
      <c r="C317">
        <v>204.33000200000001</v>
      </c>
      <c r="D317">
        <v>154.520004</v>
      </c>
      <c r="E317" s="4">
        <v>48.52</v>
      </c>
      <c r="F317">
        <v>51.959999000000003</v>
      </c>
      <c r="G317">
        <f t="shared" si="6"/>
        <v>0.51</v>
      </c>
      <c r="H317">
        <f t="shared" si="6"/>
        <v>1.56</v>
      </c>
      <c r="I317">
        <f t="shared" si="6"/>
        <v>0.99</v>
      </c>
      <c r="J317">
        <f t="shared" si="6"/>
        <v>-0.37</v>
      </c>
      <c r="K317">
        <f t="shared" si="6"/>
        <v>-1.55</v>
      </c>
    </row>
    <row r="318" spans="1:11" x14ac:dyDescent="0.25">
      <c r="A318" s="3">
        <v>44403</v>
      </c>
      <c r="B318">
        <v>41.810001</v>
      </c>
      <c r="C318">
        <v>209.19000199999999</v>
      </c>
      <c r="D318">
        <v>154.44000199999999</v>
      </c>
      <c r="E318" s="4">
        <v>49.720001000000003</v>
      </c>
      <c r="F318">
        <v>50.970001000000003</v>
      </c>
      <c r="G318">
        <f t="shared" si="6"/>
        <v>0.31</v>
      </c>
      <c r="H318">
        <f t="shared" si="6"/>
        <v>2.38</v>
      </c>
      <c r="I318">
        <f t="shared" si="6"/>
        <v>-0.05</v>
      </c>
      <c r="J318">
        <f t="shared" si="6"/>
        <v>2.4700000000000002</v>
      </c>
      <c r="K318">
        <f t="shared" si="6"/>
        <v>-1.91</v>
      </c>
    </row>
    <row r="319" spans="1:11" x14ac:dyDescent="0.25">
      <c r="A319" s="3">
        <v>44404</v>
      </c>
      <c r="B319">
        <v>42.099997999999999</v>
      </c>
      <c r="C319">
        <v>212.479996</v>
      </c>
      <c r="D319">
        <v>152.979996</v>
      </c>
      <c r="E319" s="4">
        <v>49.259998000000003</v>
      </c>
      <c r="F319">
        <v>49.869999</v>
      </c>
      <c r="G319">
        <f t="shared" si="6"/>
        <v>0.69</v>
      </c>
      <c r="H319">
        <f t="shared" si="6"/>
        <v>1.57</v>
      </c>
      <c r="I319">
        <f t="shared" si="6"/>
        <v>-0.95</v>
      </c>
      <c r="J319">
        <f t="shared" si="6"/>
        <v>-0.93</v>
      </c>
      <c r="K319">
        <f t="shared" si="6"/>
        <v>-2.16</v>
      </c>
    </row>
    <row r="320" spans="1:11" x14ac:dyDescent="0.25">
      <c r="A320" s="3">
        <v>44405</v>
      </c>
      <c r="B320">
        <v>43.450001</v>
      </c>
      <c r="C320">
        <v>217.449997</v>
      </c>
      <c r="D320">
        <v>152.78999300000001</v>
      </c>
      <c r="E320" s="4">
        <v>49.709999000000003</v>
      </c>
      <c r="F320">
        <v>51.279998999999997</v>
      </c>
      <c r="G320">
        <f t="shared" si="6"/>
        <v>3.21</v>
      </c>
      <c r="H320">
        <f t="shared" si="6"/>
        <v>2.34</v>
      </c>
      <c r="I320">
        <f t="shared" si="6"/>
        <v>-0.12</v>
      </c>
      <c r="J320">
        <f t="shared" si="6"/>
        <v>0.91</v>
      </c>
      <c r="K320">
        <f t="shared" si="6"/>
        <v>2.83</v>
      </c>
    </row>
    <row r="321" spans="1:11" x14ac:dyDescent="0.25">
      <c r="A321" s="3">
        <v>44406</v>
      </c>
      <c r="B321">
        <v>42.790000999999997</v>
      </c>
      <c r="C321">
        <v>221.66000399999999</v>
      </c>
      <c r="D321">
        <v>153.5</v>
      </c>
      <c r="E321" s="4">
        <v>50.189999</v>
      </c>
      <c r="F321">
        <v>51.459999000000003</v>
      </c>
      <c r="G321">
        <f t="shared" si="6"/>
        <v>-1.52</v>
      </c>
      <c r="H321">
        <f t="shared" si="6"/>
        <v>1.94</v>
      </c>
      <c r="I321">
        <f t="shared" si="6"/>
        <v>0.46</v>
      </c>
      <c r="J321">
        <f t="shared" si="6"/>
        <v>0.97</v>
      </c>
      <c r="K321">
        <f t="shared" si="6"/>
        <v>0.35</v>
      </c>
    </row>
    <row r="322" spans="1:11" x14ac:dyDescent="0.25">
      <c r="A322" s="3">
        <v>44407</v>
      </c>
      <c r="B322">
        <v>42.810001</v>
      </c>
      <c r="C322">
        <v>222.570007</v>
      </c>
      <c r="D322">
        <v>153.39999399999999</v>
      </c>
      <c r="E322" s="4">
        <v>49.389999000000003</v>
      </c>
      <c r="F322">
        <v>51.110000999999997</v>
      </c>
      <c r="G322">
        <f t="shared" si="6"/>
        <v>0.05</v>
      </c>
      <c r="H322">
        <f t="shared" si="6"/>
        <v>0.41</v>
      </c>
      <c r="I322">
        <f t="shared" si="6"/>
        <v>-7.0000000000000007E-2</v>
      </c>
      <c r="J322">
        <f t="shared" si="6"/>
        <v>-1.59</v>
      </c>
      <c r="K322">
        <f t="shared" si="6"/>
        <v>-0.68</v>
      </c>
    </row>
    <row r="323" spans="1:11" x14ac:dyDescent="0.25">
      <c r="A323" s="3">
        <v>44410</v>
      </c>
      <c r="B323">
        <v>43.959999000000003</v>
      </c>
      <c r="C323">
        <v>218.479996</v>
      </c>
      <c r="D323">
        <v>152.85000600000001</v>
      </c>
      <c r="E323" s="4">
        <v>49.02</v>
      </c>
      <c r="F323">
        <v>51.52</v>
      </c>
      <c r="G323">
        <f t="shared" ref="G323:K373" si="7">ROUND((B323-B322)*100/B322, 2)</f>
        <v>2.69</v>
      </c>
      <c r="H323">
        <f t="shared" si="7"/>
        <v>-1.84</v>
      </c>
      <c r="I323">
        <f t="shared" si="7"/>
        <v>-0.36</v>
      </c>
      <c r="J323">
        <f t="shared" si="7"/>
        <v>-0.75</v>
      </c>
      <c r="K323">
        <f t="shared" si="7"/>
        <v>0.8</v>
      </c>
    </row>
    <row r="324" spans="1:11" x14ac:dyDescent="0.25">
      <c r="A324" s="3">
        <v>44411</v>
      </c>
      <c r="B324">
        <v>45.68</v>
      </c>
      <c r="C324">
        <v>221.35000600000001</v>
      </c>
      <c r="D324">
        <v>153.83000200000001</v>
      </c>
      <c r="E324" s="4">
        <v>49.860000999999997</v>
      </c>
      <c r="F324">
        <v>51.650002000000001</v>
      </c>
      <c r="G324">
        <f t="shared" si="7"/>
        <v>3.91</v>
      </c>
      <c r="H324">
        <f t="shared" si="7"/>
        <v>1.31</v>
      </c>
      <c r="I324">
        <f t="shared" si="7"/>
        <v>0.64</v>
      </c>
      <c r="J324">
        <f t="shared" si="7"/>
        <v>1.71</v>
      </c>
      <c r="K324">
        <f t="shared" si="7"/>
        <v>0.25</v>
      </c>
    </row>
    <row r="325" spans="1:11" x14ac:dyDescent="0.25">
      <c r="A325" s="3">
        <v>44412</v>
      </c>
      <c r="B325">
        <v>45.189999</v>
      </c>
      <c r="C325">
        <v>242.33000200000001</v>
      </c>
      <c r="D325">
        <v>154.13999899999999</v>
      </c>
      <c r="E325" s="4">
        <v>48.509998000000003</v>
      </c>
      <c r="F325">
        <v>51.779998999999997</v>
      </c>
      <c r="G325">
        <f t="shared" si="7"/>
        <v>-1.07</v>
      </c>
      <c r="H325">
        <f t="shared" si="7"/>
        <v>9.48</v>
      </c>
      <c r="I325">
        <f t="shared" si="7"/>
        <v>0.2</v>
      </c>
      <c r="J325">
        <f t="shared" si="7"/>
        <v>-2.71</v>
      </c>
      <c r="K325">
        <f t="shared" si="7"/>
        <v>0.25</v>
      </c>
    </row>
    <row r="326" spans="1:11" x14ac:dyDescent="0.25">
      <c r="A326" s="3">
        <v>44413</v>
      </c>
      <c r="B326">
        <v>45.060001</v>
      </c>
      <c r="C326">
        <v>248.91999799999999</v>
      </c>
      <c r="D326">
        <v>154.990005</v>
      </c>
      <c r="E326" s="4">
        <v>49.060001</v>
      </c>
      <c r="F326">
        <v>51.619999</v>
      </c>
      <c r="G326">
        <f t="shared" si="7"/>
        <v>-0.28999999999999998</v>
      </c>
      <c r="H326">
        <f t="shared" si="7"/>
        <v>2.72</v>
      </c>
      <c r="I326">
        <f t="shared" si="7"/>
        <v>0.55000000000000004</v>
      </c>
      <c r="J326">
        <f t="shared" si="7"/>
        <v>1.1299999999999999</v>
      </c>
      <c r="K326">
        <f t="shared" si="7"/>
        <v>-0.31</v>
      </c>
    </row>
    <row r="327" spans="1:11" x14ac:dyDescent="0.25">
      <c r="A327" s="3">
        <v>44414</v>
      </c>
      <c r="B327">
        <v>45.07</v>
      </c>
      <c r="C327">
        <v>251.740005</v>
      </c>
      <c r="D327">
        <v>154.86000100000001</v>
      </c>
      <c r="E327" s="4">
        <v>49.509998000000003</v>
      </c>
      <c r="F327">
        <v>51.27</v>
      </c>
      <c r="G327">
        <f t="shared" si="7"/>
        <v>0.02</v>
      </c>
      <c r="H327">
        <f t="shared" si="7"/>
        <v>1.1299999999999999</v>
      </c>
      <c r="I327">
        <f t="shared" si="7"/>
        <v>-0.08</v>
      </c>
      <c r="J327">
        <f t="shared" si="7"/>
        <v>0.92</v>
      </c>
      <c r="K327">
        <f t="shared" si="7"/>
        <v>-0.68</v>
      </c>
    </row>
    <row r="328" spans="1:11" x14ac:dyDescent="0.25">
      <c r="A328" s="3">
        <v>44417</v>
      </c>
      <c r="B328">
        <v>45.98</v>
      </c>
      <c r="C328">
        <v>248.38000500000001</v>
      </c>
      <c r="D328">
        <v>154.36000100000001</v>
      </c>
      <c r="E328" s="4">
        <v>48.810001</v>
      </c>
      <c r="F328">
        <v>51.450001</v>
      </c>
      <c r="G328">
        <f t="shared" si="7"/>
        <v>2.02</v>
      </c>
      <c r="H328">
        <f t="shared" si="7"/>
        <v>-1.33</v>
      </c>
      <c r="I328">
        <f t="shared" si="7"/>
        <v>-0.32</v>
      </c>
      <c r="J328">
        <f t="shared" si="7"/>
        <v>-1.41</v>
      </c>
      <c r="K328">
        <f t="shared" si="7"/>
        <v>0.35</v>
      </c>
    </row>
    <row r="329" spans="1:11" x14ac:dyDescent="0.25">
      <c r="A329" s="3">
        <v>44418</v>
      </c>
      <c r="B329">
        <v>48.189999</v>
      </c>
      <c r="C329">
        <v>249.820007</v>
      </c>
      <c r="D329">
        <v>153.25</v>
      </c>
      <c r="E329" s="4">
        <v>49.669998</v>
      </c>
      <c r="F329">
        <v>51.639999000000003</v>
      </c>
      <c r="G329">
        <f t="shared" si="7"/>
        <v>4.8099999999999996</v>
      </c>
      <c r="H329">
        <f t="shared" si="7"/>
        <v>0.57999999999999996</v>
      </c>
      <c r="I329">
        <f t="shared" si="7"/>
        <v>-0.72</v>
      </c>
      <c r="J329">
        <f t="shared" si="7"/>
        <v>1.76</v>
      </c>
      <c r="K329">
        <f t="shared" si="7"/>
        <v>0.37</v>
      </c>
    </row>
    <row r="330" spans="1:11" x14ac:dyDescent="0.25">
      <c r="A330" s="3">
        <v>44419</v>
      </c>
      <c r="B330">
        <v>46.310001</v>
      </c>
      <c r="C330">
        <v>253.08000200000001</v>
      </c>
      <c r="D330">
        <v>153.270004</v>
      </c>
      <c r="E330" s="4">
        <v>50.060001</v>
      </c>
      <c r="F330">
        <v>51.830002</v>
      </c>
      <c r="G330">
        <f t="shared" si="7"/>
        <v>-3.9</v>
      </c>
      <c r="H330">
        <f t="shared" si="7"/>
        <v>1.3</v>
      </c>
      <c r="I330">
        <f t="shared" si="7"/>
        <v>0.01</v>
      </c>
      <c r="J330">
        <f t="shared" si="7"/>
        <v>0.79</v>
      </c>
      <c r="K330">
        <f t="shared" si="7"/>
        <v>0.37</v>
      </c>
    </row>
    <row r="331" spans="1:11" x14ac:dyDescent="0.25">
      <c r="A331" s="3">
        <v>44420</v>
      </c>
      <c r="B331">
        <v>47.240001999999997</v>
      </c>
      <c r="C331">
        <v>250.5</v>
      </c>
      <c r="D331">
        <v>154.14999399999999</v>
      </c>
      <c r="E331" s="4">
        <v>50.009998000000003</v>
      </c>
      <c r="F331">
        <v>51.490001999999997</v>
      </c>
      <c r="G331">
        <f t="shared" si="7"/>
        <v>2.0099999999999998</v>
      </c>
      <c r="H331">
        <f t="shared" si="7"/>
        <v>-1.02</v>
      </c>
      <c r="I331">
        <f t="shared" si="7"/>
        <v>0.56999999999999995</v>
      </c>
      <c r="J331">
        <f t="shared" si="7"/>
        <v>-0.1</v>
      </c>
      <c r="K331">
        <f t="shared" si="7"/>
        <v>-0.66</v>
      </c>
    </row>
    <row r="332" spans="1:11" x14ac:dyDescent="0.25">
      <c r="A332" s="3">
        <v>44421</v>
      </c>
      <c r="B332">
        <v>48.48</v>
      </c>
      <c r="C332">
        <v>249.58999600000001</v>
      </c>
      <c r="D332">
        <v>154.990005</v>
      </c>
      <c r="E332" s="4">
        <v>49.419998</v>
      </c>
      <c r="F332">
        <v>51.389999000000003</v>
      </c>
      <c r="G332">
        <f t="shared" si="7"/>
        <v>2.62</v>
      </c>
      <c r="H332">
        <f t="shared" si="7"/>
        <v>-0.36</v>
      </c>
      <c r="I332">
        <f t="shared" si="7"/>
        <v>0.54</v>
      </c>
      <c r="J332">
        <f t="shared" si="7"/>
        <v>-1.18</v>
      </c>
      <c r="K332">
        <f t="shared" si="7"/>
        <v>-0.19</v>
      </c>
    </row>
    <row r="333" spans="1:11" x14ac:dyDescent="0.25">
      <c r="A333" s="3">
        <v>44424</v>
      </c>
      <c r="B333">
        <v>48.91</v>
      </c>
      <c r="C333">
        <v>244.58000200000001</v>
      </c>
      <c r="D333">
        <v>155.69000199999999</v>
      </c>
      <c r="E333" s="4">
        <v>48.509998000000003</v>
      </c>
      <c r="F333">
        <v>50.98</v>
      </c>
      <c r="G333">
        <f t="shared" si="7"/>
        <v>0.89</v>
      </c>
      <c r="H333">
        <f t="shared" si="7"/>
        <v>-2.0099999999999998</v>
      </c>
      <c r="I333">
        <f t="shared" si="7"/>
        <v>0.45</v>
      </c>
      <c r="J333">
        <f t="shared" si="7"/>
        <v>-1.84</v>
      </c>
      <c r="K333">
        <f t="shared" si="7"/>
        <v>-0.8</v>
      </c>
    </row>
    <row r="334" spans="1:11" x14ac:dyDescent="0.25">
      <c r="A334" s="3">
        <v>44425</v>
      </c>
      <c r="B334">
        <v>50.419998</v>
      </c>
      <c r="C334">
        <v>241.61999499999999</v>
      </c>
      <c r="D334">
        <v>154.39999399999999</v>
      </c>
      <c r="E334" s="4">
        <v>48.009998000000003</v>
      </c>
      <c r="F334">
        <v>50.060001</v>
      </c>
      <c r="G334">
        <f t="shared" si="7"/>
        <v>3.09</v>
      </c>
      <c r="H334">
        <f t="shared" si="7"/>
        <v>-1.21</v>
      </c>
      <c r="I334">
        <f t="shared" si="7"/>
        <v>-0.83</v>
      </c>
      <c r="J334">
        <f t="shared" si="7"/>
        <v>-1.03</v>
      </c>
      <c r="K334">
        <f t="shared" si="7"/>
        <v>-1.8</v>
      </c>
    </row>
    <row r="335" spans="1:11" x14ac:dyDescent="0.25">
      <c r="A335" s="3">
        <v>44426</v>
      </c>
      <c r="B335">
        <v>49.310001</v>
      </c>
      <c r="C335">
        <v>237.479996</v>
      </c>
      <c r="D335">
        <v>152.270004</v>
      </c>
      <c r="E335" s="4">
        <v>47.009998000000003</v>
      </c>
      <c r="F335">
        <v>50.119999</v>
      </c>
      <c r="G335">
        <f t="shared" si="7"/>
        <v>-2.2000000000000002</v>
      </c>
      <c r="H335">
        <f t="shared" si="7"/>
        <v>-1.71</v>
      </c>
      <c r="I335">
        <f t="shared" si="7"/>
        <v>-1.38</v>
      </c>
      <c r="J335">
        <f t="shared" si="7"/>
        <v>-2.08</v>
      </c>
      <c r="K335">
        <f t="shared" si="7"/>
        <v>0.12</v>
      </c>
    </row>
    <row r="336" spans="1:11" x14ac:dyDescent="0.25">
      <c r="A336" s="3">
        <v>44427</v>
      </c>
      <c r="B336">
        <v>48.799999</v>
      </c>
      <c r="C336">
        <v>235.570007</v>
      </c>
      <c r="D336">
        <v>153.759995</v>
      </c>
      <c r="E336" s="4">
        <v>45.790000999999997</v>
      </c>
      <c r="F336">
        <v>49.349997999999999</v>
      </c>
      <c r="G336">
        <f t="shared" si="7"/>
        <v>-1.03</v>
      </c>
      <c r="H336">
        <f t="shared" si="7"/>
        <v>-0.8</v>
      </c>
      <c r="I336">
        <f t="shared" si="7"/>
        <v>0.98</v>
      </c>
      <c r="J336">
        <f t="shared" si="7"/>
        <v>-2.6</v>
      </c>
      <c r="K336">
        <f t="shared" si="7"/>
        <v>-1.54</v>
      </c>
    </row>
    <row r="337" spans="1:11" x14ac:dyDescent="0.25">
      <c r="A337" s="3">
        <v>44428</v>
      </c>
      <c r="B337">
        <v>48.720001000000003</v>
      </c>
      <c r="C337">
        <v>236.66000399999999</v>
      </c>
      <c r="D337">
        <v>155.740005</v>
      </c>
      <c r="E337" s="4">
        <v>45.889999000000003</v>
      </c>
      <c r="F337">
        <v>49.349997999999999</v>
      </c>
      <c r="G337">
        <f t="shared" si="7"/>
        <v>-0.16</v>
      </c>
      <c r="H337">
        <f t="shared" si="7"/>
        <v>0.46</v>
      </c>
      <c r="I337">
        <f t="shared" si="7"/>
        <v>1.29</v>
      </c>
      <c r="J337">
        <f t="shared" si="7"/>
        <v>0.22</v>
      </c>
      <c r="K337">
        <f t="shared" si="7"/>
        <v>0</v>
      </c>
    </row>
    <row r="338" spans="1:11" x14ac:dyDescent="0.25">
      <c r="A338" s="3">
        <v>44431</v>
      </c>
      <c r="B338">
        <v>49.93</v>
      </c>
      <c r="C338">
        <v>239.58000200000001</v>
      </c>
      <c r="D338">
        <v>157.75</v>
      </c>
      <c r="E338" s="4">
        <v>47.610000999999997</v>
      </c>
      <c r="F338">
        <v>50.060001</v>
      </c>
      <c r="G338">
        <f t="shared" si="7"/>
        <v>2.48</v>
      </c>
      <c r="H338">
        <f t="shared" si="7"/>
        <v>1.23</v>
      </c>
      <c r="I338">
        <f t="shared" si="7"/>
        <v>1.29</v>
      </c>
      <c r="J338">
        <f t="shared" si="7"/>
        <v>3.75</v>
      </c>
      <c r="K338">
        <f t="shared" si="7"/>
        <v>1.44</v>
      </c>
    </row>
    <row r="339" spans="1:11" x14ac:dyDescent="0.25">
      <c r="A339" s="3">
        <v>44432</v>
      </c>
      <c r="B339">
        <v>48.380001</v>
      </c>
      <c r="C339">
        <v>239.88999899999999</v>
      </c>
      <c r="D339">
        <v>157.570007</v>
      </c>
      <c r="E339" s="4">
        <v>48.400002000000001</v>
      </c>
      <c r="F339">
        <v>51.18</v>
      </c>
      <c r="G339">
        <f t="shared" si="7"/>
        <v>-3.1</v>
      </c>
      <c r="H339">
        <f t="shared" si="7"/>
        <v>0.13</v>
      </c>
      <c r="I339">
        <f t="shared" si="7"/>
        <v>-0.11</v>
      </c>
      <c r="J339">
        <f t="shared" si="7"/>
        <v>1.66</v>
      </c>
      <c r="K339">
        <f t="shared" si="7"/>
        <v>2.2400000000000002</v>
      </c>
    </row>
    <row r="340" spans="1:11" x14ac:dyDescent="0.25">
      <c r="A340" s="3">
        <v>44433</v>
      </c>
      <c r="B340">
        <v>47.509998000000003</v>
      </c>
      <c r="C340">
        <v>241.35000600000001</v>
      </c>
      <c r="D340">
        <v>157.479996</v>
      </c>
      <c r="E340" s="4">
        <v>48.77</v>
      </c>
      <c r="F340">
        <v>51.23</v>
      </c>
      <c r="G340">
        <f t="shared" si="7"/>
        <v>-1.8</v>
      </c>
      <c r="H340">
        <f t="shared" si="7"/>
        <v>0.61</v>
      </c>
      <c r="I340">
        <f t="shared" si="7"/>
        <v>-0.06</v>
      </c>
      <c r="J340">
        <f t="shared" si="7"/>
        <v>0.76</v>
      </c>
      <c r="K340">
        <f t="shared" si="7"/>
        <v>0.1</v>
      </c>
    </row>
    <row r="341" spans="1:11" x14ac:dyDescent="0.25">
      <c r="A341" s="3">
        <v>44434</v>
      </c>
      <c r="B341">
        <v>47.380001</v>
      </c>
      <c r="C341">
        <v>237.770004</v>
      </c>
      <c r="D341">
        <v>156.490005</v>
      </c>
      <c r="E341" s="4">
        <v>48.029998999999997</v>
      </c>
      <c r="F341">
        <v>50.810001</v>
      </c>
      <c r="G341">
        <f t="shared" si="7"/>
        <v>-0.27</v>
      </c>
      <c r="H341">
        <f t="shared" si="7"/>
        <v>-1.48</v>
      </c>
      <c r="I341">
        <f t="shared" si="7"/>
        <v>-0.63</v>
      </c>
      <c r="J341">
        <f t="shared" si="7"/>
        <v>-1.52</v>
      </c>
      <c r="K341">
        <f t="shared" si="7"/>
        <v>-0.82</v>
      </c>
    </row>
    <row r="342" spans="1:11" x14ac:dyDescent="0.25">
      <c r="A342" s="3">
        <v>44435</v>
      </c>
      <c r="B342">
        <v>46.599997999999999</v>
      </c>
      <c r="C342">
        <v>244.91999799999999</v>
      </c>
      <c r="D342">
        <v>158</v>
      </c>
      <c r="E342" s="4">
        <v>49.310001</v>
      </c>
      <c r="F342">
        <v>51.450001</v>
      </c>
      <c r="G342">
        <f t="shared" si="7"/>
        <v>-1.65</v>
      </c>
      <c r="H342">
        <f t="shared" si="7"/>
        <v>3.01</v>
      </c>
      <c r="I342">
        <f t="shared" si="7"/>
        <v>0.96</v>
      </c>
      <c r="J342">
        <f t="shared" si="7"/>
        <v>2.67</v>
      </c>
      <c r="K342">
        <f t="shared" si="7"/>
        <v>1.26</v>
      </c>
    </row>
    <row r="343" spans="1:11" x14ac:dyDescent="0.25">
      <c r="A343" s="3">
        <v>44438</v>
      </c>
      <c r="B343">
        <v>46.759998000000003</v>
      </c>
      <c r="C343">
        <v>242.88999899999999</v>
      </c>
      <c r="D343">
        <v>159.699997</v>
      </c>
      <c r="E343" s="4">
        <v>48.73</v>
      </c>
      <c r="F343">
        <v>51.599997999999999</v>
      </c>
      <c r="G343">
        <f t="shared" si="7"/>
        <v>0.34</v>
      </c>
      <c r="H343">
        <f t="shared" si="7"/>
        <v>-0.83</v>
      </c>
      <c r="I343">
        <f t="shared" si="7"/>
        <v>1.08</v>
      </c>
      <c r="J343">
        <f t="shared" si="7"/>
        <v>-1.18</v>
      </c>
      <c r="K343">
        <f t="shared" si="7"/>
        <v>0.28999999999999998</v>
      </c>
    </row>
    <row r="344" spans="1:11" x14ac:dyDescent="0.25">
      <c r="A344" s="3">
        <v>44439</v>
      </c>
      <c r="B344">
        <v>46.07</v>
      </c>
      <c r="C344">
        <v>242.429993</v>
      </c>
      <c r="D344">
        <v>158.86000100000001</v>
      </c>
      <c r="E344" s="4">
        <v>48.400002000000001</v>
      </c>
      <c r="F344">
        <v>52.23</v>
      </c>
      <c r="G344">
        <f t="shared" si="7"/>
        <v>-1.48</v>
      </c>
      <c r="H344">
        <f t="shared" si="7"/>
        <v>-0.19</v>
      </c>
      <c r="I344">
        <f t="shared" si="7"/>
        <v>-0.53</v>
      </c>
      <c r="J344">
        <f t="shared" si="7"/>
        <v>-0.68</v>
      </c>
      <c r="K344">
        <f t="shared" si="7"/>
        <v>1.22</v>
      </c>
    </row>
    <row r="345" spans="1:11" x14ac:dyDescent="0.25">
      <c r="A345" s="3">
        <v>44440</v>
      </c>
      <c r="B345">
        <v>46.040000999999997</v>
      </c>
      <c r="C345">
        <v>246.10000600000001</v>
      </c>
      <c r="D345">
        <v>158.89999399999999</v>
      </c>
      <c r="E345" s="4">
        <v>47.689999</v>
      </c>
      <c r="F345">
        <v>52.860000999999997</v>
      </c>
      <c r="G345">
        <f t="shared" si="7"/>
        <v>-7.0000000000000007E-2</v>
      </c>
      <c r="H345">
        <f t="shared" si="7"/>
        <v>1.51</v>
      </c>
      <c r="I345">
        <f t="shared" si="7"/>
        <v>0.03</v>
      </c>
      <c r="J345">
        <f t="shared" si="7"/>
        <v>-1.47</v>
      </c>
      <c r="K345">
        <f t="shared" si="7"/>
        <v>1.21</v>
      </c>
    </row>
    <row r="346" spans="1:11" x14ac:dyDescent="0.25">
      <c r="A346" s="3">
        <v>44441</v>
      </c>
      <c r="B346">
        <v>46.84</v>
      </c>
      <c r="C346">
        <v>243.240005</v>
      </c>
      <c r="D346">
        <v>158.729996</v>
      </c>
      <c r="E346" s="4">
        <v>48.900002000000001</v>
      </c>
      <c r="F346">
        <v>52.650002000000001</v>
      </c>
      <c r="G346">
        <f t="shared" si="7"/>
        <v>1.74</v>
      </c>
      <c r="H346">
        <f t="shared" si="7"/>
        <v>-1.1599999999999999</v>
      </c>
      <c r="I346">
        <f t="shared" si="7"/>
        <v>-0.11</v>
      </c>
      <c r="J346">
        <f t="shared" si="7"/>
        <v>2.54</v>
      </c>
      <c r="K346">
        <f t="shared" si="7"/>
        <v>-0.4</v>
      </c>
    </row>
    <row r="347" spans="1:11" x14ac:dyDescent="0.25">
      <c r="A347" s="3">
        <v>44442</v>
      </c>
      <c r="B347">
        <v>46.84</v>
      </c>
      <c r="C347">
        <v>244.020004</v>
      </c>
      <c r="D347">
        <v>159.36000100000001</v>
      </c>
      <c r="E347" s="4">
        <v>48.619999</v>
      </c>
      <c r="F347">
        <v>52.889999000000003</v>
      </c>
      <c r="G347">
        <f t="shared" si="7"/>
        <v>0</v>
      </c>
      <c r="H347">
        <f t="shared" si="7"/>
        <v>0.32</v>
      </c>
      <c r="I347">
        <f t="shared" si="7"/>
        <v>0.4</v>
      </c>
      <c r="J347">
        <f t="shared" si="7"/>
        <v>-0.56999999999999995</v>
      </c>
      <c r="K347">
        <f t="shared" si="7"/>
        <v>0.46</v>
      </c>
    </row>
    <row r="348" spans="1:11" x14ac:dyDescent="0.25">
      <c r="A348" s="3">
        <v>44446</v>
      </c>
      <c r="B348">
        <v>46.75</v>
      </c>
      <c r="C348">
        <v>242.009995</v>
      </c>
      <c r="D348">
        <v>159.39999399999999</v>
      </c>
      <c r="E348" s="4">
        <v>48.330002</v>
      </c>
      <c r="F348">
        <v>53.330002</v>
      </c>
      <c r="G348">
        <f t="shared" si="7"/>
        <v>-0.19</v>
      </c>
      <c r="H348">
        <f t="shared" si="7"/>
        <v>-0.82</v>
      </c>
      <c r="I348">
        <f t="shared" si="7"/>
        <v>0.03</v>
      </c>
      <c r="J348">
        <f t="shared" si="7"/>
        <v>-0.6</v>
      </c>
      <c r="K348">
        <f t="shared" si="7"/>
        <v>0.83</v>
      </c>
    </row>
    <row r="349" spans="1:11" x14ac:dyDescent="0.25">
      <c r="A349" s="3">
        <v>44447</v>
      </c>
      <c r="B349">
        <v>46.509998000000003</v>
      </c>
      <c r="C349">
        <v>242.96000699999999</v>
      </c>
      <c r="D349">
        <v>158.78999300000001</v>
      </c>
      <c r="E349" s="4">
        <v>47.709999000000003</v>
      </c>
      <c r="F349">
        <v>52.540000999999997</v>
      </c>
      <c r="G349">
        <f t="shared" si="7"/>
        <v>-0.51</v>
      </c>
      <c r="H349">
        <f t="shared" si="7"/>
        <v>0.39</v>
      </c>
      <c r="I349">
        <f t="shared" si="7"/>
        <v>-0.38</v>
      </c>
      <c r="J349">
        <f t="shared" si="7"/>
        <v>-1.28</v>
      </c>
      <c r="K349">
        <f t="shared" si="7"/>
        <v>-1.48</v>
      </c>
    </row>
    <row r="350" spans="1:11" x14ac:dyDescent="0.25">
      <c r="A350" s="3">
        <v>44448</v>
      </c>
      <c r="B350">
        <v>46.029998999999997</v>
      </c>
      <c r="C350">
        <v>241.83000200000001</v>
      </c>
      <c r="D350">
        <v>158.19000199999999</v>
      </c>
      <c r="E350" s="4">
        <v>47.810001</v>
      </c>
      <c r="F350">
        <v>52.610000999999997</v>
      </c>
      <c r="G350">
        <f t="shared" si="7"/>
        <v>-1.03</v>
      </c>
      <c r="H350">
        <f t="shared" si="7"/>
        <v>-0.47</v>
      </c>
      <c r="I350">
        <f t="shared" si="7"/>
        <v>-0.38</v>
      </c>
      <c r="J350">
        <f t="shared" si="7"/>
        <v>0.21</v>
      </c>
      <c r="K350">
        <f t="shared" si="7"/>
        <v>0.13</v>
      </c>
    </row>
    <row r="351" spans="1:11" x14ac:dyDescent="0.25">
      <c r="A351" s="3">
        <v>44449</v>
      </c>
      <c r="B351">
        <v>45.59</v>
      </c>
      <c r="C351">
        <v>235.44000199999999</v>
      </c>
      <c r="D351">
        <v>156.63000500000001</v>
      </c>
      <c r="E351" s="4">
        <v>47.790000999999997</v>
      </c>
      <c r="F351">
        <v>52.529998999999997</v>
      </c>
      <c r="G351">
        <f t="shared" si="7"/>
        <v>-0.96</v>
      </c>
      <c r="H351">
        <f t="shared" si="7"/>
        <v>-2.64</v>
      </c>
      <c r="I351">
        <f t="shared" si="7"/>
        <v>-0.99</v>
      </c>
      <c r="J351">
        <f t="shared" si="7"/>
        <v>-0.04</v>
      </c>
      <c r="K351">
        <f t="shared" si="7"/>
        <v>-0.15</v>
      </c>
    </row>
    <row r="352" spans="1:11" x14ac:dyDescent="0.25">
      <c r="A352" s="3">
        <v>44452</v>
      </c>
      <c r="B352">
        <v>44.580002</v>
      </c>
      <c r="C352">
        <v>240</v>
      </c>
      <c r="D352">
        <v>156.679993</v>
      </c>
      <c r="E352" s="4">
        <v>49.16</v>
      </c>
      <c r="F352">
        <v>52.700001</v>
      </c>
      <c r="G352">
        <f t="shared" si="7"/>
        <v>-2.2200000000000002</v>
      </c>
      <c r="H352">
        <f t="shared" si="7"/>
        <v>1.94</v>
      </c>
      <c r="I352">
        <f t="shared" si="7"/>
        <v>0.03</v>
      </c>
      <c r="J352">
        <f t="shared" si="7"/>
        <v>2.87</v>
      </c>
      <c r="K352">
        <f t="shared" si="7"/>
        <v>0.32</v>
      </c>
    </row>
    <row r="353" spans="1:11" x14ac:dyDescent="0.25">
      <c r="A353" s="3">
        <v>44453</v>
      </c>
      <c r="B353">
        <v>44.709999000000003</v>
      </c>
      <c r="C353">
        <v>237.58000200000001</v>
      </c>
      <c r="D353">
        <v>156.479996</v>
      </c>
      <c r="E353" s="4">
        <v>48.450001</v>
      </c>
      <c r="F353">
        <v>52.209999000000003</v>
      </c>
      <c r="G353">
        <f t="shared" si="7"/>
        <v>0.28999999999999998</v>
      </c>
      <c r="H353">
        <f t="shared" si="7"/>
        <v>-1.01</v>
      </c>
      <c r="I353">
        <f t="shared" si="7"/>
        <v>-0.13</v>
      </c>
      <c r="J353">
        <f t="shared" si="7"/>
        <v>-1.44</v>
      </c>
      <c r="K353">
        <f t="shared" si="7"/>
        <v>-0.93</v>
      </c>
    </row>
    <row r="354" spans="1:11" x14ac:dyDescent="0.25">
      <c r="A354" s="3">
        <v>44454</v>
      </c>
      <c r="B354">
        <v>44.77</v>
      </c>
      <c r="C354">
        <v>240.85000600000001</v>
      </c>
      <c r="D354">
        <v>157.85000600000001</v>
      </c>
      <c r="E354" s="4">
        <v>50.259998000000003</v>
      </c>
      <c r="F354">
        <v>52.189999</v>
      </c>
      <c r="G354">
        <f t="shared" si="7"/>
        <v>0.13</v>
      </c>
      <c r="H354">
        <f t="shared" si="7"/>
        <v>1.38</v>
      </c>
      <c r="I354">
        <f t="shared" si="7"/>
        <v>0.88</v>
      </c>
      <c r="J354">
        <f t="shared" si="7"/>
        <v>3.74</v>
      </c>
      <c r="K354">
        <f t="shared" si="7"/>
        <v>-0.04</v>
      </c>
    </row>
    <row r="355" spans="1:11" x14ac:dyDescent="0.25">
      <c r="A355" s="3">
        <v>44455</v>
      </c>
      <c r="B355">
        <v>44.470001000000003</v>
      </c>
      <c r="C355">
        <v>241.35000600000001</v>
      </c>
      <c r="D355">
        <v>157.94000199999999</v>
      </c>
      <c r="E355" s="4">
        <v>49.689999</v>
      </c>
      <c r="F355">
        <v>51.650002000000001</v>
      </c>
      <c r="G355">
        <f t="shared" si="7"/>
        <v>-0.67</v>
      </c>
      <c r="H355">
        <f t="shared" si="7"/>
        <v>0.21</v>
      </c>
      <c r="I355">
        <f t="shared" si="7"/>
        <v>0.06</v>
      </c>
      <c r="J355">
        <f t="shared" si="7"/>
        <v>-1.1299999999999999</v>
      </c>
      <c r="K355">
        <f t="shared" si="7"/>
        <v>-1.03</v>
      </c>
    </row>
    <row r="356" spans="1:11" x14ac:dyDescent="0.25">
      <c r="A356" s="3">
        <v>44456</v>
      </c>
      <c r="B356">
        <v>43.889999000000003</v>
      </c>
      <c r="C356">
        <v>239.13000500000001</v>
      </c>
      <c r="D356">
        <v>155.479996</v>
      </c>
      <c r="E356" s="4">
        <v>49.32</v>
      </c>
      <c r="F356">
        <v>51.450001</v>
      </c>
      <c r="G356">
        <f t="shared" si="7"/>
        <v>-1.3</v>
      </c>
      <c r="H356">
        <f t="shared" si="7"/>
        <v>-0.92</v>
      </c>
      <c r="I356">
        <f t="shared" si="7"/>
        <v>-1.56</v>
      </c>
      <c r="J356">
        <f t="shared" si="7"/>
        <v>-0.74</v>
      </c>
      <c r="K356">
        <f t="shared" si="7"/>
        <v>-0.39</v>
      </c>
    </row>
    <row r="357" spans="1:11" x14ac:dyDescent="0.25">
      <c r="A357" s="3">
        <v>44459</v>
      </c>
      <c r="B357">
        <v>44.200001</v>
      </c>
      <c r="C357">
        <v>236.86999499999999</v>
      </c>
      <c r="D357">
        <v>152.38000500000001</v>
      </c>
      <c r="E357" s="4">
        <v>47.240001999999997</v>
      </c>
      <c r="F357">
        <v>49.59</v>
      </c>
      <c r="G357">
        <f t="shared" si="7"/>
        <v>0.71</v>
      </c>
      <c r="H357">
        <f t="shared" si="7"/>
        <v>-0.95</v>
      </c>
      <c r="I357">
        <f t="shared" si="7"/>
        <v>-1.99</v>
      </c>
      <c r="J357">
        <f t="shared" si="7"/>
        <v>-4.22</v>
      </c>
      <c r="K357">
        <f t="shared" si="7"/>
        <v>-3.62</v>
      </c>
    </row>
    <row r="358" spans="1:11" x14ac:dyDescent="0.25">
      <c r="A358" s="3">
        <v>44460</v>
      </c>
      <c r="B358">
        <v>43.919998</v>
      </c>
      <c r="C358">
        <v>234.779999</v>
      </c>
      <c r="D358">
        <v>152.44000199999999</v>
      </c>
      <c r="E358" s="4">
        <v>47.349997999999999</v>
      </c>
      <c r="F358">
        <v>49.990001999999997</v>
      </c>
      <c r="G358">
        <f t="shared" si="7"/>
        <v>-0.63</v>
      </c>
      <c r="H358">
        <f t="shared" si="7"/>
        <v>-0.88</v>
      </c>
      <c r="I358">
        <f t="shared" si="7"/>
        <v>0.04</v>
      </c>
      <c r="J358">
        <f t="shared" si="7"/>
        <v>0.23</v>
      </c>
      <c r="K358">
        <f t="shared" si="7"/>
        <v>0.81</v>
      </c>
    </row>
    <row r="359" spans="1:11" x14ac:dyDescent="0.25">
      <c r="A359" s="3">
        <v>44461</v>
      </c>
      <c r="B359">
        <v>43.950001</v>
      </c>
      <c r="C359">
        <v>241.429993</v>
      </c>
      <c r="D359">
        <v>154.529999</v>
      </c>
      <c r="E359" s="4">
        <v>48.810001</v>
      </c>
      <c r="F359">
        <v>50.709999000000003</v>
      </c>
      <c r="G359">
        <f t="shared" si="7"/>
        <v>7.0000000000000007E-2</v>
      </c>
      <c r="H359">
        <f t="shared" si="7"/>
        <v>2.83</v>
      </c>
      <c r="I359">
        <f t="shared" si="7"/>
        <v>1.37</v>
      </c>
      <c r="J359">
        <f t="shared" si="7"/>
        <v>3.08</v>
      </c>
      <c r="K359">
        <f t="shared" si="7"/>
        <v>1.44</v>
      </c>
    </row>
    <row r="360" spans="1:11" x14ac:dyDescent="0.25">
      <c r="A360" s="3">
        <v>44462</v>
      </c>
      <c r="B360">
        <v>44.189999</v>
      </c>
      <c r="C360">
        <v>247.050003</v>
      </c>
      <c r="D360">
        <v>156.60000600000001</v>
      </c>
      <c r="E360" s="4">
        <v>50.52</v>
      </c>
      <c r="F360">
        <v>50.950001</v>
      </c>
      <c r="G360">
        <f t="shared" si="7"/>
        <v>0.55000000000000004</v>
      </c>
      <c r="H360">
        <f t="shared" si="7"/>
        <v>2.33</v>
      </c>
      <c r="I360">
        <f t="shared" si="7"/>
        <v>1.34</v>
      </c>
      <c r="J360">
        <f t="shared" si="7"/>
        <v>3.5</v>
      </c>
      <c r="K360">
        <f t="shared" si="7"/>
        <v>0.47</v>
      </c>
    </row>
    <row r="361" spans="1:11" x14ac:dyDescent="0.25">
      <c r="A361" s="3">
        <v>44463</v>
      </c>
      <c r="B361">
        <v>43.939999</v>
      </c>
      <c r="C361">
        <v>249.490005</v>
      </c>
      <c r="D361">
        <v>156.71000699999999</v>
      </c>
      <c r="E361" s="4">
        <v>50.900002000000001</v>
      </c>
      <c r="F361">
        <v>50.389999000000003</v>
      </c>
      <c r="G361">
        <f t="shared" si="7"/>
        <v>-0.56999999999999995</v>
      </c>
      <c r="H361">
        <f t="shared" si="7"/>
        <v>0.99</v>
      </c>
      <c r="I361">
        <f t="shared" si="7"/>
        <v>7.0000000000000007E-2</v>
      </c>
      <c r="J361">
        <f t="shared" si="7"/>
        <v>0.75</v>
      </c>
      <c r="K361">
        <f t="shared" si="7"/>
        <v>-1.1000000000000001</v>
      </c>
    </row>
    <row r="362" spans="1:11" x14ac:dyDescent="0.25">
      <c r="A362" s="3">
        <v>44466</v>
      </c>
      <c r="B362">
        <v>43.57</v>
      </c>
      <c r="C362">
        <v>248.66999799999999</v>
      </c>
      <c r="D362">
        <v>155.19000199999999</v>
      </c>
      <c r="E362" s="4">
        <v>52.709999000000003</v>
      </c>
      <c r="F362">
        <v>50.66</v>
      </c>
      <c r="G362">
        <f t="shared" si="7"/>
        <v>-0.84</v>
      </c>
      <c r="H362">
        <f t="shared" si="7"/>
        <v>-0.33</v>
      </c>
      <c r="I362">
        <f t="shared" si="7"/>
        <v>-0.97</v>
      </c>
      <c r="J362">
        <f t="shared" si="7"/>
        <v>3.56</v>
      </c>
      <c r="K362">
        <f t="shared" si="7"/>
        <v>0.54</v>
      </c>
    </row>
    <row r="363" spans="1:11" x14ac:dyDescent="0.25">
      <c r="A363" s="3">
        <v>44467</v>
      </c>
      <c r="B363">
        <v>43.040000999999997</v>
      </c>
      <c r="C363">
        <v>249.28999300000001</v>
      </c>
      <c r="D363">
        <v>150.58999600000001</v>
      </c>
      <c r="E363" s="4">
        <v>52.889999000000003</v>
      </c>
      <c r="F363">
        <v>50.07</v>
      </c>
      <c r="G363">
        <f t="shared" si="7"/>
        <v>-1.22</v>
      </c>
      <c r="H363">
        <f t="shared" si="7"/>
        <v>0.25</v>
      </c>
      <c r="I363">
        <f t="shared" si="7"/>
        <v>-2.96</v>
      </c>
      <c r="J363">
        <f t="shared" si="7"/>
        <v>0.34</v>
      </c>
      <c r="K363">
        <f t="shared" si="7"/>
        <v>-1.1599999999999999</v>
      </c>
    </row>
    <row r="364" spans="1:11" x14ac:dyDescent="0.25">
      <c r="A364" s="3">
        <v>44468</v>
      </c>
      <c r="B364">
        <v>43.529998999999997</v>
      </c>
      <c r="C364">
        <v>249.08000200000001</v>
      </c>
      <c r="D364">
        <v>150.39999399999999</v>
      </c>
      <c r="E364" s="4">
        <v>52.889999000000003</v>
      </c>
      <c r="F364">
        <v>49.669998</v>
      </c>
      <c r="G364">
        <f t="shared" si="7"/>
        <v>1.1399999999999999</v>
      </c>
      <c r="H364">
        <f t="shared" si="7"/>
        <v>-0.08</v>
      </c>
      <c r="I364">
        <f t="shared" si="7"/>
        <v>-0.13</v>
      </c>
      <c r="J364">
        <f t="shared" si="7"/>
        <v>0</v>
      </c>
      <c r="K364">
        <f t="shared" si="7"/>
        <v>-0.8</v>
      </c>
    </row>
    <row r="365" spans="1:11" x14ac:dyDescent="0.25">
      <c r="A365" s="3">
        <v>44469</v>
      </c>
      <c r="B365">
        <v>43.009998000000003</v>
      </c>
      <c r="C365">
        <v>248.08999600000001</v>
      </c>
      <c r="D365">
        <v>149.320007</v>
      </c>
      <c r="E365" s="4">
        <v>52.09</v>
      </c>
      <c r="F365">
        <v>50.009998000000003</v>
      </c>
      <c r="G365">
        <f t="shared" si="7"/>
        <v>-1.19</v>
      </c>
      <c r="H365">
        <f t="shared" si="7"/>
        <v>-0.4</v>
      </c>
      <c r="I365">
        <f t="shared" si="7"/>
        <v>-0.72</v>
      </c>
      <c r="J365">
        <f t="shared" si="7"/>
        <v>-1.51</v>
      </c>
      <c r="K365">
        <f t="shared" si="7"/>
        <v>0.68</v>
      </c>
    </row>
    <row r="366" spans="1:11" x14ac:dyDescent="0.25">
      <c r="A366" s="3">
        <v>44470</v>
      </c>
      <c r="B366">
        <v>42.93</v>
      </c>
      <c r="C366">
        <v>258.01998900000001</v>
      </c>
      <c r="D366">
        <v>151.570007</v>
      </c>
      <c r="E366" s="4">
        <v>53.84</v>
      </c>
      <c r="F366">
        <v>50.040000999999997</v>
      </c>
      <c r="G366">
        <f t="shared" si="7"/>
        <v>-0.19</v>
      </c>
      <c r="H366">
        <f t="shared" si="7"/>
        <v>4</v>
      </c>
      <c r="I366">
        <f t="shared" si="7"/>
        <v>1.51</v>
      </c>
      <c r="J366">
        <f t="shared" si="7"/>
        <v>3.36</v>
      </c>
      <c r="K366">
        <f t="shared" si="7"/>
        <v>0.06</v>
      </c>
    </row>
    <row r="367" spans="1:11" x14ac:dyDescent="0.25">
      <c r="A367" s="3">
        <v>44473</v>
      </c>
      <c r="B367">
        <v>42.419998</v>
      </c>
      <c r="C367">
        <v>252.83000200000001</v>
      </c>
      <c r="D367">
        <v>148.05999800000001</v>
      </c>
      <c r="E367" s="4">
        <v>54.720001000000003</v>
      </c>
      <c r="F367">
        <v>49.349997999999999</v>
      </c>
      <c r="G367">
        <f t="shared" si="7"/>
        <v>-1.19</v>
      </c>
      <c r="H367">
        <f t="shared" si="7"/>
        <v>-2.0099999999999998</v>
      </c>
      <c r="I367">
        <f t="shared" si="7"/>
        <v>-2.3199999999999998</v>
      </c>
      <c r="J367">
        <f t="shared" si="7"/>
        <v>1.63</v>
      </c>
      <c r="K367">
        <f t="shared" si="7"/>
        <v>-1.38</v>
      </c>
    </row>
    <row r="368" spans="1:11" x14ac:dyDescent="0.25">
      <c r="A368" s="3">
        <v>44474</v>
      </c>
      <c r="B368">
        <v>42.32</v>
      </c>
      <c r="C368">
        <v>255.470001</v>
      </c>
      <c r="D368">
        <v>150.16999799999999</v>
      </c>
      <c r="E368" s="4">
        <v>55.040000999999997</v>
      </c>
      <c r="F368">
        <v>49.82</v>
      </c>
      <c r="G368">
        <f t="shared" si="7"/>
        <v>-0.24</v>
      </c>
      <c r="H368">
        <f t="shared" si="7"/>
        <v>1.04</v>
      </c>
      <c r="I368">
        <f t="shared" si="7"/>
        <v>1.43</v>
      </c>
      <c r="J368">
        <f t="shared" si="7"/>
        <v>0.57999999999999996</v>
      </c>
      <c r="K368">
        <f t="shared" si="7"/>
        <v>0.95</v>
      </c>
    </row>
    <row r="369" spans="1:11" x14ac:dyDescent="0.25">
      <c r="A369" s="3">
        <v>44475</v>
      </c>
      <c r="B369">
        <v>42.02</v>
      </c>
      <c r="C369">
        <v>251.990005</v>
      </c>
      <c r="D369">
        <v>151.14999399999999</v>
      </c>
      <c r="E369" s="4">
        <v>54.459999000000003</v>
      </c>
      <c r="F369">
        <v>49.630001</v>
      </c>
      <c r="G369">
        <f t="shared" si="7"/>
        <v>-0.71</v>
      </c>
      <c r="H369">
        <f t="shared" si="7"/>
        <v>-1.36</v>
      </c>
      <c r="I369">
        <f t="shared" si="7"/>
        <v>0.65</v>
      </c>
      <c r="J369">
        <f t="shared" si="7"/>
        <v>-1.05</v>
      </c>
      <c r="K369">
        <f t="shared" si="7"/>
        <v>-0.38</v>
      </c>
    </row>
    <row r="370" spans="1:11" x14ac:dyDescent="0.25">
      <c r="A370" s="3">
        <v>44476</v>
      </c>
      <c r="B370">
        <v>42.740001999999997</v>
      </c>
      <c r="C370">
        <v>253.259995</v>
      </c>
      <c r="D370">
        <v>152.529999</v>
      </c>
      <c r="E370" s="4">
        <v>54.880001</v>
      </c>
      <c r="F370">
        <v>50.599997999999999</v>
      </c>
      <c r="G370">
        <f t="shared" si="7"/>
        <v>1.71</v>
      </c>
      <c r="H370">
        <f t="shared" si="7"/>
        <v>0.5</v>
      </c>
      <c r="I370">
        <f t="shared" si="7"/>
        <v>0.91</v>
      </c>
      <c r="J370">
        <f t="shared" si="7"/>
        <v>0.77</v>
      </c>
      <c r="K370">
        <f t="shared" si="7"/>
        <v>1.95</v>
      </c>
    </row>
    <row r="371" spans="1:11" x14ac:dyDescent="0.25">
      <c r="A371" s="3">
        <v>44477</v>
      </c>
      <c r="B371">
        <v>42.450001</v>
      </c>
      <c r="C371">
        <v>251.58000200000001</v>
      </c>
      <c r="D371">
        <v>151.96000699999999</v>
      </c>
      <c r="E371" s="4">
        <v>56.57</v>
      </c>
      <c r="F371">
        <v>50.790000999999997</v>
      </c>
      <c r="G371">
        <f t="shared" si="7"/>
        <v>-0.68</v>
      </c>
      <c r="H371">
        <f t="shared" si="7"/>
        <v>-0.66</v>
      </c>
      <c r="I371">
        <f t="shared" si="7"/>
        <v>-0.37</v>
      </c>
      <c r="J371">
        <f t="shared" si="7"/>
        <v>3.08</v>
      </c>
      <c r="K371">
        <f t="shared" si="7"/>
        <v>0.38</v>
      </c>
    </row>
    <row r="372" spans="1:11" x14ac:dyDescent="0.25">
      <c r="A372" s="3">
        <v>44480</v>
      </c>
      <c r="B372">
        <v>42.060001</v>
      </c>
      <c r="C372">
        <v>254.990005</v>
      </c>
      <c r="D372">
        <v>151.11999499999999</v>
      </c>
      <c r="E372" s="4">
        <v>56.360000999999997</v>
      </c>
      <c r="F372">
        <v>50.650002000000001</v>
      </c>
      <c r="G372">
        <f t="shared" si="7"/>
        <v>-0.92</v>
      </c>
      <c r="H372">
        <f t="shared" si="7"/>
        <v>1.36</v>
      </c>
      <c r="I372">
        <f t="shared" si="7"/>
        <v>-0.55000000000000004</v>
      </c>
      <c r="J372">
        <f t="shared" si="7"/>
        <v>-0.37</v>
      </c>
      <c r="K372">
        <f t="shared" si="7"/>
        <v>-0.28000000000000003</v>
      </c>
    </row>
    <row r="373" spans="1:11" x14ac:dyDescent="0.25">
      <c r="A373" s="3">
        <v>44481</v>
      </c>
      <c r="B373">
        <v>41.849997999999999</v>
      </c>
      <c r="C373">
        <v>255.03999300000001</v>
      </c>
      <c r="D373">
        <v>150.33999600000001</v>
      </c>
      <c r="E373" s="4">
        <v>56.41</v>
      </c>
      <c r="F373">
        <v>50.509998000000003</v>
      </c>
      <c r="G373">
        <f t="shared" si="7"/>
        <v>-0.5</v>
      </c>
      <c r="H373">
        <f t="shared" si="7"/>
        <v>0.02</v>
      </c>
      <c r="I373">
        <f t="shared" si="7"/>
        <v>-0.52</v>
      </c>
      <c r="J373">
        <f t="shared" si="7"/>
        <v>0.09</v>
      </c>
      <c r="K373">
        <f t="shared" si="7"/>
        <v>-0.28000000000000003</v>
      </c>
    </row>
    <row r="374" spans="1:11" x14ac:dyDescent="0.25">
      <c r="A374" s="3">
        <v>44482</v>
      </c>
      <c r="B374">
        <v>41.419998</v>
      </c>
      <c r="C374">
        <v>256.39001500000001</v>
      </c>
      <c r="D374">
        <v>151.259995</v>
      </c>
      <c r="E374" s="4">
        <v>56.360000999999997</v>
      </c>
      <c r="F374">
        <v>51.169998</v>
      </c>
      <c r="G374">
        <f t="shared" ref="G374:K424" si="8">ROUND((B374-B373)*100/B373, 2)</f>
        <v>-1.03</v>
      </c>
      <c r="H374">
        <f t="shared" si="8"/>
        <v>0.53</v>
      </c>
      <c r="I374">
        <f t="shared" si="8"/>
        <v>0.61</v>
      </c>
      <c r="J374">
        <f t="shared" si="8"/>
        <v>-0.09</v>
      </c>
      <c r="K374">
        <f t="shared" si="8"/>
        <v>1.31</v>
      </c>
    </row>
    <row r="375" spans="1:11" x14ac:dyDescent="0.25">
      <c r="A375" s="3">
        <v>44483</v>
      </c>
      <c r="B375">
        <v>41.669998</v>
      </c>
      <c r="C375">
        <v>255.990005</v>
      </c>
      <c r="D375">
        <v>154.66999799999999</v>
      </c>
      <c r="E375" s="4">
        <v>57.049999</v>
      </c>
      <c r="F375">
        <v>51.25</v>
      </c>
      <c r="G375">
        <f t="shared" si="8"/>
        <v>0.6</v>
      </c>
      <c r="H375">
        <f t="shared" si="8"/>
        <v>-0.16</v>
      </c>
      <c r="I375">
        <f t="shared" si="8"/>
        <v>2.25</v>
      </c>
      <c r="J375">
        <f t="shared" si="8"/>
        <v>1.22</v>
      </c>
      <c r="K375">
        <f t="shared" si="8"/>
        <v>0.16</v>
      </c>
    </row>
    <row r="376" spans="1:11" x14ac:dyDescent="0.25">
      <c r="A376" s="3">
        <v>44484</v>
      </c>
      <c r="B376">
        <v>41.490001999999997</v>
      </c>
      <c r="C376">
        <v>253.63999899999999</v>
      </c>
      <c r="D376">
        <v>155.91000399999999</v>
      </c>
      <c r="E376" s="4">
        <v>57.330002</v>
      </c>
      <c r="F376">
        <v>51.799999</v>
      </c>
      <c r="G376">
        <f t="shared" si="8"/>
        <v>-0.43</v>
      </c>
      <c r="H376">
        <f t="shared" si="8"/>
        <v>-0.92</v>
      </c>
      <c r="I376">
        <f t="shared" si="8"/>
        <v>0.8</v>
      </c>
      <c r="J376">
        <f t="shared" si="8"/>
        <v>0.49</v>
      </c>
      <c r="K376">
        <f t="shared" si="8"/>
        <v>1.07</v>
      </c>
    </row>
    <row r="377" spans="1:11" x14ac:dyDescent="0.25">
      <c r="A377" s="3">
        <v>44487</v>
      </c>
      <c r="B377">
        <v>41.32</v>
      </c>
      <c r="C377">
        <v>254.44000199999999</v>
      </c>
      <c r="D377">
        <v>157.229996</v>
      </c>
      <c r="E377" s="4">
        <v>57.369999</v>
      </c>
      <c r="F377">
        <v>51.73</v>
      </c>
      <c r="G377">
        <f t="shared" si="8"/>
        <v>-0.41</v>
      </c>
      <c r="H377">
        <f t="shared" si="8"/>
        <v>0.32</v>
      </c>
      <c r="I377">
        <f t="shared" si="8"/>
        <v>0.85</v>
      </c>
      <c r="J377">
        <f t="shared" si="8"/>
        <v>7.0000000000000007E-2</v>
      </c>
      <c r="K377">
        <f t="shared" si="8"/>
        <v>-0.14000000000000001</v>
      </c>
    </row>
    <row r="378" spans="1:11" x14ac:dyDescent="0.25">
      <c r="A378" s="3">
        <v>44488</v>
      </c>
      <c r="B378">
        <v>42.09</v>
      </c>
      <c r="C378">
        <v>251.820007</v>
      </c>
      <c r="D378">
        <v>158.78999300000001</v>
      </c>
      <c r="E378" s="4">
        <v>58.02</v>
      </c>
      <c r="F378">
        <v>52.32</v>
      </c>
      <c r="G378">
        <f t="shared" si="8"/>
        <v>1.86</v>
      </c>
      <c r="H378">
        <f t="shared" si="8"/>
        <v>-1.03</v>
      </c>
      <c r="I378">
        <f t="shared" si="8"/>
        <v>0.99</v>
      </c>
      <c r="J378">
        <f t="shared" si="8"/>
        <v>1.1299999999999999</v>
      </c>
      <c r="K378">
        <f t="shared" si="8"/>
        <v>1.1399999999999999</v>
      </c>
    </row>
    <row r="379" spans="1:11" x14ac:dyDescent="0.25">
      <c r="A379" s="3">
        <v>44489</v>
      </c>
      <c r="B379">
        <v>42.799999</v>
      </c>
      <c r="C379">
        <v>254.320007</v>
      </c>
      <c r="D379">
        <v>158.35000600000001</v>
      </c>
      <c r="E379" s="4">
        <v>58.490001999999997</v>
      </c>
      <c r="F379">
        <v>52.330002</v>
      </c>
      <c r="G379">
        <f t="shared" si="8"/>
        <v>1.69</v>
      </c>
      <c r="H379">
        <f t="shared" si="8"/>
        <v>0.99</v>
      </c>
      <c r="I379">
        <f t="shared" si="8"/>
        <v>-0.28000000000000003</v>
      </c>
      <c r="J379">
        <f t="shared" si="8"/>
        <v>0.81</v>
      </c>
      <c r="K379">
        <f t="shared" si="8"/>
        <v>0.02</v>
      </c>
    </row>
    <row r="380" spans="1:11" x14ac:dyDescent="0.25">
      <c r="A380" s="3">
        <v>44490</v>
      </c>
      <c r="B380">
        <v>42.860000999999997</v>
      </c>
      <c r="C380">
        <v>254.91000399999999</v>
      </c>
      <c r="D380">
        <v>158.96000699999999</v>
      </c>
      <c r="E380" s="4">
        <v>57.41</v>
      </c>
      <c r="F380">
        <v>51.91</v>
      </c>
      <c r="G380">
        <f t="shared" si="8"/>
        <v>0.14000000000000001</v>
      </c>
      <c r="H380">
        <f t="shared" si="8"/>
        <v>0.23</v>
      </c>
      <c r="I380">
        <f t="shared" si="8"/>
        <v>0.39</v>
      </c>
      <c r="J380">
        <f t="shared" si="8"/>
        <v>-1.85</v>
      </c>
      <c r="K380">
        <f t="shared" si="8"/>
        <v>-0.8</v>
      </c>
    </row>
    <row r="381" spans="1:11" x14ac:dyDescent="0.25">
      <c r="A381" s="3">
        <v>44491</v>
      </c>
      <c r="B381">
        <v>43.16</v>
      </c>
      <c r="C381">
        <v>263.19000199999999</v>
      </c>
      <c r="D381">
        <v>158.41000399999999</v>
      </c>
      <c r="E381" s="4">
        <v>57.950001</v>
      </c>
      <c r="F381">
        <v>51.779998999999997</v>
      </c>
      <c r="G381">
        <f t="shared" si="8"/>
        <v>0.7</v>
      </c>
      <c r="H381">
        <f t="shared" si="8"/>
        <v>3.25</v>
      </c>
      <c r="I381">
        <f t="shared" si="8"/>
        <v>-0.35</v>
      </c>
      <c r="J381">
        <f t="shared" si="8"/>
        <v>0.94</v>
      </c>
      <c r="K381">
        <f t="shared" si="8"/>
        <v>-0.25</v>
      </c>
    </row>
    <row r="382" spans="1:11" x14ac:dyDescent="0.25">
      <c r="A382" s="3">
        <v>44494</v>
      </c>
      <c r="B382">
        <v>43.150002000000001</v>
      </c>
      <c r="C382">
        <v>266</v>
      </c>
      <c r="D382">
        <v>158.929993</v>
      </c>
      <c r="E382" s="4">
        <v>58.799999</v>
      </c>
      <c r="F382">
        <v>51.970001000000003</v>
      </c>
      <c r="G382">
        <f t="shared" si="8"/>
        <v>-0.02</v>
      </c>
      <c r="H382">
        <f t="shared" si="8"/>
        <v>1.07</v>
      </c>
      <c r="I382">
        <f t="shared" si="8"/>
        <v>0.33</v>
      </c>
      <c r="J382">
        <f t="shared" si="8"/>
        <v>1.47</v>
      </c>
      <c r="K382">
        <f t="shared" si="8"/>
        <v>0.37</v>
      </c>
    </row>
    <row r="383" spans="1:11" x14ac:dyDescent="0.25">
      <c r="A383" s="3">
        <v>44495</v>
      </c>
      <c r="B383">
        <v>43.560001</v>
      </c>
      <c r="C383">
        <v>263.42999300000002</v>
      </c>
      <c r="D383">
        <v>159.38000500000001</v>
      </c>
      <c r="E383" s="4">
        <v>59.139999000000003</v>
      </c>
      <c r="F383">
        <v>51.619999</v>
      </c>
      <c r="G383">
        <f t="shared" si="8"/>
        <v>0.95</v>
      </c>
      <c r="H383">
        <f t="shared" si="8"/>
        <v>-0.97</v>
      </c>
      <c r="I383">
        <f t="shared" si="8"/>
        <v>0.28000000000000003</v>
      </c>
      <c r="J383">
        <f t="shared" si="8"/>
        <v>0.57999999999999996</v>
      </c>
      <c r="K383">
        <f t="shared" si="8"/>
        <v>-0.67</v>
      </c>
    </row>
    <row r="384" spans="1:11" x14ac:dyDescent="0.25">
      <c r="A384" s="3">
        <v>44496</v>
      </c>
      <c r="B384">
        <v>42.970001000000003</v>
      </c>
      <c r="C384">
        <v>260.54998799999998</v>
      </c>
      <c r="D384">
        <v>159.240005</v>
      </c>
      <c r="E384" s="4">
        <v>57.439999</v>
      </c>
      <c r="F384">
        <v>51.349997999999999</v>
      </c>
      <c r="G384">
        <f t="shared" si="8"/>
        <v>-1.35</v>
      </c>
      <c r="H384">
        <f t="shared" si="8"/>
        <v>-1.0900000000000001</v>
      </c>
      <c r="I384">
        <f t="shared" si="8"/>
        <v>-0.09</v>
      </c>
      <c r="J384">
        <f t="shared" si="8"/>
        <v>-2.87</v>
      </c>
      <c r="K384">
        <f t="shared" si="8"/>
        <v>-0.52</v>
      </c>
    </row>
    <row r="385" spans="1:11" x14ac:dyDescent="0.25">
      <c r="A385" s="3">
        <v>44497</v>
      </c>
      <c r="B385">
        <v>43.18</v>
      </c>
      <c r="C385">
        <v>264.35998499999999</v>
      </c>
      <c r="D385">
        <v>160.83999600000001</v>
      </c>
      <c r="E385" s="4">
        <v>57.849997999999999</v>
      </c>
      <c r="F385">
        <v>51.299999</v>
      </c>
      <c r="G385">
        <f t="shared" si="8"/>
        <v>0.49</v>
      </c>
      <c r="H385">
        <f t="shared" si="8"/>
        <v>1.46</v>
      </c>
      <c r="I385">
        <f t="shared" si="8"/>
        <v>1</v>
      </c>
      <c r="J385">
        <f t="shared" si="8"/>
        <v>0.71</v>
      </c>
      <c r="K385">
        <f t="shared" si="8"/>
        <v>-0.1</v>
      </c>
    </row>
    <row r="386" spans="1:11" x14ac:dyDescent="0.25">
      <c r="A386" s="3">
        <v>44498</v>
      </c>
      <c r="B386">
        <v>43.740001999999997</v>
      </c>
      <c r="C386">
        <v>258.23001099999999</v>
      </c>
      <c r="D386">
        <v>161.529999</v>
      </c>
      <c r="E386" s="4">
        <v>57.470001000000003</v>
      </c>
      <c r="F386">
        <v>50.66</v>
      </c>
      <c r="G386">
        <f t="shared" si="8"/>
        <v>1.3</v>
      </c>
      <c r="H386">
        <f t="shared" si="8"/>
        <v>-2.3199999999999998</v>
      </c>
      <c r="I386">
        <f t="shared" si="8"/>
        <v>0.43</v>
      </c>
      <c r="J386">
        <f t="shared" si="8"/>
        <v>-0.66</v>
      </c>
      <c r="K386">
        <f t="shared" si="8"/>
        <v>-1.25</v>
      </c>
    </row>
    <row r="387" spans="1:11" x14ac:dyDescent="0.25">
      <c r="A387" s="3">
        <v>44501</v>
      </c>
      <c r="B387">
        <v>43.639999000000003</v>
      </c>
      <c r="C387">
        <v>257.790009</v>
      </c>
      <c r="D387">
        <v>161.28999300000001</v>
      </c>
      <c r="E387" s="4">
        <v>58.459999000000003</v>
      </c>
      <c r="F387">
        <v>51.150002000000001</v>
      </c>
      <c r="G387">
        <f t="shared" si="8"/>
        <v>-0.23</v>
      </c>
      <c r="H387">
        <f t="shared" si="8"/>
        <v>-0.17</v>
      </c>
      <c r="I387">
        <f t="shared" si="8"/>
        <v>-0.15</v>
      </c>
      <c r="J387">
        <f t="shared" si="8"/>
        <v>1.72</v>
      </c>
      <c r="K387">
        <f t="shared" si="8"/>
        <v>0.97</v>
      </c>
    </row>
    <row r="388" spans="1:11" x14ac:dyDescent="0.25">
      <c r="A388" s="3">
        <v>44502</v>
      </c>
      <c r="B388">
        <v>45.450001</v>
      </c>
      <c r="C388">
        <v>258.01001000000002</v>
      </c>
      <c r="D388">
        <v>162.71000699999999</v>
      </c>
      <c r="E388" s="4">
        <v>57.91</v>
      </c>
      <c r="F388">
        <v>50.610000999999997</v>
      </c>
      <c r="G388">
        <f t="shared" si="8"/>
        <v>4.1500000000000004</v>
      </c>
      <c r="H388">
        <f t="shared" si="8"/>
        <v>0.09</v>
      </c>
      <c r="I388">
        <f t="shared" si="8"/>
        <v>0.88</v>
      </c>
      <c r="J388">
        <f t="shared" si="8"/>
        <v>-0.94</v>
      </c>
      <c r="K388">
        <f t="shared" si="8"/>
        <v>-1.06</v>
      </c>
    </row>
    <row r="389" spans="1:11" x14ac:dyDescent="0.25">
      <c r="A389" s="3">
        <v>44503</v>
      </c>
      <c r="B389">
        <v>44.82</v>
      </c>
      <c r="C389">
        <v>264.47000100000002</v>
      </c>
      <c r="D389">
        <v>163.66000399999999</v>
      </c>
      <c r="E389" s="4">
        <v>57.43</v>
      </c>
      <c r="F389">
        <v>50.98</v>
      </c>
      <c r="G389">
        <f t="shared" si="8"/>
        <v>-1.39</v>
      </c>
      <c r="H389">
        <f t="shared" si="8"/>
        <v>2.5</v>
      </c>
      <c r="I389">
        <f t="shared" si="8"/>
        <v>0.57999999999999996</v>
      </c>
      <c r="J389">
        <f t="shared" si="8"/>
        <v>-0.83</v>
      </c>
      <c r="K389">
        <f t="shared" si="8"/>
        <v>0.73</v>
      </c>
    </row>
    <row r="390" spans="1:11" x14ac:dyDescent="0.25">
      <c r="A390" s="3">
        <v>44504</v>
      </c>
      <c r="B390">
        <v>43.849997999999999</v>
      </c>
      <c r="C390">
        <v>262.98001099999999</v>
      </c>
      <c r="D390">
        <v>166.220001</v>
      </c>
      <c r="E390" s="4">
        <v>57.509998000000003</v>
      </c>
      <c r="F390">
        <v>50.869999</v>
      </c>
      <c r="G390">
        <f t="shared" si="8"/>
        <v>-2.16</v>
      </c>
      <c r="H390">
        <f t="shared" si="8"/>
        <v>-0.56000000000000005</v>
      </c>
      <c r="I390">
        <f t="shared" si="8"/>
        <v>1.56</v>
      </c>
      <c r="J390">
        <f t="shared" si="8"/>
        <v>0.14000000000000001</v>
      </c>
      <c r="K390">
        <f t="shared" si="8"/>
        <v>-0.22</v>
      </c>
    </row>
    <row r="391" spans="1:11" x14ac:dyDescent="0.25">
      <c r="A391" s="3">
        <v>44505</v>
      </c>
      <c r="B391">
        <v>48.610000999999997</v>
      </c>
      <c r="C391">
        <v>267.61999500000002</v>
      </c>
      <c r="D391">
        <v>167.08000200000001</v>
      </c>
      <c r="E391" s="4">
        <v>58.259998000000003</v>
      </c>
      <c r="F391">
        <v>50.889999000000003</v>
      </c>
      <c r="G391">
        <f t="shared" si="8"/>
        <v>10.86</v>
      </c>
      <c r="H391">
        <f t="shared" si="8"/>
        <v>1.76</v>
      </c>
      <c r="I391">
        <f t="shared" si="8"/>
        <v>0.52</v>
      </c>
      <c r="J391">
        <f t="shared" si="8"/>
        <v>1.3</v>
      </c>
      <c r="K391">
        <f t="shared" si="8"/>
        <v>0.04</v>
      </c>
    </row>
    <row r="392" spans="1:11" x14ac:dyDescent="0.25">
      <c r="A392" s="3">
        <v>44508</v>
      </c>
      <c r="B392">
        <v>48.330002</v>
      </c>
      <c r="C392">
        <v>269.04998799999998</v>
      </c>
      <c r="D392">
        <v>167.979996</v>
      </c>
      <c r="E392" s="4">
        <v>58.790000999999997</v>
      </c>
      <c r="F392">
        <v>51.419998</v>
      </c>
      <c r="G392">
        <f t="shared" si="8"/>
        <v>-0.57999999999999996</v>
      </c>
      <c r="H392">
        <f t="shared" si="8"/>
        <v>0.53</v>
      </c>
      <c r="I392">
        <f t="shared" si="8"/>
        <v>0.54</v>
      </c>
      <c r="J392">
        <f t="shared" si="8"/>
        <v>0.91</v>
      </c>
      <c r="K392">
        <f t="shared" si="8"/>
        <v>1.04</v>
      </c>
    </row>
    <row r="393" spans="1:11" x14ac:dyDescent="0.25">
      <c r="A393" s="3">
        <v>44509</v>
      </c>
      <c r="B393">
        <v>47.299999</v>
      </c>
      <c r="C393">
        <v>270.13000499999998</v>
      </c>
      <c r="D393">
        <v>167.28999300000001</v>
      </c>
      <c r="E393" s="4">
        <v>59.029998999999997</v>
      </c>
      <c r="F393">
        <v>51.299999</v>
      </c>
      <c r="G393">
        <f t="shared" si="8"/>
        <v>-2.13</v>
      </c>
      <c r="H393">
        <f t="shared" si="8"/>
        <v>0.4</v>
      </c>
      <c r="I393">
        <f t="shared" si="8"/>
        <v>-0.41</v>
      </c>
      <c r="J393">
        <f t="shared" si="8"/>
        <v>0.41</v>
      </c>
      <c r="K393">
        <f t="shared" si="8"/>
        <v>-0.23</v>
      </c>
    </row>
    <row r="394" spans="1:11" x14ac:dyDescent="0.25">
      <c r="A394" s="3">
        <v>44510</v>
      </c>
      <c r="B394">
        <v>49.02</v>
      </c>
      <c r="C394">
        <v>265.22000100000002</v>
      </c>
      <c r="D394">
        <v>164.529999</v>
      </c>
      <c r="E394" s="4">
        <v>57.470001000000003</v>
      </c>
      <c r="F394">
        <v>51.16</v>
      </c>
      <c r="G394">
        <f t="shared" si="8"/>
        <v>3.64</v>
      </c>
      <c r="H394">
        <f t="shared" si="8"/>
        <v>-1.82</v>
      </c>
      <c r="I394">
        <f t="shared" si="8"/>
        <v>-1.65</v>
      </c>
      <c r="J394">
        <f t="shared" si="8"/>
        <v>-2.64</v>
      </c>
      <c r="K394">
        <f t="shared" si="8"/>
        <v>-0.27</v>
      </c>
    </row>
    <row r="395" spans="1:11" x14ac:dyDescent="0.25">
      <c r="A395" s="3">
        <v>44511</v>
      </c>
      <c r="B395">
        <v>50.18</v>
      </c>
      <c r="C395">
        <v>266.85000600000001</v>
      </c>
      <c r="D395">
        <v>165.300003</v>
      </c>
      <c r="E395" s="4">
        <v>57.689999</v>
      </c>
      <c r="F395">
        <v>52.040000999999997</v>
      </c>
      <c r="G395">
        <f t="shared" si="8"/>
        <v>2.37</v>
      </c>
      <c r="H395">
        <f t="shared" si="8"/>
        <v>0.61</v>
      </c>
      <c r="I395">
        <f t="shared" si="8"/>
        <v>0.47</v>
      </c>
      <c r="J395">
        <f t="shared" si="8"/>
        <v>0.38</v>
      </c>
      <c r="K395">
        <f t="shared" si="8"/>
        <v>1.72</v>
      </c>
    </row>
    <row r="396" spans="1:11" x14ac:dyDescent="0.25">
      <c r="A396" s="3">
        <v>44512</v>
      </c>
      <c r="B396">
        <v>49.73</v>
      </c>
      <c r="C396">
        <v>264.39999399999999</v>
      </c>
      <c r="D396">
        <v>167.30999800000001</v>
      </c>
      <c r="E396" s="4">
        <v>57.549999</v>
      </c>
      <c r="F396">
        <v>52.080002</v>
      </c>
      <c r="G396">
        <f t="shared" si="8"/>
        <v>-0.9</v>
      </c>
      <c r="H396">
        <f t="shared" si="8"/>
        <v>-0.92</v>
      </c>
      <c r="I396">
        <f t="shared" si="8"/>
        <v>1.22</v>
      </c>
      <c r="J396">
        <f t="shared" si="8"/>
        <v>-0.24</v>
      </c>
      <c r="K396">
        <f t="shared" si="8"/>
        <v>0.08</v>
      </c>
    </row>
    <row r="397" spans="1:11" x14ac:dyDescent="0.25">
      <c r="A397" s="3">
        <v>44515</v>
      </c>
      <c r="B397">
        <v>49.650002000000001</v>
      </c>
      <c r="C397">
        <v>266.22000100000002</v>
      </c>
      <c r="D397">
        <v>167.13999899999999</v>
      </c>
      <c r="E397" s="4">
        <v>58.029998999999997</v>
      </c>
      <c r="F397">
        <v>51.98</v>
      </c>
      <c r="G397">
        <f t="shared" si="8"/>
        <v>-0.16</v>
      </c>
      <c r="H397">
        <f t="shared" si="8"/>
        <v>0.69</v>
      </c>
      <c r="I397">
        <f t="shared" si="8"/>
        <v>-0.1</v>
      </c>
      <c r="J397">
        <f t="shared" si="8"/>
        <v>0.83</v>
      </c>
      <c r="K397">
        <f t="shared" si="8"/>
        <v>-0.19</v>
      </c>
    </row>
    <row r="398" spans="1:11" x14ac:dyDescent="0.25">
      <c r="A398" s="3">
        <v>44516</v>
      </c>
      <c r="B398">
        <v>49.599997999999999</v>
      </c>
      <c r="C398">
        <v>265.959991</v>
      </c>
      <c r="D398">
        <v>168.89999399999999</v>
      </c>
      <c r="E398" s="4">
        <v>58.119999</v>
      </c>
      <c r="F398">
        <v>51.959999000000003</v>
      </c>
      <c r="G398">
        <f t="shared" si="8"/>
        <v>-0.1</v>
      </c>
      <c r="H398">
        <f t="shared" si="8"/>
        <v>-0.1</v>
      </c>
      <c r="I398">
        <f t="shared" si="8"/>
        <v>1.05</v>
      </c>
      <c r="J398">
        <f t="shared" si="8"/>
        <v>0.16</v>
      </c>
      <c r="K398">
        <f t="shared" si="8"/>
        <v>-0.04</v>
      </c>
    </row>
    <row r="399" spans="1:11" x14ac:dyDescent="0.25">
      <c r="A399" s="3">
        <v>44517</v>
      </c>
      <c r="B399">
        <v>50.869999</v>
      </c>
      <c r="C399">
        <v>260.98001099999999</v>
      </c>
      <c r="D399">
        <v>168.38999899999999</v>
      </c>
      <c r="E399" s="4">
        <v>57.23</v>
      </c>
      <c r="F399">
        <v>51.77</v>
      </c>
      <c r="G399">
        <f t="shared" si="8"/>
        <v>2.56</v>
      </c>
      <c r="H399">
        <f t="shared" si="8"/>
        <v>-1.87</v>
      </c>
      <c r="I399">
        <f t="shared" si="8"/>
        <v>-0.3</v>
      </c>
      <c r="J399">
        <f t="shared" si="8"/>
        <v>-1.53</v>
      </c>
      <c r="K399">
        <f t="shared" si="8"/>
        <v>-0.37</v>
      </c>
    </row>
    <row r="400" spans="1:11" x14ac:dyDescent="0.25">
      <c r="A400" s="3">
        <v>44518</v>
      </c>
      <c r="B400">
        <v>51.41</v>
      </c>
      <c r="C400">
        <v>259.70001200000002</v>
      </c>
      <c r="D400">
        <v>170.070007</v>
      </c>
      <c r="E400" s="4">
        <v>56.889999000000003</v>
      </c>
      <c r="F400">
        <v>51.150002000000001</v>
      </c>
      <c r="G400">
        <f t="shared" si="8"/>
        <v>1.06</v>
      </c>
      <c r="H400">
        <f t="shared" si="8"/>
        <v>-0.49</v>
      </c>
      <c r="I400">
        <f t="shared" si="8"/>
        <v>1</v>
      </c>
      <c r="J400">
        <f t="shared" si="8"/>
        <v>-0.59</v>
      </c>
      <c r="K400">
        <f t="shared" si="8"/>
        <v>-1.2</v>
      </c>
    </row>
    <row r="401" spans="1:11" x14ac:dyDescent="0.25">
      <c r="A401" s="3">
        <v>44519</v>
      </c>
      <c r="B401">
        <v>50.799999</v>
      </c>
      <c r="C401">
        <v>260.16000400000001</v>
      </c>
      <c r="D401">
        <v>171.30999800000001</v>
      </c>
      <c r="E401" s="4">
        <v>54.669998</v>
      </c>
      <c r="F401">
        <v>51.060001</v>
      </c>
      <c r="G401">
        <f t="shared" si="8"/>
        <v>-1.19</v>
      </c>
      <c r="H401">
        <f t="shared" si="8"/>
        <v>0.18</v>
      </c>
      <c r="I401">
        <f t="shared" si="8"/>
        <v>0.73</v>
      </c>
      <c r="J401">
        <f t="shared" si="8"/>
        <v>-3.9</v>
      </c>
      <c r="K401">
        <f t="shared" si="8"/>
        <v>-0.18</v>
      </c>
    </row>
    <row r="402" spans="1:11" x14ac:dyDescent="0.25">
      <c r="A402" s="3">
        <v>44522</v>
      </c>
      <c r="B402">
        <v>51.200001</v>
      </c>
      <c r="C402">
        <v>257.80999800000001</v>
      </c>
      <c r="D402">
        <v>169.39999399999999</v>
      </c>
      <c r="E402" s="4">
        <v>55.639999000000003</v>
      </c>
      <c r="F402">
        <v>50.529998999999997</v>
      </c>
      <c r="G402">
        <f t="shared" si="8"/>
        <v>0.79</v>
      </c>
      <c r="H402">
        <f t="shared" si="8"/>
        <v>-0.9</v>
      </c>
      <c r="I402">
        <f t="shared" si="8"/>
        <v>-1.1100000000000001</v>
      </c>
      <c r="J402">
        <f t="shared" si="8"/>
        <v>1.77</v>
      </c>
      <c r="K402">
        <f t="shared" si="8"/>
        <v>-1.04</v>
      </c>
    </row>
    <row r="403" spans="1:11" x14ac:dyDescent="0.25">
      <c r="A403" s="3">
        <v>44523</v>
      </c>
      <c r="B403">
        <v>51.080002</v>
      </c>
      <c r="C403">
        <v>260.85998499999999</v>
      </c>
      <c r="D403">
        <v>169.009995</v>
      </c>
      <c r="E403" s="4">
        <v>57.349997999999999</v>
      </c>
      <c r="F403">
        <v>50.580002</v>
      </c>
      <c r="G403">
        <f t="shared" si="8"/>
        <v>-0.23</v>
      </c>
      <c r="H403">
        <f t="shared" si="8"/>
        <v>1.18</v>
      </c>
      <c r="I403">
        <f t="shared" si="8"/>
        <v>-0.23</v>
      </c>
      <c r="J403">
        <f t="shared" si="8"/>
        <v>3.07</v>
      </c>
      <c r="K403">
        <f t="shared" si="8"/>
        <v>0.1</v>
      </c>
    </row>
    <row r="404" spans="1:11" x14ac:dyDescent="0.25">
      <c r="A404" s="3">
        <v>44524</v>
      </c>
      <c r="B404">
        <v>50.889999000000003</v>
      </c>
      <c r="C404">
        <v>265.14999399999999</v>
      </c>
      <c r="D404">
        <v>170.240005</v>
      </c>
      <c r="E404" s="4">
        <v>57.91</v>
      </c>
      <c r="F404">
        <v>50.52</v>
      </c>
      <c r="G404">
        <f t="shared" si="8"/>
        <v>-0.37</v>
      </c>
      <c r="H404">
        <f t="shared" si="8"/>
        <v>1.64</v>
      </c>
      <c r="I404">
        <f t="shared" si="8"/>
        <v>0.73</v>
      </c>
      <c r="J404">
        <f t="shared" si="8"/>
        <v>0.98</v>
      </c>
      <c r="K404">
        <f t="shared" si="8"/>
        <v>-0.12</v>
      </c>
    </row>
    <row r="405" spans="1:11" x14ac:dyDescent="0.25">
      <c r="A405" s="3">
        <v>44526</v>
      </c>
      <c r="B405">
        <v>54</v>
      </c>
      <c r="C405">
        <v>247.570007</v>
      </c>
      <c r="D405">
        <v>165.990005</v>
      </c>
      <c r="E405" s="4">
        <v>55.580002</v>
      </c>
      <c r="F405">
        <v>49.040000999999997</v>
      </c>
      <c r="G405">
        <f t="shared" si="8"/>
        <v>6.11</v>
      </c>
      <c r="H405">
        <f t="shared" si="8"/>
        <v>-6.63</v>
      </c>
      <c r="I405">
        <f t="shared" si="8"/>
        <v>-2.5</v>
      </c>
      <c r="J405">
        <f t="shared" si="8"/>
        <v>-4.0199999999999996</v>
      </c>
      <c r="K405">
        <f t="shared" si="8"/>
        <v>-2.93</v>
      </c>
    </row>
    <row r="406" spans="1:11" x14ac:dyDescent="0.25">
      <c r="A406" s="3">
        <v>44529</v>
      </c>
      <c r="B406">
        <v>52.400002000000001</v>
      </c>
      <c r="C406">
        <v>248.83000200000001</v>
      </c>
      <c r="D406">
        <v>170.13999899999999</v>
      </c>
      <c r="E406" s="4">
        <v>55.900002000000001</v>
      </c>
      <c r="F406">
        <v>49.110000999999997</v>
      </c>
      <c r="G406">
        <f t="shared" si="8"/>
        <v>-2.96</v>
      </c>
      <c r="H406">
        <f t="shared" si="8"/>
        <v>0.51</v>
      </c>
      <c r="I406">
        <f t="shared" si="8"/>
        <v>2.5</v>
      </c>
      <c r="J406">
        <f t="shared" si="8"/>
        <v>0.57999999999999996</v>
      </c>
      <c r="K406">
        <f t="shared" si="8"/>
        <v>0.14000000000000001</v>
      </c>
    </row>
    <row r="407" spans="1:11" x14ac:dyDescent="0.25">
      <c r="A407" s="3">
        <v>44530</v>
      </c>
      <c r="B407">
        <v>53.73</v>
      </c>
      <c r="C407">
        <v>234.91000399999999</v>
      </c>
      <c r="D407">
        <v>168.720001</v>
      </c>
      <c r="E407" s="4">
        <v>54.59</v>
      </c>
      <c r="F407">
        <v>49.189999</v>
      </c>
      <c r="G407">
        <f t="shared" si="8"/>
        <v>2.54</v>
      </c>
      <c r="H407">
        <f t="shared" si="8"/>
        <v>-5.59</v>
      </c>
      <c r="I407">
        <f t="shared" si="8"/>
        <v>-0.83</v>
      </c>
      <c r="J407">
        <f t="shared" si="8"/>
        <v>-2.34</v>
      </c>
      <c r="K407">
        <f t="shared" si="8"/>
        <v>0.16</v>
      </c>
    </row>
    <row r="408" spans="1:11" x14ac:dyDescent="0.25">
      <c r="A408" s="3">
        <v>44531</v>
      </c>
      <c r="B408">
        <v>54.68</v>
      </c>
      <c r="C408">
        <v>229.240005</v>
      </c>
      <c r="D408">
        <v>166.41000399999999</v>
      </c>
      <c r="E408" s="4">
        <v>54.009998000000003</v>
      </c>
      <c r="F408">
        <v>49.16</v>
      </c>
      <c r="G408">
        <f t="shared" si="8"/>
        <v>1.77</v>
      </c>
      <c r="H408">
        <f t="shared" si="8"/>
        <v>-2.41</v>
      </c>
      <c r="I408">
        <f t="shared" si="8"/>
        <v>-1.37</v>
      </c>
      <c r="J408">
        <f t="shared" si="8"/>
        <v>-1.06</v>
      </c>
      <c r="K408">
        <f t="shared" si="8"/>
        <v>-0.06</v>
      </c>
    </row>
    <row r="409" spans="1:11" x14ac:dyDescent="0.25">
      <c r="A409" s="3">
        <v>44532</v>
      </c>
      <c r="B409">
        <v>53.040000999999997</v>
      </c>
      <c r="C409">
        <v>241.58999600000001</v>
      </c>
      <c r="D409">
        <v>167.94000199999999</v>
      </c>
      <c r="E409" s="4">
        <v>55.580002</v>
      </c>
      <c r="F409">
        <v>49.740001999999997</v>
      </c>
      <c r="G409">
        <f t="shared" si="8"/>
        <v>-3</v>
      </c>
      <c r="H409">
        <f t="shared" si="8"/>
        <v>5.39</v>
      </c>
      <c r="I409">
        <f t="shared" si="8"/>
        <v>0.92</v>
      </c>
      <c r="J409">
        <f t="shared" si="8"/>
        <v>2.91</v>
      </c>
      <c r="K409">
        <f t="shared" si="8"/>
        <v>1.18</v>
      </c>
    </row>
    <row r="410" spans="1:11" x14ac:dyDescent="0.25">
      <c r="A410" s="3">
        <v>44533</v>
      </c>
      <c r="B410">
        <v>54.27</v>
      </c>
      <c r="C410">
        <v>240.449997</v>
      </c>
      <c r="D410">
        <v>165.13000500000001</v>
      </c>
      <c r="E410" s="4">
        <v>55.139999000000003</v>
      </c>
      <c r="F410">
        <v>49.049999</v>
      </c>
      <c r="G410">
        <f t="shared" si="8"/>
        <v>2.3199999999999998</v>
      </c>
      <c r="H410">
        <f t="shared" si="8"/>
        <v>-0.47</v>
      </c>
      <c r="I410">
        <f t="shared" si="8"/>
        <v>-1.67</v>
      </c>
      <c r="J410">
        <f t="shared" si="8"/>
        <v>-0.79</v>
      </c>
      <c r="K410">
        <f t="shared" si="8"/>
        <v>-1.39</v>
      </c>
    </row>
    <row r="411" spans="1:11" x14ac:dyDescent="0.25">
      <c r="A411" s="3">
        <v>44536</v>
      </c>
      <c r="B411">
        <v>51.48</v>
      </c>
      <c r="C411">
        <v>251.720001</v>
      </c>
      <c r="D411">
        <v>166.699997</v>
      </c>
      <c r="E411" s="4">
        <v>55.959999000000003</v>
      </c>
      <c r="F411">
        <v>49.369999</v>
      </c>
      <c r="G411">
        <f t="shared" si="8"/>
        <v>-5.14</v>
      </c>
      <c r="H411">
        <f t="shared" si="8"/>
        <v>4.6900000000000004</v>
      </c>
      <c r="I411">
        <f t="shared" si="8"/>
        <v>0.95</v>
      </c>
      <c r="J411">
        <f t="shared" si="8"/>
        <v>1.49</v>
      </c>
      <c r="K411">
        <f t="shared" si="8"/>
        <v>0.65</v>
      </c>
    </row>
    <row r="412" spans="1:11" x14ac:dyDescent="0.25">
      <c r="A412" s="3">
        <v>44537</v>
      </c>
      <c r="B412">
        <v>51.720001000000003</v>
      </c>
      <c r="C412">
        <v>256.61999500000002</v>
      </c>
      <c r="D412">
        <v>172.520004</v>
      </c>
      <c r="E412" s="4">
        <v>57.27</v>
      </c>
      <c r="F412">
        <v>50.09</v>
      </c>
      <c r="G412">
        <f t="shared" si="8"/>
        <v>0.47</v>
      </c>
      <c r="H412">
        <f t="shared" si="8"/>
        <v>1.95</v>
      </c>
      <c r="I412">
        <f t="shared" si="8"/>
        <v>3.49</v>
      </c>
      <c r="J412">
        <f t="shared" si="8"/>
        <v>2.34</v>
      </c>
      <c r="K412">
        <f t="shared" si="8"/>
        <v>1.46</v>
      </c>
    </row>
    <row r="413" spans="1:11" x14ac:dyDescent="0.25">
      <c r="A413" s="3">
        <v>44538</v>
      </c>
      <c r="B413">
        <v>51.400002000000001</v>
      </c>
      <c r="C413">
        <v>260.39001500000001</v>
      </c>
      <c r="D413">
        <v>173.30999800000001</v>
      </c>
      <c r="E413" s="4">
        <v>57.259998000000003</v>
      </c>
      <c r="F413">
        <v>50.389999000000003</v>
      </c>
      <c r="G413">
        <f t="shared" si="8"/>
        <v>-0.62</v>
      </c>
      <c r="H413">
        <f t="shared" si="8"/>
        <v>1.47</v>
      </c>
      <c r="I413">
        <f t="shared" si="8"/>
        <v>0.46</v>
      </c>
      <c r="J413">
        <f t="shared" si="8"/>
        <v>-0.02</v>
      </c>
      <c r="K413">
        <f t="shared" si="8"/>
        <v>0.6</v>
      </c>
    </row>
    <row r="414" spans="1:11" x14ac:dyDescent="0.25">
      <c r="A414" s="3">
        <v>44539</v>
      </c>
      <c r="B414">
        <v>52.080002</v>
      </c>
      <c r="C414">
        <v>259.14001500000001</v>
      </c>
      <c r="D414">
        <v>171.44000199999999</v>
      </c>
      <c r="E414" s="4">
        <v>56.82</v>
      </c>
      <c r="F414">
        <v>50.139999000000003</v>
      </c>
      <c r="G414">
        <f t="shared" si="8"/>
        <v>1.32</v>
      </c>
      <c r="H414">
        <f t="shared" si="8"/>
        <v>-0.48</v>
      </c>
      <c r="I414">
        <f t="shared" si="8"/>
        <v>-1.08</v>
      </c>
      <c r="J414">
        <f t="shared" si="8"/>
        <v>-0.77</v>
      </c>
      <c r="K414">
        <f t="shared" si="8"/>
        <v>-0.5</v>
      </c>
    </row>
    <row r="415" spans="1:11" x14ac:dyDescent="0.25">
      <c r="A415" s="3">
        <v>44540</v>
      </c>
      <c r="B415">
        <v>52.779998999999997</v>
      </c>
      <c r="C415">
        <v>260.01998900000001</v>
      </c>
      <c r="D415">
        <v>174.88000500000001</v>
      </c>
      <c r="E415" s="4">
        <v>57.240001999999997</v>
      </c>
      <c r="F415">
        <v>50.23</v>
      </c>
      <c r="G415">
        <f t="shared" si="8"/>
        <v>1.34</v>
      </c>
      <c r="H415">
        <f t="shared" si="8"/>
        <v>0.34</v>
      </c>
      <c r="I415">
        <f t="shared" si="8"/>
        <v>2.0099999999999998</v>
      </c>
      <c r="J415">
        <f t="shared" si="8"/>
        <v>0.74</v>
      </c>
      <c r="K415">
        <f t="shared" si="8"/>
        <v>0.18</v>
      </c>
    </row>
    <row r="416" spans="1:11" x14ac:dyDescent="0.25">
      <c r="A416" s="3">
        <v>44543</v>
      </c>
      <c r="B416">
        <v>55.200001</v>
      </c>
      <c r="C416">
        <v>257.48998999999998</v>
      </c>
      <c r="D416">
        <v>172.279999</v>
      </c>
      <c r="E416" s="4">
        <v>55.650002000000001</v>
      </c>
      <c r="F416">
        <v>49.459999000000003</v>
      </c>
      <c r="G416">
        <f t="shared" si="8"/>
        <v>4.59</v>
      </c>
      <c r="H416">
        <f t="shared" si="8"/>
        <v>-0.97</v>
      </c>
      <c r="I416">
        <f t="shared" si="8"/>
        <v>-1.49</v>
      </c>
      <c r="J416">
        <f t="shared" si="8"/>
        <v>-2.78</v>
      </c>
      <c r="K416">
        <f t="shared" si="8"/>
        <v>-1.53</v>
      </c>
    </row>
    <row r="417" spans="1:11" x14ac:dyDescent="0.25">
      <c r="A417" s="3">
        <v>44544</v>
      </c>
      <c r="B417">
        <v>55.540000999999997</v>
      </c>
      <c r="C417">
        <v>254.66999799999999</v>
      </c>
      <c r="D417">
        <v>169.449997</v>
      </c>
      <c r="E417" s="4">
        <v>55.419998</v>
      </c>
      <c r="F417">
        <v>49.349997999999999</v>
      </c>
      <c r="G417">
        <f t="shared" si="8"/>
        <v>0.62</v>
      </c>
      <c r="H417">
        <f t="shared" si="8"/>
        <v>-1.1000000000000001</v>
      </c>
      <c r="I417">
        <f t="shared" si="8"/>
        <v>-1.64</v>
      </c>
      <c r="J417">
        <f t="shared" si="8"/>
        <v>-0.41</v>
      </c>
      <c r="K417">
        <f t="shared" si="8"/>
        <v>-0.22</v>
      </c>
    </row>
    <row r="418" spans="1:11" x14ac:dyDescent="0.25">
      <c r="A418" s="3">
        <v>44545</v>
      </c>
      <c r="B418">
        <v>58.799999</v>
      </c>
      <c r="C418">
        <v>256.73998999999998</v>
      </c>
      <c r="D418">
        <v>173.94000199999999</v>
      </c>
      <c r="E418" s="4">
        <v>55.150002000000001</v>
      </c>
      <c r="F418">
        <v>49.169998</v>
      </c>
      <c r="G418">
        <f t="shared" si="8"/>
        <v>5.87</v>
      </c>
      <c r="H418">
        <f t="shared" si="8"/>
        <v>0.81</v>
      </c>
      <c r="I418">
        <f t="shared" si="8"/>
        <v>2.65</v>
      </c>
      <c r="J418">
        <f t="shared" si="8"/>
        <v>-0.49</v>
      </c>
      <c r="K418">
        <f t="shared" si="8"/>
        <v>-0.36</v>
      </c>
    </row>
    <row r="419" spans="1:11" x14ac:dyDescent="0.25">
      <c r="A419" s="3">
        <v>44546</v>
      </c>
      <c r="B419">
        <v>61.25</v>
      </c>
      <c r="C419">
        <v>254.570007</v>
      </c>
      <c r="D419">
        <v>169.009995</v>
      </c>
      <c r="E419" s="4">
        <v>55.5</v>
      </c>
      <c r="F419">
        <v>49.299999</v>
      </c>
      <c r="G419">
        <f t="shared" si="8"/>
        <v>4.17</v>
      </c>
      <c r="H419">
        <f t="shared" si="8"/>
        <v>-0.85</v>
      </c>
      <c r="I419">
        <f t="shared" si="8"/>
        <v>-2.83</v>
      </c>
      <c r="J419">
        <f t="shared" si="8"/>
        <v>0.63</v>
      </c>
      <c r="K419">
        <f t="shared" si="8"/>
        <v>0.26</v>
      </c>
    </row>
    <row r="420" spans="1:11" x14ac:dyDescent="0.25">
      <c r="A420" s="3">
        <v>44547</v>
      </c>
      <c r="B420">
        <v>59.48</v>
      </c>
      <c r="C420">
        <v>249.03999300000001</v>
      </c>
      <c r="D420">
        <v>167.88000500000001</v>
      </c>
      <c r="E420" s="4">
        <v>54.369999</v>
      </c>
      <c r="F420">
        <v>48.959999000000003</v>
      </c>
      <c r="G420">
        <f t="shared" si="8"/>
        <v>-2.89</v>
      </c>
      <c r="H420">
        <f t="shared" si="8"/>
        <v>-2.17</v>
      </c>
      <c r="I420">
        <f t="shared" si="8"/>
        <v>-0.67</v>
      </c>
      <c r="J420">
        <f t="shared" si="8"/>
        <v>-2.04</v>
      </c>
      <c r="K420">
        <f t="shared" si="8"/>
        <v>-0.69</v>
      </c>
    </row>
    <row r="421" spans="1:11" x14ac:dyDescent="0.25">
      <c r="A421" s="3">
        <v>44550</v>
      </c>
      <c r="B421">
        <v>61.02</v>
      </c>
      <c r="C421">
        <v>239.30999800000001</v>
      </c>
      <c r="D421">
        <v>165.570007</v>
      </c>
      <c r="E421" s="4">
        <v>53.009998000000003</v>
      </c>
      <c r="F421">
        <v>47.810001</v>
      </c>
      <c r="G421">
        <f t="shared" si="8"/>
        <v>2.59</v>
      </c>
      <c r="H421">
        <f t="shared" si="8"/>
        <v>-3.91</v>
      </c>
      <c r="I421">
        <f t="shared" si="8"/>
        <v>-1.38</v>
      </c>
      <c r="J421">
        <f t="shared" si="8"/>
        <v>-2.5</v>
      </c>
      <c r="K421">
        <f t="shared" si="8"/>
        <v>-2.35</v>
      </c>
    </row>
    <row r="422" spans="1:11" x14ac:dyDescent="0.25">
      <c r="A422" s="3">
        <v>44551</v>
      </c>
      <c r="B422">
        <v>58.950001</v>
      </c>
      <c r="C422">
        <v>253.800003</v>
      </c>
      <c r="D422">
        <v>169.759995</v>
      </c>
      <c r="E422" s="4">
        <v>54.52</v>
      </c>
      <c r="F422">
        <v>48.619999</v>
      </c>
      <c r="G422">
        <f t="shared" si="8"/>
        <v>-3.39</v>
      </c>
      <c r="H422">
        <f t="shared" si="8"/>
        <v>6.05</v>
      </c>
      <c r="I422">
        <f t="shared" si="8"/>
        <v>2.5299999999999998</v>
      </c>
      <c r="J422">
        <f t="shared" si="8"/>
        <v>2.85</v>
      </c>
      <c r="K422">
        <f t="shared" si="8"/>
        <v>1.69</v>
      </c>
    </row>
    <row r="423" spans="1:11" x14ac:dyDescent="0.25">
      <c r="A423" s="3">
        <v>44552</v>
      </c>
      <c r="B423">
        <v>59.549999</v>
      </c>
      <c r="C423">
        <v>260.07000699999998</v>
      </c>
      <c r="D423">
        <v>171.979996</v>
      </c>
      <c r="E423" s="4">
        <v>54.869999</v>
      </c>
      <c r="F423">
        <v>48.889999000000003</v>
      </c>
      <c r="G423">
        <f t="shared" si="8"/>
        <v>1.02</v>
      </c>
      <c r="H423">
        <f t="shared" si="8"/>
        <v>2.4700000000000002</v>
      </c>
      <c r="I423">
        <f t="shared" si="8"/>
        <v>1.31</v>
      </c>
      <c r="J423">
        <f t="shared" si="8"/>
        <v>0.64</v>
      </c>
      <c r="K423">
        <f t="shared" si="8"/>
        <v>0.56000000000000005</v>
      </c>
    </row>
    <row r="424" spans="1:11" x14ac:dyDescent="0.25">
      <c r="A424" s="3">
        <v>44553</v>
      </c>
      <c r="B424">
        <v>58.709999000000003</v>
      </c>
      <c r="C424">
        <v>264.86999500000002</v>
      </c>
      <c r="D424">
        <v>172.94000199999999</v>
      </c>
      <c r="E424" s="4">
        <v>54.900002000000001</v>
      </c>
      <c r="F424">
        <v>49.18</v>
      </c>
      <c r="G424">
        <f t="shared" si="8"/>
        <v>-1.41</v>
      </c>
      <c r="H424">
        <f t="shared" si="8"/>
        <v>1.85</v>
      </c>
      <c r="I424">
        <f t="shared" si="8"/>
        <v>0.56000000000000005</v>
      </c>
      <c r="J424">
        <f t="shared" si="8"/>
        <v>0.05</v>
      </c>
      <c r="K424">
        <f t="shared" si="8"/>
        <v>0.59</v>
      </c>
    </row>
    <row r="425" spans="1:11" x14ac:dyDescent="0.25">
      <c r="A425" s="3">
        <v>44557</v>
      </c>
      <c r="B425">
        <v>59.200001</v>
      </c>
      <c r="C425">
        <v>267.52999899999998</v>
      </c>
      <c r="D425">
        <v>176.64999399999999</v>
      </c>
      <c r="E425" s="4">
        <v>56.099997999999999</v>
      </c>
      <c r="F425">
        <v>49.34</v>
      </c>
      <c r="G425">
        <f t="shared" ref="G425:K475" si="9">ROUND((B425-B424)*100/B424, 2)</f>
        <v>0.83</v>
      </c>
      <c r="H425">
        <f t="shared" si="9"/>
        <v>1</v>
      </c>
      <c r="I425">
        <f t="shared" si="9"/>
        <v>2.15</v>
      </c>
      <c r="J425">
        <f t="shared" si="9"/>
        <v>2.19</v>
      </c>
      <c r="K425">
        <f t="shared" si="9"/>
        <v>0.33</v>
      </c>
    </row>
    <row r="426" spans="1:11" x14ac:dyDescent="0.25">
      <c r="A426" s="3">
        <v>44558</v>
      </c>
      <c r="B426">
        <v>58.009998000000003</v>
      </c>
      <c r="C426">
        <v>268.79998799999998</v>
      </c>
      <c r="D426">
        <v>175.729996</v>
      </c>
      <c r="E426" s="4">
        <v>56.060001</v>
      </c>
      <c r="F426">
        <v>49.169998</v>
      </c>
      <c r="G426">
        <f t="shared" si="9"/>
        <v>-2.0099999999999998</v>
      </c>
      <c r="H426">
        <f t="shared" si="9"/>
        <v>0.47</v>
      </c>
      <c r="I426">
        <f t="shared" si="9"/>
        <v>-0.52</v>
      </c>
      <c r="J426">
        <f t="shared" si="9"/>
        <v>-7.0000000000000007E-2</v>
      </c>
      <c r="K426">
        <f t="shared" si="9"/>
        <v>-0.34</v>
      </c>
    </row>
    <row r="427" spans="1:11" x14ac:dyDescent="0.25">
      <c r="A427" s="3">
        <v>44559</v>
      </c>
      <c r="B427">
        <v>57.580002</v>
      </c>
      <c r="C427">
        <v>272.88000499999998</v>
      </c>
      <c r="D427">
        <v>175.88000500000001</v>
      </c>
      <c r="E427" s="4">
        <v>55.700001</v>
      </c>
      <c r="F427">
        <v>48.959999000000003</v>
      </c>
      <c r="G427">
        <f t="shared" si="9"/>
        <v>-0.74</v>
      </c>
      <c r="H427">
        <f t="shared" si="9"/>
        <v>1.52</v>
      </c>
      <c r="I427">
        <f t="shared" si="9"/>
        <v>0.09</v>
      </c>
      <c r="J427">
        <f t="shared" si="9"/>
        <v>-0.64</v>
      </c>
      <c r="K427">
        <f t="shared" si="9"/>
        <v>-0.43</v>
      </c>
    </row>
    <row r="428" spans="1:11" x14ac:dyDescent="0.25">
      <c r="A428" s="3">
        <v>44560</v>
      </c>
      <c r="B428">
        <v>58.400002000000001</v>
      </c>
      <c r="C428">
        <v>271.82998700000002</v>
      </c>
      <c r="D428">
        <v>174.720001</v>
      </c>
      <c r="E428" s="4">
        <v>55.360000999999997</v>
      </c>
      <c r="F428">
        <v>49.59</v>
      </c>
      <c r="G428">
        <f t="shared" si="9"/>
        <v>1.42</v>
      </c>
      <c r="H428">
        <f t="shared" si="9"/>
        <v>-0.38</v>
      </c>
      <c r="I428">
        <f t="shared" si="9"/>
        <v>-0.66</v>
      </c>
      <c r="J428">
        <f t="shared" si="9"/>
        <v>-0.61</v>
      </c>
      <c r="K428">
        <f t="shared" si="9"/>
        <v>1.29</v>
      </c>
    </row>
    <row r="429" spans="1:11" x14ac:dyDescent="0.25">
      <c r="A429" s="3">
        <v>44561</v>
      </c>
      <c r="B429">
        <v>59.049999</v>
      </c>
      <c r="C429">
        <v>269.33999599999999</v>
      </c>
      <c r="D429">
        <v>173.86999499999999</v>
      </c>
      <c r="E429" s="4">
        <v>55.5</v>
      </c>
      <c r="F429">
        <v>49.459999000000003</v>
      </c>
      <c r="G429">
        <f t="shared" si="9"/>
        <v>1.1100000000000001</v>
      </c>
      <c r="H429">
        <f t="shared" si="9"/>
        <v>-0.92</v>
      </c>
      <c r="I429">
        <f t="shared" si="9"/>
        <v>-0.49</v>
      </c>
      <c r="J429">
        <f t="shared" si="9"/>
        <v>0.25</v>
      </c>
      <c r="K429">
        <f t="shared" si="9"/>
        <v>-0.26</v>
      </c>
    </row>
    <row r="430" spans="1:11" x14ac:dyDescent="0.25">
      <c r="A430" s="3">
        <v>44564</v>
      </c>
      <c r="B430">
        <v>56.650002000000001</v>
      </c>
      <c r="C430">
        <v>267.82998700000002</v>
      </c>
      <c r="D430">
        <v>175.520004</v>
      </c>
      <c r="E430" s="4">
        <v>57.220001000000003</v>
      </c>
      <c r="F430">
        <v>49.810001</v>
      </c>
      <c r="G430">
        <f t="shared" si="9"/>
        <v>-4.0599999999999996</v>
      </c>
      <c r="H430">
        <f t="shared" si="9"/>
        <v>-0.56000000000000005</v>
      </c>
      <c r="I430">
        <f t="shared" si="9"/>
        <v>0.95</v>
      </c>
      <c r="J430">
        <f t="shared" si="9"/>
        <v>3.1</v>
      </c>
      <c r="K430">
        <f t="shared" si="9"/>
        <v>0.71</v>
      </c>
    </row>
    <row r="431" spans="1:11" x14ac:dyDescent="0.25">
      <c r="A431" s="3">
        <v>44565</v>
      </c>
      <c r="B431">
        <v>54.529998999999997</v>
      </c>
      <c r="C431">
        <v>274.35998499999999</v>
      </c>
      <c r="D431">
        <v>173.66000399999999</v>
      </c>
      <c r="E431" s="4">
        <v>59.200001</v>
      </c>
      <c r="F431">
        <v>49.610000999999997</v>
      </c>
      <c r="G431">
        <f t="shared" si="9"/>
        <v>-3.74</v>
      </c>
      <c r="H431">
        <f t="shared" si="9"/>
        <v>2.44</v>
      </c>
      <c r="I431">
        <f t="shared" si="9"/>
        <v>-1.06</v>
      </c>
      <c r="J431">
        <f t="shared" si="9"/>
        <v>3.46</v>
      </c>
      <c r="K431">
        <f t="shared" si="9"/>
        <v>-0.4</v>
      </c>
    </row>
    <row r="432" spans="1:11" x14ac:dyDescent="0.25">
      <c r="A432" s="3">
        <v>44566</v>
      </c>
      <c r="B432">
        <v>55.630001</v>
      </c>
      <c r="C432">
        <v>262.04998799999998</v>
      </c>
      <c r="D432">
        <v>168.320007</v>
      </c>
      <c r="E432" s="4">
        <v>59.189999</v>
      </c>
      <c r="F432">
        <v>48.869999</v>
      </c>
      <c r="G432">
        <f t="shared" si="9"/>
        <v>2.02</v>
      </c>
      <c r="H432">
        <f t="shared" si="9"/>
        <v>-4.49</v>
      </c>
      <c r="I432">
        <f t="shared" si="9"/>
        <v>-3.07</v>
      </c>
      <c r="J432">
        <f t="shared" si="9"/>
        <v>-0.02</v>
      </c>
      <c r="K432">
        <f t="shared" si="9"/>
        <v>-1.49</v>
      </c>
    </row>
    <row r="433" spans="1:11" x14ac:dyDescent="0.25">
      <c r="A433" s="3">
        <v>44567</v>
      </c>
      <c r="B433">
        <v>54.84</v>
      </c>
      <c r="C433">
        <v>259</v>
      </c>
      <c r="D433">
        <v>167.470001</v>
      </c>
      <c r="E433" s="4">
        <v>60.509998000000003</v>
      </c>
      <c r="F433">
        <v>49.150002000000001</v>
      </c>
      <c r="G433">
        <f t="shared" si="9"/>
        <v>-1.42</v>
      </c>
      <c r="H433">
        <f t="shared" si="9"/>
        <v>-1.1599999999999999</v>
      </c>
      <c r="I433">
        <f t="shared" si="9"/>
        <v>-0.5</v>
      </c>
      <c r="J433">
        <f t="shared" si="9"/>
        <v>2.23</v>
      </c>
      <c r="K433">
        <f t="shared" si="9"/>
        <v>0.56999999999999995</v>
      </c>
    </row>
    <row r="434" spans="1:11" x14ac:dyDescent="0.25">
      <c r="A434" s="3">
        <v>44568</v>
      </c>
      <c r="B434">
        <v>55.720001000000003</v>
      </c>
      <c r="C434">
        <v>257.63000499999998</v>
      </c>
      <c r="D434">
        <v>165.929993</v>
      </c>
      <c r="E434" s="4">
        <v>61.34</v>
      </c>
      <c r="F434">
        <v>49.400002000000001</v>
      </c>
      <c r="G434">
        <f t="shared" si="9"/>
        <v>1.6</v>
      </c>
      <c r="H434">
        <f t="shared" si="9"/>
        <v>-0.53</v>
      </c>
      <c r="I434">
        <f t="shared" si="9"/>
        <v>-0.92</v>
      </c>
      <c r="J434">
        <f t="shared" si="9"/>
        <v>1.37</v>
      </c>
      <c r="K434">
        <f t="shared" si="9"/>
        <v>0.51</v>
      </c>
    </row>
    <row r="435" spans="1:11" x14ac:dyDescent="0.25">
      <c r="A435" s="3">
        <v>44571</v>
      </c>
      <c r="B435">
        <v>56.240001999999997</v>
      </c>
      <c r="C435">
        <v>252.89999399999999</v>
      </c>
      <c r="D435">
        <v>165.96000699999999</v>
      </c>
      <c r="E435" s="4">
        <v>61.150002000000001</v>
      </c>
      <c r="F435">
        <v>49.5</v>
      </c>
      <c r="G435">
        <f t="shared" si="9"/>
        <v>0.93</v>
      </c>
      <c r="H435">
        <f t="shared" si="9"/>
        <v>-1.84</v>
      </c>
      <c r="I435">
        <f t="shared" si="9"/>
        <v>0.02</v>
      </c>
      <c r="J435">
        <f t="shared" si="9"/>
        <v>-0.31</v>
      </c>
      <c r="K435">
        <f t="shared" si="9"/>
        <v>0.2</v>
      </c>
    </row>
    <row r="436" spans="1:11" x14ac:dyDescent="0.25">
      <c r="A436" s="3">
        <v>44572</v>
      </c>
      <c r="B436">
        <v>56.689999</v>
      </c>
      <c r="C436">
        <v>259.98998999999998</v>
      </c>
      <c r="D436">
        <v>167.949997</v>
      </c>
      <c r="E436" s="4">
        <v>63.23</v>
      </c>
      <c r="F436">
        <v>50.459999000000003</v>
      </c>
      <c r="G436">
        <f t="shared" si="9"/>
        <v>0.8</v>
      </c>
      <c r="H436">
        <f t="shared" si="9"/>
        <v>2.8</v>
      </c>
      <c r="I436">
        <f t="shared" si="9"/>
        <v>1.2</v>
      </c>
      <c r="J436">
        <f t="shared" si="9"/>
        <v>3.4</v>
      </c>
      <c r="K436">
        <f t="shared" si="9"/>
        <v>1.94</v>
      </c>
    </row>
    <row r="437" spans="1:11" x14ac:dyDescent="0.25">
      <c r="A437" s="3">
        <v>44573</v>
      </c>
      <c r="B437">
        <v>56.650002000000001</v>
      </c>
      <c r="C437">
        <v>262.45001200000002</v>
      </c>
      <c r="D437">
        <v>168.740005</v>
      </c>
      <c r="E437" s="4">
        <v>63.349997999999999</v>
      </c>
      <c r="F437">
        <v>51.23</v>
      </c>
      <c r="G437">
        <f t="shared" si="9"/>
        <v>-7.0000000000000007E-2</v>
      </c>
      <c r="H437">
        <f t="shared" si="9"/>
        <v>0.95</v>
      </c>
      <c r="I437">
        <f t="shared" si="9"/>
        <v>0.47</v>
      </c>
      <c r="J437">
        <f t="shared" si="9"/>
        <v>0.19</v>
      </c>
      <c r="K437">
        <f t="shared" si="9"/>
        <v>1.53</v>
      </c>
    </row>
    <row r="438" spans="1:11" x14ac:dyDescent="0.25">
      <c r="A438" s="3">
        <v>44574</v>
      </c>
      <c r="B438">
        <v>55.540000999999997</v>
      </c>
      <c r="C438">
        <v>260.92001299999998</v>
      </c>
      <c r="D438">
        <v>164.36999499999999</v>
      </c>
      <c r="E438" s="4">
        <v>63.029998999999997</v>
      </c>
      <c r="F438">
        <v>50.59</v>
      </c>
      <c r="G438">
        <f t="shared" si="9"/>
        <v>-1.96</v>
      </c>
      <c r="H438">
        <f t="shared" si="9"/>
        <v>-0.57999999999999996</v>
      </c>
      <c r="I438">
        <f t="shared" si="9"/>
        <v>-2.59</v>
      </c>
      <c r="J438">
        <f t="shared" si="9"/>
        <v>-0.51</v>
      </c>
      <c r="K438">
        <f t="shared" si="9"/>
        <v>-1.25</v>
      </c>
    </row>
    <row r="439" spans="1:11" x14ac:dyDescent="0.25">
      <c r="A439" s="3">
        <v>44575</v>
      </c>
      <c r="B439">
        <v>54.950001</v>
      </c>
      <c r="C439">
        <v>254.679993</v>
      </c>
      <c r="D439">
        <v>165.759995</v>
      </c>
      <c r="E439" s="4">
        <v>64.510002</v>
      </c>
      <c r="F439">
        <v>50.689999</v>
      </c>
      <c r="G439">
        <f t="shared" si="9"/>
        <v>-1.06</v>
      </c>
      <c r="H439">
        <f t="shared" si="9"/>
        <v>-2.39</v>
      </c>
      <c r="I439">
        <f t="shared" si="9"/>
        <v>0.85</v>
      </c>
      <c r="J439">
        <f t="shared" si="9"/>
        <v>2.35</v>
      </c>
      <c r="K439">
        <f t="shared" si="9"/>
        <v>0.2</v>
      </c>
    </row>
    <row r="440" spans="1:11" x14ac:dyDescent="0.25">
      <c r="A440" s="3">
        <v>44579</v>
      </c>
      <c r="B440">
        <v>54.110000999999997</v>
      </c>
      <c r="C440">
        <v>249.83999600000001</v>
      </c>
      <c r="D440">
        <v>161.779999</v>
      </c>
      <c r="E440" s="4">
        <v>64.769997000000004</v>
      </c>
      <c r="F440">
        <v>49.939999</v>
      </c>
      <c r="G440">
        <f t="shared" si="9"/>
        <v>-1.53</v>
      </c>
      <c r="H440">
        <f t="shared" si="9"/>
        <v>-1.9</v>
      </c>
      <c r="I440">
        <f t="shared" si="9"/>
        <v>-2.4</v>
      </c>
      <c r="J440">
        <f t="shared" si="9"/>
        <v>0.4</v>
      </c>
      <c r="K440">
        <f t="shared" si="9"/>
        <v>-1.48</v>
      </c>
    </row>
    <row r="441" spans="1:11" x14ac:dyDescent="0.25">
      <c r="A441" s="3">
        <v>44580</v>
      </c>
      <c r="B441">
        <v>53.540000999999997</v>
      </c>
      <c r="C441">
        <v>243.279999</v>
      </c>
      <c r="D441">
        <v>159.520004</v>
      </c>
      <c r="E441" s="4">
        <v>64.300003000000004</v>
      </c>
      <c r="F441">
        <v>50.139999000000003</v>
      </c>
      <c r="G441">
        <f t="shared" si="9"/>
        <v>-1.05</v>
      </c>
      <c r="H441">
        <f t="shared" si="9"/>
        <v>-2.63</v>
      </c>
      <c r="I441">
        <f t="shared" si="9"/>
        <v>-1.4</v>
      </c>
      <c r="J441">
        <f t="shared" si="9"/>
        <v>-0.73</v>
      </c>
      <c r="K441">
        <f t="shared" si="9"/>
        <v>0.4</v>
      </c>
    </row>
    <row r="442" spans="1:11" x14ac:dyDescent="0.25">
      <c r="A442" s="3">
        <v>44581</v>
      </c>
      <c r="B442">
        <v>54.049999</v>
      </c>
      <c r="C442">
        <v>244.509995</v>
      </c>
      <c r="D442">
        <v>157.46000699999999</v>
      </c>
      <c r="E442" s="4">
        <v>63.709999000000003</v>
      </c>
      <c r="F442">
        <v>50.450001</v>
      </c>
      <c r="G442">
        <f t="shared" si="9"/>
        <v>0.95</v>
      </c>
      <c r="H442">
        <f t="shared" si="9"/>
        <v>0.51</v>
      </c>
      <c r="I442">
        <f t="shared" si="9"/>
        <v>-1.29</v>
      </c>
      <c r="J442">
        <f t="shared" si="9"/>
        <v>-0.92</v>
      </c>
      <c r="K442">
        <f t="shared" si="9"/>
        <v>0.62</v>
      </c>
    </row>
    <row r="443" spans="1:11" x14ac:dyDescent="0.25">
      <c r="A443" s="3">
        <v>44582</v>
      </c>
      <c r="B443">
        <v>52.790000999999997</v>
      </c>
      <c r="C443">
        <v>245.770004</v>
      </c>
      <c r="D443">
        <v>154.33000200000001</v>
      </c>
      <c r="E443" s="4">
        <v>62.450001</v>
      </c>
      <c r="F443">
        <v>49.66</v>
      </c>
      <c r="G443">
        <f t="shared" si="9"/>
        <v>-2.33</v>
      </c>
      <c r="H443">
        <f t="shared" si="9"/>
        <v>0.52</v>
      </c>
      <c r="I443">
        <f t="shared" si="9"/>
        <v>-1.99</v>
      </c>
      <c r="J443">
        <f t="shared" si="9"/>
        <v>-1.98</v>
      </c>
      <c r="K443">
        <f t="shared" si="9"/>
        <v>-1.57</v>
      </c>
    </row>
    <row r="444" spans="1:11" x14ac:dyDescent="0.25">
      <c r="A444" s="3">
        <v>44585</v>
      </c>
      <c r="B444">
        <v>51.540000999999997</v>
      </c>
      <c r="C444">
        <v>249.35000600000001</v>
      </c>
      <c r="D444">
        <v>155.13000500000001</v>
      </c>
      <c r="E444" s="4">
        <v>62.869999</v>
      </c>
      <c r="F444">
        <v>49</v>
      </c>
      <c r="G444">
        <f t="shared" si="9"/>
        <v>-2.37</v>
      </c>
      <c r="H444">
        <f t="shared" si="9"/>
        <v>1.46</v>
      </c>
      <c r="I444">
        <f t="shared" si="9"/>
        <v>0.52</v>
      </c>
      <c r="J444">
        <f t="shared" si="9"/>
        <v>0.67</v>
      </c>
      <c r="K444">
        <f t="shared" si="9"/>
        <v>-1.33</v>
      </c>
    </row>
    <row r="445" spans="1:11" x14ac:dyDescent="0.25">
      <c r="A445" s="3">
        <v>44586</v>
      </c>
      <c r="B445">
        <v>52.540000999999997</v>
      </c>
      <c r="C445">
        <v>241</v>
      </c>
      <c r="D445">
        <v>151.53999300000001</v>
      </c>
      <c r="E445" s="4">
        <v>65.309997999999993</v>
      </c>
      <c r="F445">
        <v>48.990001999999997</v>
      </c>
      <c r="G445">
        <f t="shared" si="9"/>
        <v>1.94</v>
      </c>
      <c r="H445">
        <f t="shared" si="9"/>
        <v>-3.35</v>
      </c>
      <c r="I445">
        <f t="shared" si="9"/>
        <v>-2.31</v>
      </c>
      <c r="J445">
        <f t="shared" si="9"/>
        <v>3.88</v>
      </c>
      <c r="K445">
        <f t="shared" si="9"/>
        <v>-0.02</v>
      </c>
    </row>
    <row r="446" spans="1:11" x14ac:dyDescent="0.25">
      <c r="A446" s="3">
        <v>44587</v>
      </c>
      <c r="B446">
        <v>53.009998000000003</v>
      </c>
      <c r="C446">
        <v>240.96000699999999</v>
      </c>
      <c r="D446">
        <v>152.429993</v>
      </c>
      <c r="E446" s="4">
        <v>65.199996999999996</v>
      </c>
      <c r="F446">
        <v>48.48</v>
      </c>
      <c r="G446">
        <f t="shared" si="9"/>
        <v>0.89</v>
      </c>
      <c r="H446">
        <f t="shared" si="9"/>
        <v>-0.02</v>
      </c>
      <c r="I446">
        <f t="shared" si="9"/>
        <v>0.59</v>
      </c>
      <c r="J446">
        <f t="shared" si="9"/>
        <v>-0.17</v>
      </c>
      <c r="K446">
        <f t="shared" si="9"/>
        <v>-1.04</v>
      </c>
    </row>
    <row r="447" spans="1:11" x14ac:dyDescent="0.25">
      <c r="A447" s="3">
        <v>44588</v>
      </c>
      <c r="B447">
        <v>53.369999</v>
      </c>
      <c r="C447">
        <v>237.479996</v>
      </c>
      <c r="D447">
        <v>151.38000500000001</v>
      </c>
      <c r="E447" s="4">
        <v>65.910004000000001</v>
      </c>
      <c r="F447">
        <v>48.049999</v>
      </c>
      <c r="G447">
        <f t="shared" si="9"/>
        <v>0.68</v>
      </c>
      <c r="H447">
        <f t="shared" si="9"/>
        <v>-1.44</v>
      </c>
      <c r="I447">
        <f t="shared" si="9"/>
        <v>-0.69</v>
      </c>
      <c r="J447">
        <f t="shared" si="9"/>
        <v>1.0900000000000001</v>
      </c>
      <c r="K447">
        <f t="shared" si="9"/>
        <v>-0.89</v>
      </c>
    </row>
    <row r="448" spans="1:11" x14ac:dyDescent="0.25">
      <c r="A448" s="3">
        <v>44589</v>
      </c>
      <c r="B448">
        <v>54.330002</v>
      </c>
      <c r="C448">
        <v>242.86999499999999</v>
      </c>
      <c r="D448">
        <v>158</v>
      </c>
      <c r="E448" s="4">
        <v>65.629997000000003</v>
      </c>
      <c r="F448">
        <v>48.130001</v>
      </c>
      <c r="G448">
        <f t="shared" si="9"/>
        <v>1.8</v>
      </c>
      <c r="H448">
        <f t="shared" si="9"/>
        <v>2.27</v>
      </c>
      <c r="I448">
        <f t="shared" si="9"/>
        <v>4.37</v>
      </c>
      <c r="J448">
        <f t="shared" si="9"/>
        <v>-0.42</v>
      </c>
      <c r="K448">
        <f t="shared" si="9"/>
        <v>0.17</v>
      </c>
    </row>
    <row r="449" spans="1:11" x14ac:dyDescent="0.25">
      <c r="A449" s="3">
        <v>44592</v>
      </c>
      <c r="B449">
        <v>52.689999</v>
      </c>
      <c r="C449">
        <v>250.78999300000001</v>
      </c>
      <c r="D449">
        <v>161.970001</v>
      </c>
      <c r="E449" s="4">
        <v>65.919998000000007</v>
      </c>
      <c r="F449">
        <v>49.669998</v>
      </c>
      <c r="G449">
        <f t="shared" si="9"/>
        <v>-3.02</v>
      </c>
      <c r="H449">
        <f t="shared" si="9"/>
        <v>3.26</v>
      </c>
      <c r="I449">
        <f t="shared" si="9"/>
        <v>2.5099999999999998</v>
      </c>
      <c r="J449">
        <f t="shared" si="9"/>
        <v>0.44</v>
      </c>
      <c r="K449">
        <f t="shared" si="9"/>
        <v>3.2</v>
      </c>
    </row>
    <row r="450" spans="1:11" x14ac:dyDescent="0.25">
      <c r="A450" s="3">
        <v>44593</v>
      </c>
      <c r="B450">
        <v>53.07</v>
      </c>
      <c r="C450">
        <v>252.33000200000001</v>
      </c>
      <c r="D450">
        <v>162.38999899999999</v>
      </c>
      <c r="E450" s="4">
        <v>68.269997000000004</v>
      </c>
      <c r="F450">
        <v>49.959999000000003</v>
      </c>
      <c r="G450">
        <f t="shared" si="9"/>
        <v>0.72</v>
      </c>
      <c r="H450">
        <f t="shared" si="9"/>
        <v>0.61</v>
      </c>
      <c r="I450">
        <f t="shared" si="9"/>
        <v>0.26</v>
      </c>
      <c r="J450">
        <f t="shared" si="9"/>
        <v>3.56</v>
      </c>
      <c r="K450">
        <f t="shared" si="9"/>
        <v>0.57999999999999996</v>
      </c>
    </row>
    <row r="451" spans="1:11" x14ac:dyDescent="0.25">
      <c r="A451" s="3">
        <v>44594</v>
      </c>
      <c r="B451">
        <v>53.860000999999997</v>
      </c>
      <c r="C451">
        <v>254.91000399999999</v>
      </c>
      <c r="D451">
        <v>163.71000699999999</v>
      </c>
      <c r="E451" s="4">
        <v>68.489998</v>
      </c>
      <c r="F451">
        <v>49.869999</v>
      </c>
      <c r="G451">
        <f t="shared" si="9"/>
        <v>1.49</v>
      </c>
      <c r="H451">
        <f t="shared" si="9"/>
        <v>1.02</v>
      </c>
      <c r="I451">
        <f t="shared" si="9"/>
        <v>0.81</v>
      </c>
      <c r="J451">
        <f t="shared" si="9"/>
        <v>0.32</v>
      </c>
      <c r="K451">
        <f t="shared" si="9"/>
        <v>-0.18</v>
      </c>
    </row>
    <row r="452" spans="1:11" x14ac:dyDescent="0.25">
      <c r="A452" s="3">
        <v>44595</v>
      </c>
      <c r="B452">
        <v>53.380001</v>
      </c>
      <c r="C452">
        <v>254</v>
      </c>
      <c r="D452">
        <v>158.96000699999999</v>
      </c>
      <c r="E452" s="4">
        <v>67.839995999999999</v>
      </c>
      <c r="F452">
        <v>49.450001</v>
      </c>
      <c r="G452">
        <f t="shared" si="9"/>
        <v>-0.89</v>
      </c>
      <c r="H452">
        <f t="shared" si="9"/>
        <v>-0.36</v>
      </c>
      <c r="I452">
        <f t="shared" si="9"/>
        <v>-2.9</v>
      </c>
      <c r="J452">
        <f t="shared" si="9"/>
        <v>-0.95</v>
      </c>
      <c r="K452">
        <f t="shared" si="9"/>
        <v>-0.84</v>
      </c>
    </row>
    <row r="453" spans="1:11" x14ac:dyDescent="0.25">
      <c r="A453" s="3">
        <v>44596</v>
      </c>
      <c r="B453">
        <v>53</v>
      </c>
      <c r="C453">
        <v>250.55999800000001</v>
      </c>
      <c r="D453">
        <v>159.60000600000001</v>
      </c>
      <c r="E453" s="4">
        <v>68.900002000000001</v>
      </c>
      <c r="F453">
        <v>49.48</v>
      </c>
      <c r="G453">
        <f t="shared" si="9"/>
        <v>-0.71</v>
      </c>
      <c r="H453">
        <f t="shared" si="9"/>
        <v>-1.35</v>
      </c>
      <c r="I453">
        <f t="shared" si="9"/>
        <v>0.4</v>
      </c>
      <c r="J453">
        <f t="shared" si="9"/>
        <v>1.56</v>
      </c>
      <c r="K453">
        <f t="shared" si="9"/>
        <v>0.06</v>
      </c>
    </row>
    <row r="454" spans="1:11" x14ac:dyDescent="0.25">
      <c r="A454" s="3">
        <v>44599</v>
      </c>
      <c r="B454">
        <v>53.209999000000003</v>
      </c>
      <c r="C454">
        <v>250.85000600000001</v>
      </c>
      <c r="D454">
        <v>158.53999300000001</v>
      </c>
      <c r="E454" s="4">
        <v>69.779999000000004</v>
      </c>
      <c r="F454">
        <v>49.48</v>
      </c>
      <c r="G454">
        <f t="shared" si="9"/>
        <v>0.4</v>
      </c>
      <c r="H454">
        <f t="shared" si="9"/>
        <v>0.12</v>
      </c>
      <c r="I454">
        <f t="shared" si="9"/>
        <v>-0.66</v>
      </c>
      <c r="J454">
        <f t="shared" si="9"/>
        <v>1.28</v>
      </c>
      <c r="K454">
        <f t="shared" si="9"/>
        <v>0</v>
      </c>
    </row>
    <row r="455" spans="1:11" x14ac:dyDescent="0.25">
      <c r="A455" s="3">
        <v>44600</v>
      </c>
      <c r="B455">
        <v>51.700001</v>
      </c>
      <c r="C455">
        <v>253.13000500000001</v>
      </c>
      <c r="D455">
        <v>160.5</v>
      </c>
      <c r="E455" s="4">
        <v>68.279999000000004</v>
      </c>
      <c r="F455">
        <v>49.93</v>
      </c>
      <c r="G455">
        <f t="shared" si="9"/>
        <v>-2.84</v>
      </c>
      <c r="H455">
        <f t="shared" si="9"/>
        <v>0.91</v>
      </c>
      <c r="I455">
        <f t="shared" si="9"/>
        <v>1.24</v>
      </c>
      <c r="J455">
        <f t="shared" si="9"/>
        <v>-2.15</v>
      </c>
      <c r="K455">
        <f t="shared" si="9"/>
        <v>0.91</v>
      </c>
    </row>
    <row r="456" spans="1:11" x14ac:dyDescent="0.25">
      <c r="A456" s="3">
        <v>44601</v>
      </c>
      <c r="B456">
        <v>51.470001000000003</v>
      </c>
      <c r="C456">
        <v>262.22000100000002</v>
      </c>
      <c r="D456">
        <v>164.05999800000001</v>
      </c>
      <c r="E456" s="4">
        <v>68.849997999999999</v>
      </c>
      <c r="F456">
        <v>50.669998</v>
      </c>
      <c r="G456">
        <f t="shared" si="9"/>
        <v>-0.44</v>
      </c>
      <c r="H456">
        <f t="shared" si="9"/>
        <v>3.59</v>
      </c>
      <c r="I456">
        <f t="shared" si="9"/>
        <v>2.2200000000000002</v>
      </c>
      <c r="J456">
        <f t="shared" si="9"/>
        <v>0.83</v>
      </c>
      <c r="K456">
        <f t="shared" si="9"/>
        <v>1.48</v>
      </c>
    </row>
    <row r="457" spans="1:11" x14ac:dyDescent="0.25">
      <c r="A457" s="3">
        <v>44602</v>
      </c>
      <c r="B457">
        <v>50.599997999999999</v>
      </c>
      <c r="C457">
        <v>257.35000600000001</v>
      </c>
      <c r="D457">
        <v>159.770004</v>
      </c>
      <c r="E457" s="4">
        <v>68.419998000000007</v>
      </c>
      <c r="F457">
        <v>50.389999000000003</v>
      </c>
      <c r="G457">
        <f t="shared" si="9"/>
        <v>-1.69</v>
      </c>
      <c r="H457">
        <f t="shared" si="9"/>
        <v>-1.86</v>
      </c>
      <c r="I457">
        <f t="shared" si="9"/>
        <v>-2.61</v>
      </c>
      <c r="J457">
        <f t="shared" si="9"/>
        <v>-0.62</v>
      </c>
      <c r="K457">
        <f t="shared" si="9"/>
        <v>-0.55000000000000004</v>
      </c>
    </row>
    <row r="458" spans="1:11" x14ac:dyDescent="0.25">
      <c r="A458" s="3">
        <v>44603</v>
      </c>
      <c r="B458">
        <v>50.779998999999997</v>
      </c>
      <c r="C458">
        <v>252.179993</v>
      </c>
      <c r="D458">
        <v>154.88999899999999</v>
      </c>
      <c r="E458" s="4">
        <v>70.410004000000001</v>
      </c>
      <c r="F458">
        <v>49.610000999999997</v>
      </c>
      <c r="G458">
        <f t="shared" si="9"/>
        <v>0.36</v>
      </c>
      <c r="H458">
        <f t="shared" si="9"/>
        <v>-2.0099999999999998</v>
      </c>
      <c r="I458">
        <f t="shared" si="9"/>
        <v>-3.05</v>
      </c>
      <c r="J458">
        <f t="shared" si="9"/>
        <v>2.91</v>
      </c>
      <c r="K458">
        <f t="shared" si="9"/>
        <v>-1.55</v>
      </c>
    </row>
    <row r="459" spans="1:11" x14ac:dyDescent="0.25">
      <c r="A459" s="3">
        <v>44606</v>
      </c>
      <c r="B459">
        <v>49.799999</v>
      </c>
      <c r="C459">
        <v>244.66000399999999</v>
      </c>
      <c r="D459">
        <v>154.83999600000001</v>
      </c>
      <c r="E459" s="4">
        <v>68.75</v>
      </c>
      <c r="F459">
        <v>49.240001999999997</v>
      </c>
      <c r="G459">
        <f t="shared" si="9"/>
        <v>-1.93</v>
      </c>
      <c r="H459">
        <f t="shared" si="9"/>
        <v>-2.98</v>
      </c>
      <c r="I459">
        <f t="shared" si="9"/>
        <v>-0.03</v>
      </c>
      <c r="J459">
        <f t="shared" si="9"/>
        <v>-2.36</v>
      </c>
      <c r="K459">
        <f t="shared" si="9"/>
        <v>-0.75</v>
      </c>
    </row>
    <row r="460" spans="1:11" x14ac:dyDescent="0.25">
      <c r="A460" s="3">
        <v>44607</v>
      </c>
      <c r="B460">
        <v>49.790000999999997</v>
      </c>
      <c r="C460">
        <v>250.199997</v>
      </c>
      <c r="D460">
        <v>158.91000399999999</v>
      </c>
      <c r="E460" s="4">
        <v>68.029999000000004</v>
      </c>
      <c r="F460">
        <v>50.360000999999997</v>
      </c>
      <c r="G460">
        <f t="shared" si="9"/>
        <v>-0.02</v>
      </c>
      <c r="H460">
        <f t="shared" si="9"/>
        <v>2.2599999999999998</v>
      </c>
      <c r="I460">
        <f t="shared" si="9"/>
        <v>2.63</v>
      </c>
      <c r="J460">
        <f t="shared" si="9"/>
        <v>-1.05</v>
      </c>
      <c r="K460">
        <f t="shared" si="9"/>
        <v>2.27</v>
      </c>
    </row>
    <row r="461" spans="1:11" x14ac:dyDescent="0.25">
      <c r="A461" s="3">
        <v>44608</v>
      </c>
      <c r="B461">
        <v>49.68</v>
      </c>
      <c r="C461">
        <v>252.5</v>
      </c>
      <c r="D461">
        <v>158.75</v>
      </c>
      <c r="E461" s="4">
        <v>68.580001999999993</v>
      </c>
      <c r="F461">
        <v>50.740001999999997</v>
      </c>
      <c r="G461">
        <f t="shared" si="9"/>
        <v>-0.22</v>
      </c>
      <c r="H461">
        <f t="shared" si="9"/>
        <v>0.92</v>
      </c>
      <c r="I461">
        <f t="shared" si="9"/>
        <v>-0.1</v>
      </c>
      <c r="J461">
        <f t="shared" si="9"/>
        <v>0.81</v>
      </c>
      <c r="K461">
        <f t="shared" si="9"/>
        <v>0.75</v>
      </c>
    </row>
    <row r="462" spans="1:11" x14ac:dyDescent="0.25">
      <c r="A462" s="3">
        <v>44609</v>
      </c>
      <c r="B462">
        <v>48.900002000000001</v>
      </c>
      <c r="C462">
        <v>245.10000600000001</v>
      </c>
      <c r="D462">
        <v>154</v>
      </c>
      <c r="E462" s="4">
        <v>68.470000999999996</v>
      </c>
      <c r="F462">
        <v>50.080002</v>
      </c>
      <c r="G462">
        <f t="shared" si="9"/>
        <v>-1.57</v>
      </c>
      <c r="H462">
        <f t="shared" si="9"/>
        <v>-2.93</v>
      </c>
      <c r="I462">
        <f t="shared" si="9"/>
        <v>-2.99</v>
      </c>
      <c r="J462">
        <f t="shared" si="9"/>
        <v>-0.16</v>
      </c>
      <c r="K462">
        <f t="shared" si="9"/>
        <v>-1.3</v>
      </c>
    </row>
    <row r="463" spans="1:11" x14ac:dyDescent="0.25">
      <c r="A463" s="3">
        <v>44610</v>
      </c>
      <c r="B463">
        <v>48.529998999999997</v>
      </c>
      <c r="C463">
        <v>242.66000399999999</v>
      </c>
      <c r="D463">
        <v>152.44000199999999</v>
      </c>
      <c r="E463" s="4">
        <v>68.050003000000004</v>
      </c>
      <c r="F463">
        <v>49.689999</v>
      </c>
      <c r="G463">
        <f t="shared" si="9"/>
        <v>-0.76</v>
      </c>
      <c r="H463">
        <f t="shared" si="9"/>
        <v>-1</v>
      </c>
      <c r="I463">
        <f t="shared" si="9"/>
        <v>-1.01</v>
      </c>
      <c r="J463">
        <f t="shared" si="9"/>
        <v>-0.61</v>
      </c>
      <c r="K463">
        <f t="shared" si="9"/>
        <v>-0.78</v>
      </c>
    </row>
    <row r="464" spans="1:11" x14ac:dyDescent="0.25">
      <c r="A464" s="3">
        <v>44614</v>
      </c>
      <c r="B464">
        <v>47.529998999999997</v>
      </c>
      <c r="C464">
        <v>245.13000500000001</v>
      </c>
      <c r="D464">
        <v>151.029999</v>
      </c>
      <c r="E464" s="4">
        <v>66.949996999999996</v>
      </c>
      <c r="F464">
        <v>48.919998</v>
      </c>
      <c r="G464">
        <f t="shared" si="9"/>
        <v>-2.06</v>
      </c>
      <c r="H464">
        <f t="shared" si="9"/>
        <v>1.02</v>
      </c>
      <c r="I464">
        <f t="shared" si="9"/>
        <v>-0.92</v>
      </c>
      <c r="J464">
        <f t="shared" si="9"/>
        <v>-1.62</v>
      </c>
      <c r="K464">
        <f t="shared" si="9"/>
        <v>-1.55</v>
      </c>
    </row>
    <row r="465" spans="1:11" x14ac:dyDescent="0.25">
      <c r="A465" s="3">
        <v>44615</v>
      </c>
      <c r="B465">
        <v>46.869999</v>
      </c>
      <c r="C465">
        <v>234.770004</v>
      </c>
      <c r="D465">
        <v>147.25</v>
      </c>
      <c r="E465" s="4">
        <v>67.639999000000003</v>
      </c>
      <c r="F465">
        <v>48.470001000000003</v>
      </c>
      <c r="G465">
        <f t="shared" si="9"/>
        <v>-1.39</v>
      </c>
      <c r="H465">
        <f t="shared" si="9"/>
        <v>-4.2300000000000004</v>
      </c>
      <c r="I465">
        <f t="shared" si="9"/>
        <v>-2.5</v>
      </c>
      <c r="J465">
        <f t="shared" si="9"/>
        <v>1.03</v>
      </c>
      <c r="K465">
        <f t="shared" si="9"/>
        <v>-0.92</v>
      </c>
    </row>
    <row r="466" spans="1:11" x14ac:dyDescent="0.25">
      <c r="A466" s="3">
        <v>44616</v>
      </c>
      <c r="B466">
        <v>45.959999000000003</v>
      </c>
      <c r="C466">
        <v>234.509995</v>
      </c>
      <c r="D466">
        <v>152.279999</v>
      </c>
      <c r="E466" s="4">
        <v>67.110000999999997</v>
      </c>
      <c r="F466">
        <v>47.490001999999997</v>
      </c>
      <c r="G466">
        <f t="shared" si="9"/>
        <v>-1.94</v>
      </c>
      <c r="H466">
        <f t="shared" si="9"/>
        <v>-0.11</v>
      </c>
      <c r="I466">
        <f t="shared" si="9"/>
        <v>3.42</v>
      </c>
      <c r="J466">
        <f t="shared" si="9"/>
        <v>-0.78</v>
      </c>
      <c r="K466">
        <f t="shared" si="9"/>
        <v>-2.02</v>
      </c>
    </row>
    <row r="467" spans="1:11" x14ac:dyDescent="0.25">
      <c r="A467" s="3">
        <v>44617</v>
      </c>
      <c r="B467">
        <v>47.720001000000003</v>
      </c>
      <c r="C467">
        <v>243.91000399999999</v>
      </c>
      <c r="D467">
        <v>154.35000600000001</v>
      </c>
      <c r="E467" s="4">
        <v>68.879997000000003</v>
      </c>
      <c r="F467">
        <v>48.369999</v>
      </c>
      <c r="G467">
        <f t="shared" si="9"/>
        <v>3.83</v>
      </c>
      <c r="H467">
        <f t="shared" si="9"/>
        <v>4.01</v>
      </c>
      <c r="I467">
        <f t="shared" si="9"/>
        <v>1.36</v>
      </c>
      <c r="J467">
        <f t="shared" si="9"/>
        <v>2.64</v>
      </c>
      <c r="K467">
        <f t="shared" si="9"/>
        <v>1.85</v>
      </c>
    </row>
    <row r="468" spans="1:11" x14ac:dyDescent="0.25">
      <c r="A468" s="3">
        <v>44620</v>
      </c>
      <c r="B468">
        <v>46.939999</v>
      </c>
      <c r="C468">
        <v>246.220001</v>
      </c>
      <c r="D468">
        <v>154.070007</v>
      </c>
      <c r="E468" s="4">
        <v>70.580001999999993</v>
      </c>
      <c r="F468">
        <v>47.82</v>
      </c>
      <c r="G468">
        <f t="shared" si="9"/>
        <v>-1.63</v>
      </c>
      <c r="H468">
        <f t="shared" si="9"/>
        <v>0.95</v>
      </c>
      <c r="I468">
        <f t="shared" si="9"/>
        <v>-0.18</v>
      </c>
      <c r="J468">
        <f t="shared" si="9"/>
        <v>2.4700000000000002</v>
      </c>
      <c r="K468">
        <f t="shared" si="9"/>
        <v>-1.1399999999999999</v>
      </c>
    </row>
    <row r="469" spans="1:11" x14ac:dyDescent="0.25">
      <c r="A469" s="3">
        <v>44621</v>
      </c>
      <c r="B469">
        <v>45.75</v>
      </c>
      <c r="C469">
        <v>245.759995</v>
      </c>
      <c r="D469">
        <v>150.990005</v>
      </c>
      <c r="E469" s="4">
        <v>71.290001000000004</v>
      </c>
      <c r="F469">
        <v>47.169998</v>
      </c>
      <c r="G469">
        <f t="shared" si="9"/>
        <v>-2.54</v>
      </c>
      <c r="H469">
        <f t="shared" si="9"/>
        <v>-0.19</v>
      </c>
      <c r="I469">
        <f t="shared" si="9"/>
        <v>-2</v>
      </c>
      <c r="J469">
        <f t="shared" si="9"/>
        <v>1.01</v>
      </c>
      <c r="K469">
        <f t="shared" si="9"/>
        <v>-1.36</v>
      </c>
    </row>
    <row r="470" spans="1:11" x14ac:dyDescent="0.25">
      <c r="A470" s="3">
        <v>44622</v>
      </c>
      <c r="B470">
        <v>47.700001</v>
      </c>
      <c r="C470">
        <v>247</v>
      </c>
      <c r="D470">
        <v>154.259995</v>
      </c>
      <c r="E470" s="4">
        <v>72.919998000000007</v>
      </c>
      <c r="F470">
        <v>47.32</v>
      </c>
      <c r="G470">
        <f t="shared" si="9"/>
        <v>4.26</v>
      </c>
      <c r="H470">
        <f t="shared" si="9"/>
        <v>0.5</v>
      </c>
      <c r="I470">
        <f t="shared" si="9"/>
        <v>2.17</v>
      </c>
      <c r="J470">
        <f t="shared" si="9"/>
        <v>2.29</v>
      </c>
      <c r="K470">
        <f t="shared" si="9"/>
        <v>0.32</v>
      </c>
    </row>
    <row r="471" spans="1:11" x14ac:dyDescent="0.25">
      <c r="A471" s="3">
        <v>44623</v>
      </c>
      <c r="B471">
        <v>47.830002</v>
      </c>
      <c r="C471">
        <v>239.550003</v>
      </c>
      <c r="D471">
        <v>152.41999799999999</v>
      </c>
      <c r="E471" s="4">
        <v>73.120002999999997</v>
      </c>
      <c r="F471">
        <v>46.66</v>
      </c>
      <c r="G471">
        <f t="shared" si="9"/>
        <v>0.27</v>
      </c>
      <c r="H471">
        <f t="shared" si="9"/>
        <v>-3.02</v>
      </c>
      <c r="I471">
        <f t="shared" si="9"/>
        <v>-1.19</v>
      </c>
      <c r="J471">
        <f t="shared" si="9"/>
        <v>0.27</v>
      </c>
      <c r="K471">
        <f t="shared" si="9"/>
        <v>-1.39</v>
      </c>
    </row>
    <row r="472" spans="1:11" x14ac:dyDescent="0.25">
      <c r="A472" s="3">
        <v>44624</v>
      </c>
      <c r="B472">
        <v>48.650002000000001</v>
      </c>
      <c r="C472">
        <v>223.35000600000001</v>
      </c>
      <c r="D472">
        <v>149.75</v>
      </c>
      <c r="E472" s="4">
        <v>75.230002999999996</v>
      </c>
      <c r="F472">
        <v>45.779998999999997</v>
      </c>
      <c r="G472">
        <f t="shared" si="9"/>
        <v>1.71</v>
      </c>
      <c r="H472">
        <f t="shared" si="9"/>
        <v>-6.76</v>
      </c>
      <c r="I472">
        <f t="shared" si="9"/>
        <v>-1.75</v>
      </c>
      <c r="J472">
        <f t="shared" si="9"/>
        <v>2.89</v>
      </c>
      <c r="K472">
        <f t="shared" si="9"/>
        <v>-1.89</v>
      </c>
    </row>
    <row r="473" spans="1:11" x14ac:dyDescent="0.25">
      <c r="A473" s="3">
        <v>44627</v>
      </c>
      <c r="B473">
        <v>47.98</v>
      </c>
      <c r="C473">
        <v>213.63000500000001</v>
      </c>
      <c r="D473">
        <v>144.270004</v>
      </c>
      <c r="E473" s="4">
        <v>76.339995999999999</v>
      </c>
      <c r="F473">
        <v>44.16</v>
      </c>
      <c r="G473">
        <f t="shared" si="9"/>
        <v>-1.38</v>
      </c>
      <c r="H473">
        <f t="shared" si="9"/>
        <v>-4.3499999999999996</v>
      </c>
      <c r="I473">
        <f t="shared" si="9"/>
        <v>-3.66</v>
      </c>
      <c r="J473">
        <f t="shared" si="9"/>
        <v>1.48</v>
      </c>
      <c r="K473">
        <f t="shared" si="9"/>
        <v>-3.54</v>
      </c>
    </row>
    <row r="474" spans="1:11" x14ac:dyDescent="0.25">
      <c r="A474" s="3">
        <v>44628</v>
      </c>
      <c r="B474">
        <v>47.439999</v>
      </c>
      <c r="C474">
        <v>212.529999</v>
      </c>
      <c r="D474">
        <v>143.570007</v>
      </c>
      <c r="E474" s="4">
        <v>77.540001000000004</v>
      </c>
      <c r="F474">
        <v>44.349997999999999</v>
      </c>
      <c r="G474">
        <f t="shared" si="9"/>
        <v>-1.1299999999999999</v>
      </c>
      <c r="H474">
        <f t="shared" si="9"/>
        <v>-0.51</v>
      </c>
      <c r="I474">
        <f t="shared" si="9"/>
        <v>-0.49</v>
      </c>
      <c r="J474">
        <f t="shared" si="9"/>
        <v>1.57</v>
      </c>
      <c r="K474">
        <f t="shared" si="9"/>
        <v>0.43</v>
      </c>
    </row>
    <row r="475" spans="1:11" x14ac:dyDescent="0.25">
      <c r="A475" s="3">
        <v>44629</v>
      </c>
      <c r="B475">
        <v>48.75</v>
      </c>
      <c r="C475">
        <v>221.550003</v>
      </c>
      <c r="D475">
        <v>149.25</v>
      </c>
      <c r="E475" s="4">
        <v>75.169998000000007</v>
      </c>
      <c r="F475">
        <v>45.470001000000003</v>
      </c>
      <c r="G475">
        <f t="shared" si="9"/>
        <v>2.76</v>
      </c>
      <c r="H475">
        <f t="shared" si="9"/>
        <v>4.24</v>
      </c>
      <c r="I475">
        <f t="shared" si="9"/>
        <v>3.96</v>
      </c>
      <c r="J475">
        <f t="shared" si="9"/>
        <v>-3.06</v>
      </c>
      <c r="K475">
        <f t="shared" si="9"/>
        <v>2.5299999999999998</v>
      </c>
    </row>
    <row r="476" spans="1:11" x14ac:dyDescent="0.25">
      <c r="A476" s="3">
        <v>44630</v>
      </c>
      <c r="B476">
        <v>49.200001</v>
      </c>
      <c r="C476">
        <v>218.83999600000001</v>
      </c>
      <c r="D476">
        <v>146.63999899999999</v>
      </c>
      <c r="E476" s="4">
        <v>77.470000999999996</v>
      </c>
      <c r="F476">
        <v>44.77</v>
      </c>
      <c r="G476">
        <f t="shared" ref="G476:K526" si="10">ROUND((B476-B475)*100/B475, 2)</f>
        <v>0.92</v>
      </c>
      <c r="H476">
        <f t="shared" si="10"/>
        <v>-1.22</v>
      </c>
      <c r="I476">
        <f t="shared" si="10"/>
        <v>-1.75</v>
      </c>
      <c r="J476">
        <f t="shared" si="10"/>
        <v>3.06</v>
      </c>
      <c r="K476">
        <f t="shared" si="10"/>
        <v>-1.54</v>
      </c>
    </row>
    <row r="477" spans="1:11" x14ac:dyDescent="0.25">
      <c r="A477" s="3">
        <v>44631</v>
      </c>
      <c r="B477">
        <v>50.27</v>
      </c>
      <c r="C477">
        <v>223.60000600000001</v>
      </c>
      <c r="D477">
        <v>144.05999800000001</v>
      </c>
      <c r="E477" s="4">
        <v>76.849997999999999</v>
      </c>
      <c r="F477">
        <v>43.860000999999997</v>
      </c>
      <c r="G477">
        <f t="shared" si="10"/>
        <v>2.17</v>
      </c>
      <c r="H477">
        <f t="shared" si="10"/>
        <v>2.1800000000000002</v>
      </c>
      <c r="I477">
        <f t="shared" si="10"/>
        <v>-1.76</v>
      </c>
      <c r="J477">
        <f t="shared" si="10"/>
        <v>-0.8</v>
      </c>
      <c r="K477">
        <f t="shared" si="10"/>
        <v>-2.0299999999999998</v>
      </c>
    </row>
    <row r="478" spans="1:11" x14ac:dyDescent="0.25">
      <c r="A478" s="3">
        <v>44634</v>
      </c>
      <c r="B478">
        <v>52.25</v>
      </c>
      <c r="C478">
        <v>223.240005</v>
      </c>
      <c r="D478">
        <v>141.38999899999999</v>
      </c>
      <c r="E478" s="4">
        <v>74.550003000000004</v>
      </c>
      <c r="F478">
        <v>42.810001</v>
      </c>
      <c r="G478">
        <f t="shared" si="10"/>
        <v>3.94</v>
      </c>
      <c r="H478">
        <f t="shared" si="10"/>
        <v>-0.16</v>
      </c>
      <c r="I478">
        <f t="shared" si="10"/>
        <v>-1.85</v>
      </c>
      <c r="J478">
        <f t="shared" si="10"/>
        <v>-2.99</v>
      </c>
      <c r="K478">
        <f t="shared" si="10"/>
        <v>-2.39</v>
      </c>
    </row>
    <row r="479" spans="1:11" x14ac:dyDescent="0.25">
      <c r="A479" s="3">
        <v>44635</v>
      </c>
      <c r="B479">
        <v>52.209999000000003</v>
      </c>
      <c r="C479">
        <v>223.679993</v>
      </c>
      <c r="D479">
        <v>146.13999899999999</v>
      </c>
      <c r="E479" s="4">
        <v>71.819999999999993</v>
      </c>
      <c r="F479">
        <v>42.790000999999997</v>
      </c>
      <c r="G479">
        <f t="shared" si="10"/>
        <v>-0.08</v>
      </c>
      <c r="H479">
        <f t="shared" si="10"/>
        <v>0.2</v>
      </c>
      <c r="I479">
        <f t="shared" si="10"/>
        <v>3.36</v>
      </c>
      <c r="J479">
        <f t="shared" si="10"/>
        <v>-3.66</v>
      </c>
      <c r="K479">
        <f t="shared" si="10"/>
        <v>-0.05</v>
      </c>
    </row>
    <row r="480" spans="1:11" x14ac:dyDescent="0.25">
      <c r="A480" s="3">
        <v>44636</v>
      </c>
      <c r="B480">
        <v>52.919998</v>
      </c>
      <c r="C480">
        <v>237.490005</v>
      </c>
      <c r="D480">
        <v>150.88999899999999</v>
      </c>
      <c r="E480" s="4">
        <v>71.489998</v>
      </c>
      <c r="F480">
        <v>46.119999</v>
      </c>
      <c r="G480">
        <f t="shared" si="10"/>
        <v>1.36</v>
      </c>
      <c r="H480">
        <f t="shared" si="10"/>
        <v>6.17</v>
      </c>
      <c r="I480">
        <f t="shared" si="10"/>
        <v>3.25</v>
      </c>
      <c r="J480">
        <f t="shared" si="10"/>
        <v>-0.46</v>
      </c>
      <c r="K480">
        <f t="shared" si="10"/>
        <v>7.78</v>
      </c>
    </row>
    <row r="481" spans="1:11" x14ac:dyDescent="0.25">
      <c r="A481" s="3">
        <v>44637</v>
      </c>
      <c r="B481">
        <v>54.240001999999997</v>
      </c>
      <c r="C481">
        <v>236.36000100000001</v>
      </c>
      <c r="D481">
        <v>151.96000699999999</v>
      </c>
      <c r="E481" s="4">
        <v>73.949996999999996</v>
      </c>
      <c r="F481">
        <v>45.779998999999997</v>
      </c>
      <c r="G481">
        <f t="shared" si="10"/>
        <v>2.4900000000000002</v>
      </c>
      <c r="H481">
        <f t="shared" si="10"/>
        <v>-0.48</v>
      </c>
      <c r="I481">
        <f t="shared" si="10"/>
        <v>0.71</v>
      </c>
      <c r="J481">
        <f t="shared" si="10"/>
        <v>3.44</v>
      </c>
      <c r="K481">
        <f t="shared" si="10"/>
        <v>-0.74</v>
      </c>
    </row>
    <row r="482" spans="1:11" x14ac:dyDescent="0.25">
      <c r="A482" s="3">
        <v>44638</v>
      </c>
      <c r="B482">
        <v>54.509998000000003</v>
      </c>
      <c r="C482">
        <v>233.88999899999999</v>
      </c>
      <c r="D482">
        <v>155.070007</v>
      </c>
      <c r="E482" s="4">
        <v>73.879997000000003</v>
      </c>
      <c r="F482">
        <v>46.5</v>
      </c>
      <c r="G482">
        <f t="shared" si="10"/>
        <v>0.5</v>
      </c>
      <c r="H482">
        <f t="shared" si="10"/>
        <v>-1.05</v>
      </c>
      <c r="I482">
        <f t="shared" si="10"/>
        <v>2.0499999999999998</v>
      </c>
      <c r="J482">
        <f t="shared" si="10"/>
        <v>-0.09</v>
      </c>
      <c r="K482">
        <f t="shared" si="10"/>
        <v>1.57</v>
      </c>
    </row>
    <row r="483" spans="1:11" x14ac:dyDescent="0.25">
      <c r="A483" s="3">
        <v>44641</v>
      </c>
      <c r="B483">
        <v>54.189999</v>
      </c>
      <c r="C483">
        <v>229.36000100000001</v>
      </c>
      <c r="D483">
        <v>154.490005</v>
      </c>
      <c r="E483" s="4">
        <v>76.129997000000003</v>
      </c>
      <c r="F483">
        <v>45.779998999999997</v>
      </c>
      <c r="G483">
        <f t="shared" si="10"/>
        <v>-0.59</v>
      </c>
      <c r="H483">
        <f t="shared" si="10"/>
        <v>-1.94</v>
      </c>
      <c r="I483">
        <f t="shared" si="10"/>
        <v>-0.37</v>
      </c>
      <c r="J483">
        <f t="shared" si="10"/>
        <v>3.05</v>
      </c>
      <c r="K483">
        <f t="shared" si="10"/>
        <v>-1.55</v>
      </c>
    </row>
    <row r="484" spans="1:11" x14ac:dyDescent="0.25">
      <c r="A484" s="3">
        <v>44642</v>
      </c>
      <c r="B484">
        <v>53.040000999999997</v>
      </c>
      <c r="C484">
        <v>234.13999899999999</v>
      </c>
      <c r="D484">
        <v>156.71000699999999</v>
      </c>
      <c r="E484" s="4">
        <v>75.569999999999993</v>
      </c>
      <c r="F484">
        <v>46.490001999999997</v>
      </c>
      <c r="G484">
        <f t="shared" si="10"/>
        <v>-2.12</v>
      </c>
      <c r="H484">
        <f t="shared" si="10"/>
        <v>2.08</v>
      </c>
      <c r="I484">
        <f t="shared" si="10"/>
        <v>1.44</v>
      </c>
      <c r="J484">
        <f t="shared" si="10"/>
        <v>-0.74</v>
      </c>
      <c r="K484">
        <f t="shared" si="10"/>
        <v>1.55</v>
      </c>
    </row>
    <row r="485" spans="1:11" x14ac:dyDescent="0.25">
      <c r="A485" s="3">
        <v>44643</v>
      </c>
      <c r="B485">
        <v>52.189999</v>
      </c>
      <c r="C485">
        <v>227.41000399999999</v>
      </c>
      <c r="D485">
        <v>154.300003</v>
      </c>
      <c r="E485" s="4">
        <v>76.870002999999997</v>
      </c>
      <c r="F485">
        <v>46.169998</v>
      </c>
      <c r="G485">
        <f t="shared" si="10"/>
        <v>-1.6</v>
      </c>
      <c r="H485">
        <f t="shared" si="10"/>
        <v>-2.87</v>
      </c>
      <c r="I485">
        <f t="shared" si="10"/>
        <v>-1.54</v>
      </c>
      <c r="J485">
        <f t="shared" si="10"/>
        <v>1.72</v>
      </c>
      <c r="K485">
        <f t="shared" si="10"/>
        <v>-0.69</v>
      </c>
    </row>
    <row r="486" spans="1:11" x14ac:dyDescent="0.25">
      <c r="A486" s="3">
        <v>44644</v>
      </c>
      <c r="B486">
        <v>52.59</v>
      </c>
      <c r="C486">
        <v>231.33999600000001</v>
      </c>
      <c r="D486">
        <v>158.30999800000001</v>
      </c>
      <c r="E486" s="4">
        <v>77.059997999999993</v>
      </c>
      <c r="F486">
        <v>46.450001</v>
      </c>
      <c r="G486">
        <f t="shared" si="10"/>
        <v>0.77</v>
      </c>
      <c r="H486">
        <f t="shared" si="10"/>
        <v>1.73</v>
      </c>
      <c r="I486">
        <f t="shared" si="10"/>
        <v>2.6</v>
      </c>
      <c r="J486">
        <f t="shared" si="10"/>
        <v>0.25</v>
      </c>
      <c r="K486">
        <f t="shared" si="10"/>
        <v>0.61</v>
      </c>
    </row>
    <row r="487" spans="1:11" x14ac:dyDescent="0.25">
      <c r="A487" s="3">
        <v>44645</v>
      </c>
      <c r="B487">
        <v>52.779998999999997</v>
      </c>
      <c r="C487">
        <v>235.13000500000001</v>
      </c>
      <c r="D487">
        <v>158.220001</v>
      </c>
      <c r="E487" s="4">
        <v>78.75</v>
      </c>
      <c r="F487">
        <v>46.09</v>
      </c>
      <c r="G487">
        <f t="shared" si="10"/>
        <v>0.36</v>
      </c>
      <c r="H487">
        <f t="shared" si="10"/>
        <v>1.64</v>
      </c>
      <c r="I487">
        <f t="shared" si="10"/>
        <v>-0.06</v>
      </c>
      <c r="J487">
        <f t="shared" si="10"/>
        <v>2.19</v>
      </c>
      <c r="K487">
        <f t="shared" si="10"/>
        <v>-0.78</v>
      </c>
    </row>
    <row r="488" spans="1:11" x14ac:dyDescent="0.25">
      <c r="A488" s="3">
        <v>44648</v>
      </c>
      <c r="B488">
        <v>53.279998999999997</v>
      </c>
      <c r="C488">
        <v>237.270004</v>
      </c>
      <c r="D488">
        <v>160.10000600000001</v>
      </c>
      <c r="E488" s="4">
        <v>76.800003000000004</v>
      </c>
      <c r="F488">
        <v>46.240001999999997</v>
      </c>
      <c r="G488">
        <f t="shared" si="10"/>
        <v>0.95</v>
      </c>
      <c r="H488">
        <f t="shared" si="10"/>
        <v>0.91</v>
      </c>
      <c r="I488">
        <f t="shared" si="10"/>
        <v>1.19</v>
      </c>
      <c r="J488">
        <f t="shared" si="10"/>
        <v>-2.48</v>
      </c>
      <c r="K488">
        <f t="shared" si="10"/>
        <v>0.33</v>
      </c>
    </row>
    <row r="489" spans="1:11" x14ac:dyDescent="0.25">
      <c r="A489" s="3">
        <v>44649</v>
      </c>
      <c r="B489">
        <v>52.740001999999997</v>
      </c>
      <c r="C489">
        <v>246.05999800000001</v>
      </c>
      <c r="D489">
        <v>163.5</v>
      </c>
      <c r="E489" s="4">
        <v>76.599997999999999</v>
      </c>
      <c r="F489">
        <v>46.950001</v>
      </c>
      <c r="G489">
        <f t="shared" si="10"/>
        <v>-1.01</v>
      </c>
      <c r="H489">
        <f t="shared" si="10"/>
        <v>3.7</v>
      </c>
      <c r="I489">
        <f t="shared" si="10"/>
        <v>2.12</v>
      </c>
      <c r="J489">
        <f t="shared" si="10"/>
        <v>-0.26</v>
      </c>
      <c r="K489">
        <f t="shared" si="10"/>
        <v>1.54</v>
      </c>
    </row>
    <row r="490" spans="1:11" x14ac:dyDescent="0.25">
      <c r="A490" s="3">
        <v>44650</v>
      </c>
      <c r="B490">
        <v>52.439999</v>
      </c>
      <c r="C490">
        <v>243.220001</v>
      </c>
      <c r="D490">
        <v>161.320007</v>
      </c>
      <c r="E490" s="4">
        <v>77.489998</v>
      </c>
      <c r="F490">
        <v>46.889999000000003</v>
      </c>
      <c r="G490">
        <f t="shared" si="10"/>
        <v>-0.56999999999999995</v>
      </c>
      <c r="H490">
        <f t="shared" si="10"/>
        <v>-1.1499999999999999</v>
      </c>
      <c r="I490">
        <f t="shared" si="10"/>
        <v>-1.33</v>
      </c>
      <c r="J490">
        <f t="shared" si="10"/>
        <v>1.1599999999999999</v>
      </c>
      <c r="K490">
        <f t="shared" si="10"/>
        <v>-0.13</v>
      </c>
    </row>
    <row r="491" spans="1:11" x14ac:dyDescent="0.25">
      <c r="A491" s="3">
        <v>44651</v>
      </c>
      <c r="B491">
        <v>51.77</v>
      </c>
      <c r="C491">
        <v>239.46000699999999</v>
      </c>
      <c r="D491">
        <v>158.929993</v>
      </c>
      <c r="E491" s="4">
        <v>76.440002000000007</v>
      </c>
      <c r="F491">
        <v>46.130001</v>
      </c>
      <c r="G491">
        <f t="shared" si="10"/>
        <v>-1.28</v>
      </c>
      <c r="H491">
        <f t="shared" si="10"/>
        <v>-1.55</v>
      </c>
      <c r="I491">
        <f t="shared" si="10"/>
        <v>-1.48</v>
      </c>
      <c r="J491">
        <f t="shared" si="10"/>
        <v>-1.36</v>
      </c>
      <c r="K491">
        <f t="shared" si="10"/>
        <v>-1.62</v>
      </c>
    </row>
    <row r="492" spans="1:11" x14ac:dyDescent="0.25">
      <c r="A492" s="3">
        <v>44652</v>
      </c>
      <c r="B492">
        <v>51.57</v>
      </c>
      <c r="C492">
        <v>236.61000100000001</v>
      </c>
      <c r="D492">
        <v>158.46000699999999</v>
      </c>
      <c r="E492" s="4">
        <v>77.059997999999993</v>
      </c>
      <c r="F492">
        <v>47.009998000000003</v>
      </c>
      <c r="G492">
        <f t="shared" si="10"/>
        <v>-0.39</v>
      </c>
      <c r="H492">
        <f t="shared" si="10"/>
        <v>-1.19</v>
      </c>
      <c r="I492">
        <f t="shared" si="10"/>
        <v>-0.3</v>
      </c>
      <c r="J492">
        <f t="shared" si="10"/>
        <v>0.81</v>
      </c>
      <c r="K492">
        <f t="shared" si="10"/>
        <v>1.91</v>
      </c>
    </row>
    <row r="493" spans="1:11" x14ac:dyDescent="0.25">
      <c r="A493" s="3">
        <v>44655</v>
      </c>
      <c r="B493">
        <v>50.939999</v>
      </c>
      <c r="C493">
        <v>238.479996</v>
      </c>
      <c r="D493">
        <v>161.470001</v>
      </c>
      <c r="E493" s="4">
        <v>77.160004000000001</v>
      </c>
      <c r="F493">
        <v>47.830002</v>
      </c>
      <c r="G493">
        <f t="shared" si="10"/>
        <v>-1.22</v>
      </c>
      <c r="H493">
        <f t="shared" si="10"/>
        <v>0.79</v>
      </c>
      <c r="I493">
        <f t="shared" si="10"/>
        <v>1.9</v>
      </c>
      <c r="J493">
        <f t="shared" si="10"/>
        <v>0.13</v>
      </c>
      <c r="K493">
        <f t="shared" si="10"/>
        <v>1.74</v>
      </c>
    </row>
    <row r="494" spans="1:11" x14ac:dyDescent="0.25">
      <c r="A494" s="3">
        <v>44656</v>
      </c>
      <c r="B494">
        <v>51.240001999999997</v>
      </c>
      <c r="C494">
        <v>229.470001</v>
      </c>
      <c r="D494">
        <v>158.070007</v>
      </c>
      <c r="E494" s="4">
        <v>75.949996999999996</v>
      </c>
      <c r="F494">
        <v>46.990001999999997</v>
      </c>
      <c r="G494">
        <f t="shared" si="10"/>
        <v>0.59</v>
      </c>
      <c r="H494">
        <f t="shared" si="10"/>
        <v>-3.78</v>
      </c>
      <c r="I494">
        <f t="shared" si="10"/>
        <v>-2.11</v>
      </c>
      <c r="J494">
        <f t="shared" si="10"/>
        <v>-1.57</v>
      </c>
      <c r="K494">
        <f t="shared" si="10"/>
        <v>-1.76</v>
      </c>
    </row>
    <row r="495" spans="1:11" x14ac:dyDescent="0.25">
      <c r="A495" s="3">
        <v>44657</v>
      </c>
      <c r="B495">
        <v>52.869999</v>
      </c>
      <c r="C495">
        <v>228.38000500000001</v>
      </c>
      <c r="D495">
        <v>154.33000200000001</v>
      </c>
      <c r="E495" s="4">
        <v>76.400002000000001</v>
      </c>
      <c r="F495">
        <v>46.470001000000003</v>
      </c>
      <c r="G495">
        <f t="shared" si="10"/>
        <v>3.18</v>
      </c>
      <c r="H495">
        <f t="shared" si="10"/>
        <v>-0.48</v>
      </c>
      <c r="I495">
        <f t="shared" si="10"/>
        <v>-2.37</v>
      </c>
      <c r="J495">
        <f t="shared" si="10"/>
        <v>0.59</v>
      </c>
      <c r="K495">
        <f t="shared" si="10"/>
        <v>-1.1100000000000001</v>
      </c>
    </row>
    <row r="496" spans="1:11" x14ac:dyDescent="0.25">
      <c r="A496" s="3">
        <v>44658</v>
      </c>
      <c r="B496">
        <v>55.16</v>
      </c>
      <c r="C496">
        <v>220.83999600000001</v>
      </c>
      <c r="D496">
        <v>154.570007</v>
      </c>
      <c r="E496" s="4">
        <v>77.400002000000001</v>
      </c>
      <c r="F496">
        <v>46.130001</v>
      </c>
      <c r="G496">
        <f t="shared" si="10"/>
        <v>4.33</v>
      </c>
      <c r="H496">
        <f t="shared" si="10"/>
        <v>-3.3</v>
      </c>
      <c r="I496">
        <f t="shared" si="10"/>
        <v>0.16</v>
      </c>
      <c r="J496">
        <f t="shared" si="10"/>
        <v>1.31</v>
      </c>
      <c r="K496">
        <f t="shared" si="10"/>
        <v>-0.73</v>
      </c>
    </row>
    <row r="497" spans="1:11" x14ac:dyDescent="0.25">
      <c r="A497" s="3">
        <v>44659</v>
      </c>
      <c r="B497">
        <v>55.169998</v>
      </c>
      <c r="C497">
        <v>220.16000399999999</v>
      </c>
      <c r="D497">
        <v>152.41000399999999</v>
      </c>
      <c r="E497" s="4">
        <v>79.529999000000004</v>
      </c>
      <c r="F497">
        <v>46.220001000000003</v>
      </c>
      <c r="G497">
        <f t="shared" si="10"/>
        <v>0.02</v>
      </c>
      <c r="H497">
        <f t="shared" si="10"/>
        <v>-0.31</v>
      </c>
      <c r="I497">
        <f t="shared" si="10"/>
        <v>-1.4</v>
      </c>
      <c r="J497">
        <f t="shared" si="10"/>
        <v>2.75</v>
      </c>
      <c r="K497">
        <f t="shared" si="10"/>
        <v>0.2</v>
      </c>
    </row>
    <row r="498" spans="1:11" x14ac:dyDescent="0.25">
      <c r="A498" s="3">
        <v>44662</v>
      </c>
      <c r="B498">
        <v>53.93</v>
      </c>
      <c r="C498">
        <v>224.479996</v>
      </c>
      <c r="D498">
        <v>148.570007</v>
      </c>
      <c r="E498" s="4">
        <v>77.139999000000003</v>
      </c>
      <c r="F498">
        <v>45.639999000000003</v>
      </c>
      <c r="G498">
        <f t="shared" si="10"/>
        <v>-2.25</v>
      </c>
      <c r="H498">
        <f t="shared" si="10"/>
        <v>1.96</v>
      </c>
      <c r="I498">
        <f t="shared" si="10"/>
        <v>-2.52</v>
      </c>
      <c r="J498">
        <f t="shared" si="10"/>
        <v>-3.01</v>
      </c>
      <c r="K498">
        <f t="shared" si="10"/>
        <v>-1.25</v>
      </c>
    </row>
    <row r="499" spans="1:11" x14ac:dyDescent="0.25">
      <c r="A499" s="3">
        <v>44663</v>
      </c>
      <c r="B499">
        <v>53.110000999999997</v>
      </c>
      <c r="C499">
        <v>222.429993</v>
      </c>
      <c r="D499">
        <v>147.91000399999999</v>
      </c>
      <c r="E499" s="4">
        <v>78.419998000000007</v>
      </c>
      <c r="F499">
        <v>45.459999000000003</v>
      </c>
      <c r="G499">
        <f t="shared" si="10"/>
        <v>-1.52</v>
      </c>
      <c r="H499">
        <f t="shared" si="10"/>
        <v>-0.91</v>
      </c>
      <c r="I499">
        <f t="shared" si="10"/>
        <v>-0.44</v>
      </c>
      <c r="J499">
        <f t="shared" si="10"/>
        <v>1.66</v>
      </c>
      <c r="K499">
        <f t="shared" si="10"/>
        <v>-0.39</v>
      </c>
    </row>
    <row r="500" spans="1:11" x14ac:dyDescent="0.25">
      <c r="A500" s="3">
        <v>44664</v>
      </c>
      <c r="B500">
        <v>53.099997999999999</v>
      </c>
      <c r="C500">
        <v>225.990005</v>
      </c>
      <c r="D500">
        <v>150.28999300000001</v>
      </c>
      <c r="E500" s="4">
        <v>79.589995999999999</v>
      </c>
      <c r="F500">
        <v>45.950001</v>
      </c>
      <c r="G500">
        <f t="shared" si="10"/>
        <v>-0.02</v>
      </c>
      <c r="H500">
        <f t="shared" si="10"/>
        <v>1.6</v>
      </c>
      <c r="I500">
        <f t="shared" si="10"/>
        <v>1.61</v>
      </c>
      <c r="J500">
        <f t="shared" si="10"/>
        <v>1.49</v>
      </c>
      <c r="K500">
        <f t="shared" si="10"/>
        <v>1.08</v>
      </c>
    </row>
    <row r="501" spans="1:11" x14ac:dyDescent="0.25">
      <c r="A501" s="3">
        <v>44665</v>
      </c>
      <c r="B501">
        <v>53.119999</v>
      </c>
      <c r="C501">
        <v>224.89999399999999</v>
      </c>
      <c r="D501">
        <v>146.63999899999999</v>
      </c>
      <c r="E501" s="4">
        <v>79.849997999999999</v>
      </c>
      <c r="F501">
        <v>45.450001</v>
      </c>
      <c r="G501">
        <f t="shared" si="10"/>
        <v>0.04</v>
      </c>
      <c r="H501">
        <f t="shared" si="10"/>
        <v>-0.48</v>
      </c>
      <c r="I501">
        <f t="shared" si="10"/>
        <v>-2.4300000000000002</v>
      </c>
      <c r="J501">
        <f t="shared" si="10"/>
        <v>0.33</v>
      </c>
      <c r="K501">
        <f t="shared" si="10"/>
        <v>-1.0900000000000001</v>
      </c>
    </row>
    <row r="502" spans="1:11" x14ac:dyDescent="0.25">
      <c r="A502" s="3">
        <v>44669</v>
      </c>
      <c r="B502">
        <v>51.84</v>
      </c>
      <c r="C502">
        <v>225.5</v>
      </c>
      <c r="D502">
        <v>147.11999499999999</v>
      </c>
      <c r="E502" s="4">
        <v>81.019997000000004</v>
      </c>
      <c r="F502">
        <v>45.259998000000003</v>
      </c>
      <c r="G502">
        <f t="shared" si="10"/>
        <v>-2.41</v>
      </c>
      <c r="H502">
        <f t="shared" si="10"/>
        <v>0.27</v>
      </c>
      <c r="I502">
        <f t="shared" si="10"/>
        <v>0.33</v>
      </c>
      <c r="J502">
        <f t="shared" si="10"/>
        <v>1.47</v>
      </c>
      <c r="K502">
        <f t="shared" si="10"/>
        <v>-0.42</v>
      </c>
    </row>
    <row r="503" spans="1:11" x14ac:dyDescent="0.25">
      <c r="A503" s="3">
        <v>44670</v>
      </c>
      <c r="B503">
        <v>50.18</v>
      </c>
      <c r="C503">
        <v>230.770004</v>
      </c>
      <c r="D503">
        <v>149.88000500000001</v>
      </c>
      <c r="E503" s="4">
        <v>80.360000999999997</v>
      </c>
      <c r="F503">
        <v>45.029998999999997</v>
      </c>
      <c r="G503">
        <f t="shared" si="10"/>
        <v>-3.2</v>
      </c>
      <c r="H503">
        <f t="shared" si="10"/>
        <v>2.34</v>
      </c>
      <c r="I503">
        <f t="shared" si="10"/>
        <v>1.88</v>
      </c>
      <c r="J503">
        <f t="shared" si="10"/>
        <v>-0.81</v>
      </c>
      <c r="K503">
        <f t="shared" si="10"/>
        <v>-0.51</v>
      </c>
    </row>
    <row r="504" spans="1:11" x14ac:dyDescent="0.25">
      <c r="A504" s="3">
        <v>44671</v>
      </c>
      <c r="B504">
        <v>49.75</v>
      </c>
      <c r="C504">
        <v>232.38000500000001</v>
      </c>
      <c r="D504">
        <v>149.740005</v>
      </c>
      <c r="E504" s="4">
        <v>80.669998000000007</v>
      </c>
      <c r="F504">
        <v>44.740001999999997</v>
      </c>
      <c r="G504">
        <f t="shared" si="10"/>
        <v>-0.86</v>
      </c>
      <c r="H504">
        <f t="shared" si="10"/>
        <v>0.7</v>
      </c>
      <c r="I504">
        <f t="shared" si="10"/>
        <v>-0.09</v>
      </c>
      <c r="J504">
        <f t="shared" si="10"/>
        <v>0.39</v>
      </c>
      <c r="K504">
        <f t="shared" si="10"/>
        <v>-0.64</v>
      </c>
    </row>
    <row r="505" spans="1:11" x14ac:dyDescent="0.25">
      <c r="A505" s="3">
        <v>44672</v>
      </c>
      <c r="B505">
        <v>49.110000999999997</v>
      </c>
      <c r="C505">
        <v>229.050003</v>
      </c>
      <c r="D505">
        <v>147.199997</v>
      </c>
      <c r="E505" s="4">
        <v>78.110000999999997</v>
      </c>
      <c r="F505">
        <v>43.93</v>
      </c>
      <c r="G505">
        <f t="shared" si="10"/>
        <v>-1.29</v>
      </c>
      <c r="H505">
        <f t="shared" si="10"/>
        <v>-1.43</v>
      </c>
      <c r="I505">
        <f t="shared" si="10"/>
        <v>-1.7</v>
      </c>
      <c r="J505">
        <f t="shared" si="10"/>
        <v>-3.17</v>
      </c>
      <c r="K505">
        <f t="shared" si="10"/>
        <v>-1.81</v>
      </c>
    </row>
    <row r="506" spans="1:11" x14ac:dyDescent="0.25">
      <c r="A506" s="3">
        <v>44673</v>
      </c>
      <c r="B506">
        <v>48.130001</v>
      </c>
      <c r="C506">
        <v>224.21000699999999</v>
      </c>
      <c r="D506">
        <v>143.08000200000001</v>
      </c>
      <c r="E506" s="4">
        <v>76.199996999999996</v>
      </c>
      <c r="F506">
        <v>43.580002</v>
      </c>
      <c r="G506">
        <f t="shared" si="10"/>
        <v>-2</v>
      </c>
      <c r="H506">
        <f t="shared" si="10"/>
        <v>-2.11</v>
      </c>
      <c r="I506">
        <f t="shared" si="10"/>
        <v>-2.8</v>
      </c>
      <c r="J506">
        <f t="shared" si="10"/>
        <v>-2.4500000000000002</v>
      </c>
      <c r="K506">
        <f t="shared" si="10"/>
        <v>-0.8</v>
      </c>
    </row>
    <row r="507" spans="1:11" x14ac:dyDescent="0.25">
      <c r="A507" s="3">
        <v>44676</v>
      </c>
      <c r="B507">
        <v>48.950001</v>
      </c>
      <c r="C507">
        <v>224.13000500000001</v>
      </c>
      <c r="D507">
        <v>145.229996</v>
      </c>
      <c r="E507" s="4">
        <v>73.680000000000007</v>
      </c>
      <c r="F507">
        <v>43.130001</v>
      </c>
      <c r="G507">
        <f t="shared" si="10"/>
        <v>1.7</v>
      </c>
      <c r="H507">
        <f t="shared" si="10"/>
        <v>-0.04</v>
      </c>
      <c r="I507">
        <f t="shared" si="10"/>
        <v>1.5</v>
      </c>
      <c r="J507">
        <f t="shared" si="10"/>
        <v>-3.31</v>
      </c>
      <c r="K507">
        <f t="shared" si="10"/>
        <v>-1.03</v>
      </c>
    </row>
    <row r="508" spans="1:11" x14ac:dyDescent="0.25">
      <c r="A508" s="3">
        <v>44677</v>
      </c>
      <c r="B508">
        <v>49.029998999999997</v>
      </c>
      <c r="C508">
        <v>218.050003</v>
      </c>
      <c r="D508">
        <v>139.820007</v>
      </c>
      <c r="E508" s="4">
        <v>73.779999000000004</v>
      </c>
      <c r="F508">
        <v>42.259998000000003</v>
      </c>
      <c r="G508">
        <f t="shared" si="10"/>
        <v>0.16</v>
      </c>
      <c r="H508">
        <f t="shared" si="10"/>
        <v>-2.71</v>
      </c>
      <c r="I508">
        <f t="shared" si="10"/>
        <v>-3.73</v>
      </c>
      <c r="J508">
        <f t="shared" si="10"/>
        <v>0.14000000000000001</v>
      </c>
      <c r="K508">
        <f t="shared" si="10"/>
        <v>-2.02</v>
      </c>
    </row>
    <row r="509" spans="1:11" x14ac:dyDescent="0.25">
      <c r="A509" s="3">
        <v>44678</v>
      </c>
      <c r="B509">
        <v>49.740001999999997</v>
      </c>
      <c r="C509">
        <v>219.03999300000001</v>
      </c>
      <c r="D509">
        <v>141.88999899999999</v>
      </c>
      <c r="E509" s="4">
        <v>74.860000999999997</v>
      </c>
      <c r="F509">
        <v>42.849997999999999</v>
      </c>
      <c r="G509">
        <f t="shared" si="10"/>
        <v>1.45</v>
      </c>
      <c r="H509">
        <f t="shared" si="10"/>
        <v>0.45</v>
      </c>
      <c r="I509">
        <f t="shared" si="10"/>
        <v>1.48</v>
      </c>
      <c r="J509">
        <f t="shared" si="10"/>
        <v>1.46</v>
      </c>
      <c r="K509">
        <f t="shared" si="10"/>
        <v>1.4</v>
      </c>
    </row>
    <row r="510" spans="1:11" x14ac:dyDescent="0.25">
      <c r="A510" s="3">
        <v>44679</v>
      </c>
      <c r="B510">
        <v>50.509998000000003</v>
      </c>
      <c r="C510">
        <v>225.25</v>
      </c>
      <c r="D510">
        <v>147.570007</v>
      </c>
      <c r="E510" s="4">
        <v>77.129997000000003</v>
      </c>
      <c r="F510">
        <v>43.41</v>
      </c>
      <c r="G510">
        <f t="shared" si="10"/>
        <v>1.55</v>
      </c>
      <c r="H510">
        <f t="shared" si="10"/>
        <v>2.84</v>
      </c>
      <c r="I510">
        <f t="shared" si="10"/>
        <v>4</v>
      </c>
      <c r="J510">
        <f t="shared" si="10"/>
        <v>3.03</v>
      </c>
      <c r="K510">
        <f t="shared" si="10"/>
        <v>1.31</v>
      </c>
    </row>
    <row r="511" spans="1:11" x14ac:dyDescent="0.25">
      <c r="A511" s="3">
        <v>44680</v>
      </c>
      <c r="B511">
        <v>49.07</v>
      </c>
      <c r="C511">
        <v>218.729996</v>
      </c>
      <c r="D511">
        <v>141.41999799999999</v>
      </c>
      <c r="E511" s="4">
        <v>75.150002000000001</v>
      </c>
      <c r="F511">
        <v>43.439999</v>
      </c>
      <c r="G511">
        <f t="shared" si="10"/>
        <v>-2.85</v>
      </c>
      <c r="H511">
        <f t="shared" si="10"/>
        <v>-2.89</v>
      </c>
      <c r="I511">
        <f t="shared" si="10"/>
        <v>-4.17</v>
      </c>
      <c r="J511">
        <f t="shared" si="10"/>
        <v>-2.57</v>
      </c>
      <c r="K511">
        <f t="shared" si="10"/>
        <v>7.0000000000000007E-2</v>
      </c>
    </row>
    <row r="512" spans="1:11" x14ac:dyDescent="0.25">
      <c r="A512" s="3">
        <v>44683</v>
      </c>
      <c r="B512">
        <v>48.34</v>
      </c>
      <c r="C512">
        <v>215.88999899999999</v>
      </c>
      <c r="D512">
        <v>143.570007</v>
      </c>
      <c r="E512" s="4">
        <v>76.349997999999999</v>
      </c>
      <c r="F512">
        <v>43.349997999999999</v>
      </c>
      <c r="G512">
        <f t="shared" si="10"/>
        <v>-1.49</v>
      </c>
      <c r="H512">
        <f t="shared" si="10"/>
        <v>-1.3</v>
      </c>
      <c r="I512">
        <f t="shared" si="10"/>
        <v>1.52</v>
      </c>
      <c r="J512">
        <f t="shared" si="10"/>
        <v>1.6</v>
      </c>
      <c r="K512">
        <f t="shared" si="10"/>
        <v>-0.21</v>
      </c>
    </row>
    <row r="513" spans="1:11" x14ac:dyDescent="0.25">
      <c r="A513" s="3">
        <v>44684</v>
      </c>
      <c r="B513">
        <v>49.290000999999997</v>
      </c>
      <c r="C513">
        <v>218.85000600000001</v>
      </c>
      <c r="D513">
        <v>143.820007</v>
      </c>
      <c r="E513" s="4">
        <v>78.489998</v>
      </c>
      <c r="F513">
        <v>43.68</v>
      </c>
      <c r="G513">
        <f t="shared" si="10"/>
        <v>1.97</v>
      </c>
      <c r="H513">
        <f t="shared" si="10"/>
        <v>1.37</v>
      </c>
      <c r="I513">
        <f t="shared" si="10"/>
        <v>0.17</v>
      </c>
      <c r="J513">
        <f t="shared" si="10"/>
        <v>2.8</v>
      </c>
      <c r="K513">
        <f t="shared" si="10"/>
        <v>0.76</v>
      </c>
    </row>
    <row r="514" spans="1:11" x14ac:dyDescent="0.25">
      <c r="A514" s="3">
        <v>44685</v>
      </c>
      <c r="B514">
        <v>49.66</v>
      </c>
      <c r="C514">
        <v>221.25</v>
      </c>
      <c r="D514">
        <v>148.86999499999999</v>
      </c>
      <c r="E514" s="4">
        <v>81.75</v>
      </c>
      <c r="F514">
        <v>44.110000999999997</v>
      </c>
      <c r="G514">
        <f t="shared" si="10"/>
        <v>0.75</v>
      </c>
      <c r="H514">
        <f t="shared" si="10"/>
        <v>1.1000000000000001</v>
      </c>
      <c r="I514">
        <f t="shared" si="10"/>
        <v>3.51</v>
      </c>
      <c r="J514">
        <f t="shared" si="10"/>
        <v>4.1500000000000004</v>
      </c>
      <c r="K514">
        <f t="shared" si="10"/>
        <v>0.98</v>
      </c>
    </row>
    <row r="515" spans="1:11" x14ac:dyDescent="0.25">
      <c r="A515" s="3">
        <v>44686</v>
      </c>
      <c r="B515">
        <v>48.450001</v>
      </c>
      <c r="C515">
        <v>209.679993</v>
      </c>
      <c r="D515">
        <v>141.71000699999999</v>
      </c>
      <c r="E515" s="4">
        <v>80.519997000000004</v>
      </c>
      <c r="F515">
        <v>42.509998000000003</v>
      </c>
      <c r="G515">
        <f t="shared" si="10"/>
        <v>-2.44</v>
      </c>
      <c r="H515">
        <f t="shared" si="10"/>
        <v>-5.23</v>
      </c>
      <c r="I515">
        <f t="shared" si="10"/>
        <v>-4.8099999999999996</v>
      </c>
      <c r="J515">
        <f t="shared" si="10"/>
        <v>-1.5</v>
      </c>
      <c r="K515">
        <f t="shared" si="10"/>
        <v>-3.63</v>
      </c>
    </row>
    <row r="516" spans="1:11" x14ac:dyDescent="0.25">
      <c r="A516" s="3">
        <v>44687</v>
      </c>
      <c r="B516">
        <v>49.040000999999997</v>
      </c>
      <c r="C516">
        <v>201.88999899999999</v>
      </c>
      <c r="D516">
        <v>140.570007</v>
      </c>
      <c r="E516" s="4">
        <v>82.919998000000007</v>
      </c>
      <c r="F516">
        <v>41.93</v>
      </c>
      <c r="G516">
        <f t="shared" si="10"/>
        <v>1.22</v>
      </c>
      <c r="H516">
        <f t="shared" si="10"/>
        <v>-3.72</v>
      </c>
      <c r="I516">
        <f t="shared" si="10"/>
        <v>-0.8</v>
      </c>
      <c r="J516">
        <f t="shared" si="10"/>
        <v>2.98</v>
      </c>
      <c r="K516">
        <f t="shared" si="10"/>
        <v>-1.36</v>
      </c>
    </row>
    <row r="517" spans="1:11" x14ac:dyDescent="0.25">
      <c r="A517" s="3">
        <v>44690</v>
      </c>
      <c r="B517">
        <v>48.639999000000003</v>
      </c>
      <c r="C517">
        <v>195.58999600000001</v>
      </c>
      <c r="D517">
        <v>135.13000500000001</v>
      </c>
      <c r="E517" s="4">
        <v>76.059997999999993</v>
      </c>
      <c r="F517">
        <v>40.799999</v>
      </c>
      <c r="G517">
        <f t="shared" si="10"/>
        <v>-0.82</v>
      </c>
      <c r="H517">
        <f t="shared" si="10"/>
        <v>-3.12</v>
      </c>
      <c r="I517">
        <f t="shared" si="10"/>
        <v>-3.87</v>
      </c>
      <c r="J517">
        <f t="shared" si="10"/>
        <v>-8.27</v>
      </c>
      <c r="K517">
        <f t="shared" si="10"/>
        <v>-2.69</v>
      </c>
    </row>
    <row r="518" spans="1:11" x14ac:dyDescent="0.25">
      <c r="A518" s="3">
        <v>44691</v>
      </c>
      <c r="B518">
        <v>49.490001999999997</v>
      </c>
      <c r="C518">
        <v>193.740005</v>
      </c>
      <c r="D518">
        <v>137.19000199999999</v>
      </c>
      <c r="E518" s="4">
        <v>76.75</v>
      </c>
      <c r="F518">
        <v>40.970001000000003</v>
      </c>
      <c r="G518">
        <f t="shared" si="10"/>
        <v>1.75</v>
      </c>
      <c r="H518">
        <f t="shared" si="10"/>
        <v>-0.95</v>
      </c>
      <c r="I518">
        <f t="shared" si="10"/>
        <v>1.52</v>
      </c>
      <c r="J518">
        <f t="shared" si="10"/>
        <v>0.91</v>
      </c>
      <c r="K518">
        <f t="shared" si="10"/>
        <v>0.42</v>
      </c>
    </row>
    <row r="519" spans="1:11" x14ac:dyDescent="0.25">
      <c r="A519" s="3">
        <v>44692</v>
      </c>
      <c r="B519">
        <v>49.450001</v>
      </c>
      <c r="C519">
        <v>190.61999499999999</v>
      </c>
      <c r="D519">
        <v>132.86000100000001</v>
      </c>
      <c r="E519" s="4">
        <v>77.779999000000004</v>
      </c>
      <c r="F519">
        <v>40.68</v>
      </c>
      <c r="G519">
        <f t="shared" si="10"/>
        <v>-0.08</v>
      </c>
      <c r="H519">
        <f t="shared" si="10"/>
        <v>-1.61</v>
      </c>
      <c r="I519">
        <f t="shared" si="10"/>
        <v>-3.16</v>
      </c>
      <c r="J519">
        <f t="shared" si="10"/>
        <v>1.34</v>
      </c>
      <c r="K519">
        <f t="shared" si="10"/>
        <v>-0.71</v>
      </c>
    </row>
    <row r="520" spans="1:11" x14ac:dyDescent="0.25">
      <c r="A520" s="3">
        <v>44693</v>
      </c>
      <c r="B520">
        <v>50.389999000000003</v>
      </c>
      <c r="C520">
        <v>189.25</v>
      </c>
      <c r="D520">
        <v>131.490005</v>
      </c>
      <c r="E520" s="4">
        <v>78.110000999999997</v>
      </c>
      <c r="F520">
        <v>40.479999999999997</v>
      </c>
      <c r="G520">
        <f t="shared" si="10"/>
        <v>1.9</v>
      </c>
      <c r="H520">
        <f t="shared" si="10"/>
        <v>-0.72</v>
      </c>
      <c r="I520">
        <f t="shared" si="10"/>
        <v>-1.03</v>
      </c>
      <c r="J520">
        <f t="shared" si="10"/>
        <v>0.42</v>
      </c>
      <c r="K520">
        <f t="shared" si="10"/>
        <v>-0.49</v>
      </c>
    </row>
    <row r="521" spans="1:11" x14ac:dyDescent="0.25">
      <c r="A521" s="3">
        <v>44694</v>
      </c>
      <c r="B521">
        <v>49.919998</v>
      </c>
      <c r="C521">
        <v>194.070007</v>
      </c>
      <c r="D521">
        <v>135.86000100000001</v>
      </c>
      <c r="E521" s="4">
        <v>80.779999000000004</v>
      </c>
      <c r="F521">
        <v>41.48</v>
      </c>
      <c r="G521">
        <f t="shared" si="10"/>
        <v>-0.93</v>
      </c>
      <c r="H521">
        <f t="shared" si="10"/>
        <v>2.5499999999999998</v>
      </c>
      <c r="I521">
        <f t="shared" si="10"/>
        <v>3.32</v>
      </c>
      <c r="J521">
        <f t="shared" si="10"/>
        <v>3.42</v>
      </c>
      <c r="K521">
        <f t="shared" si="10"/>
        <v>2.4700000000000002</v>
      </c>
    </row>
    <row r="522" spans="1:11" x14ac:dyDescent="0.25">
      <c r="A522" s="3">
        <v>44697</v>
      </c>
      <c r="B522">
        <v>50.669998</v>
      </c>
      <c r="C522">
        <v>192.279999</v>
      </c>
      <c r="D522">
        <v>134.66000399999999</v>
      </c>
      <c r="E522" s="4">
        <v>82.910004000000001</v>
      </c>
      <c r="F522">
        <v>41.389999000000003</v>
      </c>
      <c r="G522">
        <f t="shared" si="10"/>
        <v>1.5</v>
      </c>
      <c r="H522">
        <f t="shared" si="10"/>
        <v>-0.92</v>
      </c>
      <c r="I522">
        <f t="shared" si="10"/>
        <v>-0.88</v>
      </c>
      <c r="J522">
        <f t="shared" si="10"/>
        <v>2.64</v>
      </c>
      <c r="K522">
        <f t="shared" si="10"/>
        <v>-0.22</v>
      </c>
    </row>
    <row r="523" spans="1:11" x14ac:dyDescent="0.25">
      <c r="A523" s="3">
        <v>44698</v>
      </c>
      <c r="B523">
        <v>51.34</v>
      </c>
      <c r="C523">
        <v>198.83000200000001</v>
      </c>
      <c r="D523">
        <v>138.55999800000001</v>
      </c>
      <c r="E523" s="4">
        <v>83.870002999999997</v>
      </c>
      <c r="F523">
        <v>42.34</v>
      </c>
      <c r="G523">
        <f t="shared" si="10"/>
        <v>1.32</v>
      </c>
      <c r="H523">
        <f t="shared" si="10"/>
        <v>3.41</v>
      </c>
      <c r="I523">
        <f t="shared" si="10"/>
        <v>2.9</v>
      </c>
      <c r="J523">
        <f t="shared" si="10"/>
        <v>1.1599999999999999</v>
      </c>
      <c r="K523">
        <f t="shared" si="10"/>
        <v>2.2999999999999998</v>
      </c>
    </row>
    <row r="524" spans="1:11" x14ac:dyDescent="0.25">
      <c r="A524" s="3">
        <v>44699</v>
      </c>
      <c r="B524">
        <v>50.400002000000001</v>
      </c>
      <c r="C524">
        <v>187.64999399999999</v>
      </c>
      <c r="D524">
        <v>132.220001</v>
      </c>
      <c r="E524" s="4">
        <v>81.720000999999996</v>
      </c>
      <c r="F524">
        <v>41.419998</v>
      </c>
      <c r="G524">
        <f t="shared" si="10"/>
        <v>-1.83</v>
      </c>
      <c r="H524">
        <f t="shared" si="10"/>
        <v>-5.62</v>
      </c>
      <c r="I524">
        <f t="shared" si="10"/>
        <v>-4.58</v>
      </c>
      <c r="J524">
        <f t="shared" si="10"/>
        <v>-2.56</v>
      </c>
      <c r="K524">
        <f t="shared" si="10"/>
        <v>-2.17</v>
      </c>
    </row>
    <row r="525" spans="1:11" x14ac:dyDescent="0.25">
      <c r="A525" s="3">
        <v>44700</v>
      </c>
      <c r="B525">
        <v>50.650002000000001</v>
      </c>
      <c r="C525">
        <v>188.779999</v>
      </c>
      <c r="D525">
        <v>130.770004</v>
      </c>
      <c r="E525" s="4">
        <v>81.419998000000007</v>
      </c>
      <c r="F525">
        <v>42.02</v>
      </c>
      <c r="G525">
        <f t="shared" si="10"/>
        <v>0.5</v>
      </c>
      <c r="H525">
        <f t="shared" si="10"/>
        <v>0.6</v>
      </c>
      <c r="I525">
        <f t="shared" si="10"/>
        <v>-1.1000000000000001</v>
      </c>
      <c r="J525">
        <f t="shared" si="10"/>
        <v>-0.37</v>
      </c>
      <c r="K525">
        <f t="shared" si="10"/>
        <v>1.45</v>
      </c>
    </row>
    <row r="526" spans="1:11" x14ac:dyDescent="0.25">
      <c r="A526" s="3">
        <v>44701</v>
      </c>
      <c r="B526">
        <v>52.470001000000003</v>
      </c>
      <c r="C526">
        <v>186.58999600000001</v>
      </c>
      <c r="D526">
        <v>131.05999800000001</v>
      </c>
      <c r="E526" s="4">
        <v>81.769997000000004</v>
      </c>
      <c r="F526">
        <v>42.18</v>
      </c>
      <c r="G526">
        <f t="shared" si="10"/>
        <v>3.59</v>
      </c>
      <c r="H526">
        <f t="shared" si="10"/>
        <v>-1.1599999999999999</v>
      </c>
      <c r="I526">
        <f t="shared" si="10"/>
        <v>0.22</v>
      </c>
      <c r="J526">
        <f t="shared" si="10"/>
        <v>0.43</v>
      </c>
      <c r="K526">
        <f t="shared" si="10"/>
        <v>0.38</v>
      </c>
    </row>
    <row r="527" spans="1:11" x14ac:dyDescent="0.25">
      <c r="A527" s="3">
        <v>44704</v>
      </c>
      <c r="B527">
        <v>52.880001</v>
      </c>
      <c r="C527">
        <v>189.71000699999999</v>
      </c>
      <c r="D527">
        <v>134.070007</v>
      </c>
      <c r="E527" s="4">
        <v>83.93</v>
      </c>
      <c r="F527">
        <v>42.48</v>
      </c>
      <c r="G527">
        <f t="shared" ref="G527:K577" si="11">ROUND((B527-B526)*100/B526, 2)</f>
        <v>0.78</v>
      </c>
      <c r="H527">
        <f t="shared" si="11"/>
        <v>1.67</v>
      </c>
      <c r="I527">
        <f t="shared" si="11"/>
        <v>2.2999999999999998</v>
      </c>
      <c r="J527">
        <f t="shared" si="11"/>
        <v>2.64</v>
      </c>
      <c r="K527">
        <f t="shared" si="11"/>
        <v>0.71</v>
      </c>
    </row>
    <row r="528" spans="1:11" x14ac:dyDescent="0.25">
      <c r="A528" s="3">
        <v>44705</v>
      </c>
      <c r="B528">
        <v>53.41</v>
      </c>
      <c r="C528">
        <v>186.91999799999999</v>
      </c>
      <c r="D528">
        <v>132.08000200000001</v>
      </c>
      <c r="E528" s="4">
        <v>84.25</v>
      </c>
      <c r="F528">
        <v>41.720001000000003</v>
      </c>
      <c r="G528">
        <f t="shared" si="11"/>
        <v>1</v>
      </c>
      <c r="H528">
        <f t="shared" si="11"/>
        <v>-1.47</v>
      </c>
      <c r="I528">
        <f t="shared" si="11"/>
        <v>-1.48</v>
      </c>
      <c r="J528">
        <f t="shared" si="11"/>
        <v>0.38</v>
      </c>
      <c r="K528">
        <f t="shared" si="11"/>
        <v>-1.79</v>
      </c>
    </row>
    <row r="529" spans="1:11" x14ac:dyDescent="0.25">
      <c r="A529" s="3">
        <v>44706</v>
      </c>
      <c r="B529">
        <v>53.709999000000003</v>
      </c>
      <c r="C529">
        <v>188.58999600000001</v>
      </c>
      <c r="D529">
        <v>133.61999499999999</v>
      </c>
      <c r="E529" s="4">
        <v>85.989998</v>
      </c>
      <c r="F529">
        <v>41.950001</v>
      </c>
      <c r="G529">
        <f t="shared" si="11"/>
        <v>0.56000000000000005</v>
      </c>
      <c r="H529">
        <f t="shared" si="11"/>
        <v>0.89</v>
      </c>
      <c r="I529">
        <f t="shared" si="11"/>
        <v>1.17</v>
      </c>
      <c r="J529">
        <f t="shared" si="11"/>
        <v>2.0699999999999998</v>
      </c>
      <c r="K529">
        <f t="shared" si="11"/>
        <v>0.55000000000000004</v>
      </c>
    </row>
    <row r="530" spans="1:11" x14ac:dyDescent="0.25">
      <c r="A530" s="3">
        <v>44707</v>
      </c>
      <c r="B530">
        <v>53.990001999999997</v>
      </c>
      <c r="C530">
        <v>195.33000200000001</v>
      </c>
      <c r="D530">
        <v>136.83000200000001</v>
      </c>
      <c r="E530" s="4">
        <v>86.940002000000007</v>
      </c>
      <c r="F530">
        <v>42.580002</v>
      </c>
      <c r="G530">
        <f t="shared" si="11"/>
        <v>0.52</v>
      </c>
      <c r="H530">
        <f t="shared" si="11"/>
        <v>3.57</v>
      </c>
      <c r="I530">
        <f t="shared" si="11"/>
        <v>2.4</v>
      </c>
      <c r="J530">
        <f t="shared" si="11"/>
        <v>1.1000000000000001</v>
      </c>
      <c r="K530">
        <f t="shared" si="11"/>
        <v>1.5</v>
      </c>
    </row>
    <row r="531" spans="1:11" x14ac:dyDescent="0.25">
      <c r="A531" s="3">
        <v>44708</v>
      </c>
      <c r="B531">
        <v>53.91</v>
      </c>
      <c r="C531">
        <v>201.779999</v>
      </c>
      <c r="D531">
        <v>141.46000699999999</v>
      </c>
      <c r="E531" s="4">
        <v>88.529999000000004</v>
      </c>
      <c r="F531">
        <v>43.040000999999997</v>
      </c>
      <c r="G531">
        <f t="shared" si="11"/>
        <v>-0.15</v>
      </c>
      <c r="H531">
        <f t="shared" si="11"/>
        <v>3.3</v>
      </c>
      <c r="I531">
        <f t="shared" si="11"/>
        <v>3.38</v>
      </c>
      <c r="J531">
        <f t="shared" si="11"/>
        <v>1.83</v>
      </c>
      <c r="K531">
        <f t="shared" si="11"/>
        <v>1.08</v>
      </c>
    </row>
    <row r="532" spans="1:11" x14ac:dyDescent="0.25">
      <c r="A532" s="3">
        <v>44712</v>
      </c>
      <c r="B532">
        <v>53.040000999999997</v>
      </c>
      <c r="C532">
        <v>197.320007</v>
      </c>
      <c r="D532">
        <v>140.449997</v>
      </c>
      <c r="E532" s="4">
        <v>87.199996999999996</v>
      </c>
      <c r="F532">
        <v>43.639999000000003</v>
      </c>
      <c r="G532">
        <f t="shared" si="11"/>
        <v>-1.61</v>
      </c>
      <c r="H532">
        <f t="shared" si="11"/>
        <v>-2.21</v>
      </c>
      <c r="I532">
        <f t="shared" si="11"/>
        <v>-0.71</v>
      </c>
      <c r="J532">
        <f t="shared" si="11"/>
        <v>-1.5</v>
      </c>
      <c r="K532">
        <f t="shared" si="11"/>
        <v>1.39</v>
      </c>
    </row>
    <row r="533" spans="1:11" x14ac:dyDescent="0.25">
      <c r="A533" s="3">
        <v>44713</v>
      </c>
      <c r="B533">
        <v>52.369999</v>
      </c>
      <c r="C533">
        <v>187.63000500000001</v>
      </c>
      <c r="D533">
        <v>140.029999</v>
      </c>
      <c r="E533" s="4">
        <v>88.620002999999997</v>
      </c>
      <c r="F533">
        <v>43.349997999999999</v>
      </c>
      <c r="G533">
        <f t="shared" si="11"/>
        <v>-1.26</v>
      </c>
      <c r="H533">
        <f t="shared" si="11"/>
        <v>-4.91</v>
      </c>
      <c r="I533">
        <f t="shared" si="11"/>
        <v>-0.3</v>
      </c>
      <c r="J533">
        <f t="shared" si="11"/>
        <v>1.63</v>
      </c>
      <c r="K533">
        <f t="shared" si="11"/>
        <v>-0.66</v>
      </c>
    </row>
    <row r="534" spans="1:11" x14ac:dyDescent="0.25">
      <c r="A534" s="3">
        <v>44714</v>
      </c>
      <c r="B534">
        <v>52.68</v>
      </c>
      <c r="C534">
        <v>195.14999399999999</v>
      </c>
      <c r="D534">
        <v>143.41999799999999</v>
      </c>
      <c r="E534" s="4">
        <v>88.339995999999999</v>
      </c>
      <c r="F534">
        <v>44.130001</v>
      </c>
      <c r="G534">
        <f t="shared" si="11"/>
        <v>0.59</v>
      </c>
      <c r="H534">
        <f t="shared" si="11"/>
        <v>4.01</v>
      </c>
      <c r="I534">
        <f t="shared" si="11"/>
        <v>2.42</v>
      </c>
      <c r="J534">
        <f t="shared" si="11"/>
        <v>-0.32</v>
      </c>
      <c r="K534">
        <f t="shared" si="11"/>
        <v>1.8</v>
      </c>
    </row>
    <row r="535" spans="1:11" x14ac:dyDescent="0.25">
      <c r="A535" s="3">
        <v>44715</v>
      </c>
      <c r="B535">
        <v>53.200001</v>
      </c>
      <c r="C535">
        <v>188.80999800000001</v>
      </c>
      <c r="D535">
        <v>139.990005</v>
      </c>
      <c r="E535" s="4">
        <v>89.510002</v>
      </c>
      <c r="F535">
        <v>43.439999</v>
      </c>
      <c r="G535">
        <f t="shared" si="11"/>
        <v>0.99</v>
      </c>
      <c r="H535">
        <f t="shared" si="11"/>
        <v>-3.25</v>
      </c>
      <c r="I535">
        <f t="shared" si="11"/>
        <v>-2.39</v>
      </c>
      <c r="J535">
        <f t="shared" si="11"/>
        <v>1.32</v>
      </c>
      <c r="K535">
        <f t="shared" si="11"/>
        <v>-1.56</v>
      </c>
    </row>
    <row r="536" spans="1:11" x14ac:dyDescent="0.25">
      <c r="A536" s="3">
        <v>44718</v>
      </c>
      <c r="B536">
        <v>53.259998000000003</v>
      </c>
      <c r="C536">
        <v>189.10000600000001</v>
      </c>
      <c r="D536">
        <v>140</v>
      </c>
      <c r="E536" s="4">
        <v>89.410004000000001</v>
      </c>
      <c r="F536">
        <v>43.68</v>
      </c>
      <c r="G536">
        <f t="shared" si="11"/>
        <v>0.11</v>
      </c>
      <c r="H536">
        <f t="shared" si="11"/>
        <v>0.15</v>
      </c>
      <c r="I536">
        <f t="shared" si="11"/>
        <v>0.01</v>
      </c>
      <c r="J536">
        <f t="shared" si="11"/>
        <v>-0.11</v>
      </c>
      <c r="K536">
        <f t="shared" si="11"/>
        <v>0.55000000000000004</v>
      </c>
    </row>
    <row r="537" spans="1:11" x14ac:dyDescent="0.25">
      <c r="A537" s="3">
        <v>44719</v>
      </c>
      <c r="B537">
        <v>53.959999000000003</v>
      </c>
      <c r="C537">
        <v>190.279999</v>
      </c>
      <c r="D537">
        <v>141.66999799999999</v>
      </c>
      <c r="E537" s="4">
        <v>92.080001999999993</v>
      </c>
      <c r="F537">
        <v>43.900002000000001</v>
      </c>
      <c r="G537">
        <f t="shared" si="11"/>
        <v>1.31</v>
      </c>
      <c r="H537">
        <f t="shared" si="11"/>
        <v>0.62</v>
      </c>
      <c r="I537">
        <f t="shared" si="11"/>
        <v>1.19</v>
      </c>
      <c r="J537">
        <f t="shared" si="11"/>
        <v>2.99</v>
      </c>
      <c r="K537">
        <f t="shared" si="11"/>
        <v>0.5</v>
      </c>
    </row>
    <row r="538" spans="1:11" x14ac:dyDescent="0.25">
      <c r="A538" s="3">
        <v>44720</v>
      </c>
      <c r="B538">
        <v>53.470001000000003</v>
      </c>
      <c r="C538">
        <v>185.070007</v>
      </c>
      <c r="D538">
        <v>140.070007</v>
      </c>
      <c r="E538" s="4">
        <v>92.279999000000004</v>
      </c>
      <c r="F538">
        <v>44.060001</v>
      </c>
      <c r="G538">
        <f t="shared" si="11"/>
        <v>-0.91</v>
      </c>
      <c r="H538">
        <f t="shared" si="11"/>
        <v>-2.74</v>
      </c>
      <c r="I538">
        <f t="shared" si="11"/>
        <v>-1.1299999999999999</v>
      </c>
      <c r="J538">
        <f t="shared" si="11"/>
        <v>0.22</v>
      </c>
      <c r="K538">
        <f t="shared" si="11"/>
        <v>0.36</v>
      </c>
    </row>
    <row r="539" spans="1:11" x14ac:dyDescent="0.25">
      <c r="A539" s="3">
        <v>44721</v>
      </c>
      <c r="B539">
        <v>51.779998999999997</v>
      </c>
      <c r="C539">
        <v>177.96000699999999</v>
      </c>
      <c r="D539">
        <v>136.33000200000001</v>
      </c>
      <c r="E539" s="4">
        <v>90.239998</v>
      </c>
      <c r="F539">
        <v>43.110000999999997</v>
      </c>
      <c r="G539">
        <f t="shared" si="11"/>
        <v>-3.16</v>
      </c>
      <c r="H539">
        <f t="shared" si="11"/>
        <v>-3.84</v>
      </c>
      <c r="I539">
        <f t="shared" si="11"/>
        <v>-2.67</v>
      </c>
      <c r="J539">
        <f t="shared" si="11"/>
        <v>-2.21</v>
      </c>
      <c r="K539">
        <f t="shared" si="11"/>
        <v>-2.16</v>
      </c>
    </row>
    <row r="540" spans="1:11" x14ac:dyDescent="0.25">
      <c r="A540" s="3">
        <v>44722</v>
      </c>
      <c r="B540">
        <v>49.970001000000003</v>
      </c>
      <c r="C540">
        <v>172.38000500000001</v>
      </c>
      <c r="D540">
        <v>131.08999600000001</v>
      </c>
      <c r="E540" s="4">
        <v>88.709998999999996</v>
      </c>
      <c r="F540">
        <v>42.77</v>
      </c>
      <c r="G540">
        <f t="shared" si="11"/>
        <v>-3.5</v>
      </c>
      <c r="H540">
        <f t="shared" si="11"/>
        <v>-3.14</v>
      </c>
      <c r="I540">
        <f t="shared" si="11"/>
        <v>-3.84</v>
      </c>
      <c r="J540">
        <f t="shared" si="11"/>
        <v>-1.7</v>
      </c>
      <c r="K540">
        <f t="shared" si="11"/>
        <v>-0.79</v>
      </c>
    </row>
    <row r="541" spans="1:11" x14ac:dyDescent="0.25">
      <c r="A541" s="3">
        <v>44725</v>
      </c>
      <c r="B541">
        <v>47.91</v>
      </c>
      <c r="C541">
        <v>162.449997</v>
      </c>
      <c r="D541">
        <v>125.279999</v>
      </c>
      <c r="E541" s="4">
        <v>84.080001999999993</v>
      </c>
      <c r="F541">
        <v>41.380001</v>
      </c>
      <c r="G541">
        <f t="shared" si="11"/>
        <v>-4.12</v>
      </c>
      <c r="H541">
        <f t="shared" si="11"/>
        <v>-5.76</v>
      </c>
      <c r="I541">
        <f t="shared" si="11"/>
        <v>-4.43</v>
      </c>
      <c r="J541">
        <f t="shared" si="11"/>
        <v>-5.22</v>
      </c>
      <c r="K541">
        <f t="shared" si="11"/>
        <v>-3.25</v>
      </c>
    </row>
    <row r="542" spans="1:11" x14ac:dyDescent="0.25">
      <c r="A542" s="3">
        <v>44726</v>
      </c>
      <c r="B542">
        <v>47.919998</v>
      </c>
      <c r="C542">
        <v>165.300003</v>
      </c>
      <c r="D542">
        <v>126.07</v>
      </c>
      <c r="E542" s="4">
        <v>84.239998</v>
      </c>
      <c r="F542">
        <v>41.98</v>
      </c>
      <c r="G542">
        <f t="shared" si="11"/>
        <v>0.02</v>
      </c>
      <c r="H542">
        <f t="shared" si="11"/>
        <v>1.75</v>
      </c>
      <c r="I542">
        <f t="shared" si="11"/>
        <v>0.63</v>
      </c>
      <c r="J542">
        <f t="shared" si="11"/>
        <v>0.19</v>
      </c>
      <c r="K542">
        <f t="shared" si="11"/>
        <v>1.45</v>
      </c>
    </row>
    <row r="543" spans="1:11" x14ac:dyDescent="0.25">
      <c r="A543" s="3">
        <v>44727</v>
      </c>
      <c r="B543">
        <v>48.509998000000003</v>
      </c>
      <c r="C543">
        <v>166.08000200000001</v>
      </c>
      <c r="D543">
        <v>128.729996</v>
      </c>
      <c r="E543" s="4">
        <v>82.379997000000003</v>
      </c>
      <c r="F543">
        <v>42.599997999999999</v>
      </c>
      <c r="G543">
        <f t="shared" si="11"/>
        <v>1.23</v>
      </c>
      <c r="H543">
        <f t="shared" si="11"/>
        <v>0.47</v>
      </c>
      <c r="I543">
        <f t="shared" si="11"/>
        <v>2.11</v>
      </c>
      <c r="J543">
        <f t="shared" si="11"/>
        <v>-2.21</v>
      </c>
      <c r="K543">
        <f t="shared" si="11"/>
        <v>1.48</v>
      </c>
    </row>
    <row r="544" spans="1:11" x14ac:dyDescent="0.25">
      <c r="A544" s="3">
        <v>44728</v>
      </c>
      <c r="B544">
        <v>47.48</v>
      </c>
      <c r="C544">
        <v>155.759995</v>
      </c>
      <c r="D544">
        <v>123.489998</v>
      </c>
      <c r="E544" s="4">
        <v>77.739998</v>
      </c>
      <c r="F544">
        <v>41.27</v>
      </c>
      <c r="G544">
        <f t="shared" si="11"/>
        <v>-2.12</v>
      </c>
      <c r="H544">
        <f t="shared" si="11"/>
        <v>-6.21</v>
      </c>
      <c r="I544">
        <f t="shared" si="11"/>
        <v>-4.07</v>
      </c>
      <c r="J544">
        <f t="shared" si="11"/>
        <v>-5.63</v>
      </c>
      <c r="K544">
        <f t="shared" si="11"/>
        <v>-3.12</v>
      </c>
    </row>
    <row r="545" spans="1:11" x14ac:dyDescent="0.25">
      <c r="A545" s="3">
        <v>44729</v>
      </c>
      <c r="B545">
        <v>46.529998999999997</v>
      </c>
      <c r="C545">
        <v>167.020004</v>
      </c>
      <c r="D545">
        <v>124.620003</v>
      </c>
      <c r="E545" s="4">
        <v>73.489998</v>
      </c>
      <c r="F545">
        <v>41.450001</v>
      </c>
      <c r="G545">
        <f t="shared" si="11"/>
        <v>-2</v>
      </c>
      <c r="H545">
        <f t="shared" si="11"/>
        <v>7.23</v>
      </c>
      <c r="I545">
        <f t="shared" si="11"/>
        <v>0.92</v>
      </c>
      <c r="J545">
        <f t="shared" si="11"/>
        <v>-5.47</v>
      </c>
      <c r="K545">
        <f t="shared" si="11"/>
        <v>0.44</v>
      </c>
    </row>
    <row r="546" spans="1:11" x14ac:dyDescent="0.25">
      <c r="A546" s="3">
        <v>44733</v>
      </c>
      <c r="B546">
        <v>48.110000999999997</v>
      </c>
      <c r="C546">
        <v>169.520004</v>
      </c>
      <c r="D546">
        <v>127.459999</v>
      </c>
      <c r="E546" s="4">
        <v>76.440002000000007</v>
      </c>
      <c r="F546">
        <v>41.799999</v>
      </c>
      <c r="G546">
        <f t="shared" si="11"/>
        <v>3.4</v>
      </c>
      <c r="H546">
        <f t="shared" si="11"/>
        <v>1.5</v>
      </c>
      <c r="I546">
        <f t="shared" si="11"/>
        <v>2.2799999999999998</v>
      </c>
      <c r="J546">
        <f t="shared" si="11"/>
        <v>4.01</v>
      </c>
      <c r="K546">
        <f t="shared" si="11"/>
        <v>0.84</v>
      </c>
    </row>
    <row r="547" spans="1:11" x14ac:dyDescent="0.25">
      <c r="A547" s="3">
        <v>44734</v>
      </c>
      <c r="B547">
        <v>49.07</v>
      </c>
      <c r="C547">
        <v>170.44000199999999</v>
      </c>
      <c r="D547">
        <v>126.91999800000001</v>
      </c>
      <c r="E547" s="4">
        <v>73.379997000000003</v>
      </c>
      <c r="F547">
        <v>41.110000999999997</v>
      </c>
      <c r="G547">
        <f t="shared" si="11"/>
        <v>2</v>
      </c>
      <c r="H547">
        <f t="shared" si="11"/>
        <v>0.54</v>
      </c>
      <c r="I547">
        <f t="shared" si="11"/>
        <v>-0.42</v>
      </c>
      <c r="J547">
        <f t="shared" si="11"/>
        <v>-4</v>
      </c>
      <c r="K547">
        <f t="shared" si="11"/>
        <v>-1.65</v>
      </c>
    </row>
    <row r="548" spans="1:11" x14ac:dyDescent="0.25">
      <c r="A548" s="3">
        <v>44735</v>
      </c>
      <c r="B548">
        <v>50.09</v>
      </c>
      <c r="C548">
        <v>171.449997</v>
      </c>
      <c r="D548">
        <v>128.820007</v>
      </c>
      <c r="E548" s="4">
        <v>70.660004000000001</v>
      </c>
      <c r="F548">
        <v>41.310001</v>
      </c>
      <c r="G548">
        <f t="shared" si="11"/>
        <v>2.08</v>
      </c>
      <c r="H548">
        <f t="shared" si="11"/>
        <v>0.59</v>
      </c>
      <c r="I548">
        <f t="shared" si="11"/>
        <v>1.5</v>
      </c>
      <c r="J548">
        <f t="shared" si="11"/>
        <v>-3.71</v>
      </c>
      <c r="K548">
        <f t="shared" si="11"/>
        <v>0.49</v>
      </c>
    </row>
    <row r="549" spans="1:11" x14ac:dyDescent="0.25">
      <c r="A549" s="3">
        <v>44736</v>
      </c>
      <c r="B549">
        <v>51.59</v>
      </c>
      <c r="C549">
        <v>175.46000699999999</v>
      </c>
      <c r="D549">
        <v>133.449997</v>
      </c>
      <c r="E549" s="4">
        <v>71.589995999999999</v>
      </c>
      <c r="F549">
        <v>42.189999</v>
      </c>
      <c r="G549">
        <f t="shared" si="11"/>
        <v>2.99</v>
      </c>
      <c r="H549">
        <f t="shared" si="11"/>
        <v>2.34</v>
      </c>
      <c r="I549">
        <f t="shared" si="11"/>
        <v>3.59</v>
      </c>
      <c r="J549">
        <f t="shared" si="11"/>
        <v>1.32</v>
      </c>
      <c r="K549">
        <f t="shared" si="11"/>
        <v>2.13</v>
      </c>
    </row>
    <row r="550" spans="1:11" x14ac:dyDescent="0.25">
      <c r="A550" s="3">
        <v>44739</v>
      </c>
      <c r="B550">
        <v>51.880001</v>
      </c>
      <c r="C550">
        <v>176.679993</v>
      </c>
      <c r="D550">
        <v>132.550003</v>
      </c>
      <c r="E550" s="4">
        <v>73.690002000000007</v>
      </c>
      <c r="F550">
        <v>42.220001000000003</v>
      </c>
      <c r="G550">
        <f t="shared" si="11"/>
        <v>0.56000000000000005</v>
      </c>
      <c r="H550">
        <f t="shared" si="11"/>
        <v>0.7</v>
      </c>
      <c r="I550">
        <f t="shared" si="11"/>
        <v>-0.67</v>
      </c>
      <c r="J550">
        <f t="shared" si="11"/>
        <v>2.93</v>
      </c>
      <c r="K550">
        <f t="shared" si="11"/>
        <v>7.0000000000000007E-2</v>
      </c>
    </row>
    <row r="551" spans="1:11" x14ac:dyDescent="0.25">
      <c r="A551" s="3">
        <v>44740</v>
      </c>
      <c r="B551">
        <v>50.66</v>
      </c>
      <c r="C551">
        <v>176.86000100000001</v>
      </c>
      <c r="D551">
        <v>128.58000200000001</v>
      </c>
      <c r="E551" s="4">
        <v>75.680000000000007</v>
      </c>
      <c r="F551">
        <v>41.939999</v>
      </c>
      <c r="G551">
        <f t="shared" si="11"/>
        <v>-2.35</v>
      </c>
      <c r="H551">
        <f t="shared" si="11"/>
        <v>0.1</v>
      </c>
      <c r="I551">
        <f t="shared" si="11"/>
        <v>-3</v>
      </c>
      <c r="J551">
        <f t="shared" si="11"/>
        <v>2.7</v>
      </c>
      <c r="K551">
        <f t="shared" si="11"/>
        <v>-0.66</v>
      </c>
    </row>
    <row r="552" spans="1:11" x14ac:dyDescent="0.25">
      <c r="A552" s="3">
        <v>44741</v>
      </c>
      <c r="B552">
        <v>50.939999</v>
      </c>
      <c r="C552">
        <v>176.63000500000001</v>
      </c>
      <c r="D552">
        <v>128.83999600000001</v>
      </c>
      <c r="E552" s="4">
        <v>73.050003000000004</v>
      </c>
      <c r="F552">
        <v>41.830002</v>
      </c>
      <c r="G552">
        <f t="shared" si="11"/>
        <v>0.55000000000000004</v>
      </c>
      <c r="H552">
        <f t="shared" si="11"/>
        <v>-0.13</v>
      </c>
      <c r="I552">
        <f t="shared" si="11"/>
        <v>0.2</v>
      </c>
      <c r="J552">
        <f t="shared" si="11"/>
        <v>-3.48</v>
      </c>
      <c r="K552">
        <f t="shared" si="11"/>
        <v>-0.26</v>
      </c>
    </row>
    <row r="553" spans="1:11" x14ac:dyDescent="0.25">
      <c r="A553" s="3">
        <v>44742</v>
      </c>
      <c r="B553">
        <v>52.43</v>
      </c>
      <c r="C553">
        <v>174.86000100000001</v>
      </c>
      <c r="D553">
        <v>127.120003</v>
      </c>
      <c r="E553" s="4">
        <v>71.510002</v>
      </c>
      <c r="F553">
        <v>41.650002000000001</v>
      </c>
      <c r="G553">
        <f t="shared" si="11"/>
        <v>2.93</v>
      </c>
      <c r="H553">
        <f t="shared" si="11"/>
        <v>-1</v>
      </c>
      <c r="I553">
        <f t="shared" si="11"/>
        <v>-1.33</v>
      </c>
      <c r="J553">
        <f t="shared" si="11"/>
        <v>-2.11</v>
      </c>
      <c r="K553">
        <f t="shared" si="11"/>
        <v>-0.43</v>
      </c>
    </row>
    <row r="554" spans="1:11" x14ac:dyDescent="0.25">
      <c r="A554" s="3">
        <v>44743</v>
      </c>
      <c r="B554">
        <v>52.310001</v>
      </c>
      <c r="C554">
        <v>181.16999799999999</v>
      </c>
      <c r="D554">
        <v>127.410004</v>
      </c>
      <c r="E554" s="4">
        <v>72.580001999999993</v>
      </c>
      <c r="F554">
        <v>41.400002000000001</v>
      </c>
      <c r="G554">
        <f t="shared" si="11"/>
        <v>-0.23</v>
      </c>
      <c r="H554">
        <f t="shared" si="11"/>
        <v>3.61</v>
      </c>
      <c r="I554">
        <f t="shared" si="11"/>
        <v>0.23</v>
      </c>
      <c r="J554">
        <f t="shared" si="11"/>
        <v>1.5</v>
      </c>
      <c r="K554">
        <f t="shared" si="11"/>
        <v>-0.6</v>
      </c>
    </row>
    <row r="555" spans="1:11" x14ac:dyDescent="0.25">
      <c r="A555" s="3">
        <v>44747</v>
      </c>
      <c r="B555">
        <v>51.639999000000003</v>
      </c>
      <c r="C555">
        <v>180.63000500000001</v>
      </c>
      <c r="D555">
        <v>129.009995</v>
      </c>
      <c r="E555" s="4">
        <v>69.699996999999996</v>
      </c>
      <c r="F555">
        <v>41.07</v>
      </c>
      <c r="G555">
        <f t="shared" si="11"/>
        <v>-1.28</v>
      </c>
      <c r="H555">
        <f t="shared" si="11"/>
        <v>-0.3</v>
      </c>
      <c r="I555">
        <f t="shared" si="11"/>
        <v>1.26</v>
      </c>
      <c r="J555">
        <f t="shared" si="11"/>
        <v>-3.97</v>
      </c>
      <c r="K555">
        <f t="shared" si="11"/>
        <v>-0.8</v>
      </c>
    </row>
    <row r="556" spans="1:11" x14ac:dyDescent="0.25">
      <c r="A556" s="3">
        <v>44748</v>
      </c>
      <c r="B556">
        <v>52.75</v>
      </c>
      <c r="C556">
        <v>173.03999300000001</v>
      </c>
      <c r="D556">
        <v>130.11999499999999</v>
      </c>
      <c r="E556" s="4">
        <v>68.510002</v>
      </c>
      <c r="F556">
        <v>40.790000999999997</v>
      </c>
      <c r="G556">
        <f t="shared" si="11"/>
        <v>2.15</v>
      </c>
      <c r="H556">
        <f t="shared" si="11"/>
        <v>-4.2</v>
      </c>
      <c r="I556">
        <f t="shared" si="11"/>
        <v>0.86</v>
      </c>
      <c r="J556">
        <f t="shared" si="11"/>
        <v>-1.71</v>
      </c>
      <c r="K556">
        <f t="shared" si="11"/>
        <v>-0.68</v>
      </c>
    </row>
    <row r="557" spans="1:11" x14ac:dyDescent="0.25">
      <c r="A557" s="3">
        <v>44749</v>
      </c>
      <c r="B557">
        <v>53.419998</v>
      </c>
      <c r="C557">
        <v>175.03999300000001</v>
      </c>
      <c r="D557">
        <v>132.80999800000001</v>
      </c>
      <c r="E557" s="4">
        <v>70.980002999999996</v>
      </c>
      <c r="F557">
        <v>41.639999000000003</v>
      </c>
      <c r="G557">
        <f t="shared" si="11"/>
        <v>1.27</v>
      </c>
      <c r="H557">
        <f t="shared" si="11"/>
        <v>1.1599999999999999</v>
      </c>
      <c r="I557">
        <f t="shared" si="11"/>
        <v>2.0699999999999998</v>
      </c>
      <c r="J557">
        <f t="shared" si="11"/>
        <v>3.61</v>
      </c>
      <c r="K557">
        <f t="shared" si="11"/>
        <v>2.08</v>
      </c>
    </row>
    <row r="558" spans="1:11" x14ac:dyDescent="0.25">
      <c r="A558" s="3">
        <v>44750</v>
      </c>
      <c r="B558">
        <v>53.169998</v>
      </c>
      <c r="C558">
        <v>174.44000199999999</v>
      </c>
      <c r="D558">
        <v>132.86999499999999</v>
      </c>
      <c r="E558" s="4">
        <v>70.949996999999996</v>
      </c>
      <c r="F558">
        <v>41.540000999999997</v>
      </c>
      <c r="G558">
        <f t="shared" si="11"/>
        <v>-0.47</v>
      </c>
      <c r="H558">
        <f t="shared" si="11"/>
        <v>-0.34</v>
      </c>
      <c r="I558">
        <f t="shared" si="11"/>
        <v>0.05</v>
      </c>
      <c r="J558">
        <f t="shared" si="11"/>
        <v>-0.04</v>
      </c>
      <c r="K558">
        <f t="shared" si="11"/>
        <v>-0.24</v>
      </c>
    </row>
    <row r="559" spans="1:11" x14ac:dyDescent="0.25">
      <c r="A559" s="3">
        <v>44753</v>
      </c>
      <c r="B559">
        <v>52.889999000000003</v>
      </c>
      <c r="C559">
        <v>173.449997</v>
      </c>
      <c r="D559">
        <v>131.03999300000001</v>
      </c>
      <c r="E559" s="4">
        <v>70.269997000000004</v>
      </c>
      <c r="F559">
        <v>40.509998000000003</v>
      </c>
      <c r="G559">
        <f t="shared" si="11"/>
        <v>-0.53</v>
      </c>
      <c r="H559">
        <f t="shared" si="11"/>
        <v>-0.56999999999999995</v>
      </c>
      <c r="I559">
        <f t="shared" si="11"/>
        <v>-1.38</v>
      </c>
      <c r="J559">
        <f t="shared" si="11"/>
        <v>-0.96</v>
      </c>
      <c r="K559">
        <f t="shared" si="11"/>
        <v>-2.48</v>
      </c>
    </row>
    <row r="560" spans="1:11" x14ac:dyDescent="0.25">
      <c r="A560" s="3">
        <v>44754</v>
      </c>
      <c r="B560">
        <v>52.040000999999997</v>
      </c>
      <c r="C560">
        <v>174.88999899999999</v>
      </c>
      <c r="D560">
        <v>129.25</v>
      </c>
      <c r="E560" s="4">
        <v>68.900002000000001</v>
      </c>
      <c r="F560">
        <v>40.360000999999997</v>
      </c>
      <c r="G560">
        <f t="shared" si="11"/>
        <v>-1.61</v>
      </c>
      <c r="H560">
        <f t="shared" si="11"/>
        <v>0.83</v>
      </c>
      <c r="I560">
        <f t="shared" si="11"/>
        <v>-1.37</v>
      </c>
      <c r="J560">
        <f t="shared" si="11"/>
        <v>-1.95</v>
      </c>
      <c r="K560">
        <f t="shared" si="11"/>
        <v>-0.37</v>
      </c>
    </row>
    <row r="561" spans="1:11" x14ac:dyDescent="0.25">
      <c r="A561" s="3">
        <v>44755</v>
      </c>
      <c r="B561">
        <v>51.790000999999997</v>
      </c>
      <c r="C561">
        <v>172.16000399999999</v>
      </c>
      <c r="D561">
        <v>128.91000399999999</v>
      </c>
      <c r="E561" s="4">
        <v>68.790001000000004</v>
      </c>
      <c r="F561">
        <v>40.240001999999997</v>
      </c>
      <c r="G561">
        <f t="shared" si="11"/>
        <v>-0.48</v>
      </c>
      <c r="H561">
        <f t="shared" si="11"/>
        <v>-1.56</v>
      </c>
      <c r="I561">
        <f t="shared" si="11"/>
        <v>-0.26</v>
      </c>
      <c r="J561">
        <f t="shared" si="11"/>
        <v>-0.16</v>
      </c>
      <c r="K561">
        <f t="shared" si="11"/>
        <v>-0.3</v>
      </c>
    </row>
    <row r="562" spans="1:11" x14ac:dyDescent="0.25">
      <c r="A562" s="3">
        <v>44756</v>
      </c>
      <c r="B562">
        <v>51.389999000000003</v>
      </c>
      <c r="C562">
        <v>169.64999399999999</v>
      </c>
      <c r="D562">
        <v>130.08999600000001</v>
      </c>
      <c r="E562" s="4">
        <v>67.489998</v>
      </c>
      <c r="F562">
        <v>39.970001000000003</v>
      </c>
      <c r="G562">
        <f t="shared" si="11"/>
        <v>-0.77</v>
      </c>
      <c r="H562">
        <f t="shared" si="11"/>
        <v>-1.46</v>
      </c>
      <c r="I562">
        <f t="shared" si="11"/>
        <v>0.92</v>
      </c>
      <c r="J562">
        <f t="shared" si="11"/>
        <v>-1.89</v>
      </c>
      <c r="K562">
        <f t="shared" si="11"/>
        <v>-0.67</v>
      </c>
    </row>
    <row r="563" spans="1:11" x14ac:dyDescent="0.25">
      <c r="A563" s="3">
        <v>44757</v>
      </c>
      <c r="B563">
        <v>51.75</v>
      </c>
      <c r="C563">
        <v>175</v>
      </c>
      <c r="D563">
        <v>132.38000500000001</v>
      </c>
      <c r="E563" s="4">
        <v>68.589995999999999</v>
      </c>
      <c r="F563">
        <v>40.110000999999997</v>
      </c>
      <c r="G563">
        <f t="shared" si="11"/>
        <v>0.7</v>
      </c>
      <c r="H563">
        <f t="shared" si="11"/>
        <v>3.15</v>
      </c>
      <c r="I563">
        <f t="shared" si="11"/>
        <v>1.76</v>
      </c>
      <c r="J563">
        <f t="shared" si="11"/>
        <v>1.63</v>
      </c>
      <c r="K563">
        <f t="shared" si="11"/>
        <v>0.35</v>
      </c>
    </row>
    <row r="564" spans="1:11" x14ac:dyDescent="0.25">
      <c r="A564" s="3">
        <v>44760</v>
      </c>
      <c r="B564">
        <v>50.75</v>
      </c>
      <c r="C564">
        <v>175.33999600000001</v>
      </c>
      <c r="D564">
        <v>131.10000600000001</v>
      </c>
      <c r="E564" s="4">
        <v>70.160004000000001</v>
      </c>
      <c r="F564">
        <v>40.299999</v>
      </c>
      <c r="G564">
        <f t="shared" si="11"/>
        <v>-1.93</v>
      </c>
      <c r="H564">
        <f t="shared" si="11"/>
        <v>0.19</v>
      </c>
      <c r="I564">
        <f t="shared" si="11"/>
        <v>-0.97</v>
      </c>
      <c r="J564">
        <f t="shared" si="11"/>
        <v>2.29</v>
      </c>
      <c r="K564">
        <f t="shared" si="11"/>
        <v>0.47</v>
      </c>
    </row>
    <row r="565" spans="1:11" x14ac:dyDescent="0.25">
      <c r="A565" s="3">
        <v>44761</v>
      </c>
      <c r="B565">
        <v>51.369999</v>
      </c>
      <c r="C565">
        <v>180.88000500000001</v>
      </c>
      <c r="D565">
        <v>135.10000600000001</v>
      </c>
      <c r="E565" s="4">
        <v>72.319999999999993</v>
      </c>
      <c r="F565">
        <v>40.869999</v>
      </c>
      <c r="G565">
        <f t="shared" si="11"/>
        <v>1.22</v>
      </c>
      <c r="H565">
        <f t="shared" si="11"/>
        <v>3.16</v>
      </c>
      <c r="I565">
        <f t="shared" si="11"/>
        <v>3.05</v>
      </c>
      <c r="J565">
        <f t="shared" si="11"/>
        <v>3.08</v>
      </c>
      <c r="K565">
        <f t="shared" si="11"/>
        <v>1.41</v>
      </c>
    </row>
    <row r="566" spans="1:11" x14ac:dyDescent="0.25">
      <c r="A566" s="3">
        <v>44762</v>
      </c>
      <c r="B566">
        <v>50.82</v>
      </c>
      <c r="C566">
        <v>183.58999600000001</v>
      </c>
      <c r="D566">
        <v>137.21000699999999</v>
      </c>
      <c r="E566" s="4">
        <v>73.019997000000004</v>
      </c>
      <c r="F566">
        <v>40.700001</v>
      </c>
      <c r="G566">
        <f t="shared" si="11"/>
        <v>-1.07</v>
      </c>
      <c r="H566">
        <f t="shared" si="11"/>
        <v>1.5</v>
      </c>
      <c r="I566">
        <f t="shared" si="11"/>
        <v>1.56</v>
      </c>
      <c r="J566">
        <f t="shared" si="11"/>
        <v>0.97</v>
      </c>
      <c r="K566">
        <f t="shared" si="11"/>
        <v>-0.42</v>
      </c>
    </row>
    <row r="567" spans="1:11" x14ac:dyDescent="0.25">
      <c r="A567" s="3">
        <v>44763</v>
      </c>
      <c r="B567">
        <v>51.119999</v>
      </c>
      <c r="C567">
        <v>184.38000500000001</v>
      </c>
      <c r="D567">
        <v>139.13999899999999</v>
      </c>
      <c r="E567" s="4">
        <v>71.739998</v>
      </c>
      <c r="F567">
        <v>41.200001</v>
      </c>
      <c r="G567">
        <f t="shared" si="11"/>
        <v>0.59</v>
      </c>
      <c r="H567">
        <f t="shared" si="11"/>
        <v>0.43</v>
      </c>
      <c r="I567">
        <f t="shared" si="11"/>
        <v>1.41</v>
      </c>
      <c r="J567">
        <f t="shared" si="11"/>
        <v>-1.75</v>
      </c>
      <c r="K567">
        <f t="shared" si="11"/>
        <v>1.23</v>
      </c>
    </row>
    <row r="568" spans="1:11" x14ac:dyDescent="0.25">
      <c r="A568" s="3">
        <v>44764</v>
      </c>
      <c r="B568">
        <v>51.23</v>
      </c>
      <c r="C568">
        <v>184.070007</v>
      </c>
      <c r="D568">
        <v>137.220001</v>
      </c>
      <c r="E568" s="4">
        <v>71.150002000000001</v>
      </c>
      <c r="F568">
        <v>40.779998999999997</v>
      </c>
      <c r="G568">
        <f t="shared" si="11"/>
        <v>0.22</v>
      </c>
      <c r="H568">
        <f t="shared" si="11"/>
        <v>-0.17</v>
      </c>
      <c r="I568">
        <f t="shared" si="11"/>
        <v>-1.38</v>
      </c>
      <c r="J568">
        <f t="shared" si="11"/>
        <v>-0.82</v>
      </c>
      <c r="K568">
        <f t="shared" si="11"/>
        <v>-1.02</v>
      </c>
    </row>
    <row r="569" spans="1:11" x14ac:dyDescent="0.25">
      <c r="A569" s="3">
        <v>44767</v>
      </c>
      <c r="B569">
        <v>51.77</v>
      </c>
      <c r="C569">
        <v>185.75</v>
      </c>
      <c r="D569">
        <v>136.35000600000001</v>
      </c>
      <c r="E569" s="4">
        <v>73.760002</v>
      </c>
      <c r="F569">
        <v>40.970001000000003</v>
      </c>
      <c r="G569">
        <f t="shared" si="11"/>
        <v>1.05</v>
      </c>
      <c r="H569">
        <f t="shared" si="11"/>
        <v>0.91</v>
      </c>
      <c r="I569">
        <f t="shared" si="11"/>
        <v>-0.63</v>
      </c>
      <c r="J569">
        <f t="shared" si="11"/>
        <v>3.67</v>
      </c>
      <c r="K569">
        <f t="shared" si="11"/>
        <v>0.47</v>
      </c>
    </row>
    <row r="570" spans="1:11" x14ac:dyDescent="0.25">
      <c r="A570" s="3">
        <v>44768</v>
      </c>
      <c r="B570">
        <v>52.299999</v>
      </c>
      <c r="C570">
        <v>183.14999399999999</v>
      </c>
      <c r="D570">
        <v>134.13999899999999</v>
      </c>
      <c r="E570" s="4">
        <v>73.089995999999999</v>
      </c>
      <c r="F570">
        <v>40.580002</v>
      </c>
      <c r="G570">
        <f t="shared" si="11"/>
        <v>1.02</v>
      </c>
      <c r="H570">
        <f t="shared" si="11"/>
        <v>-1.4</v>
      </c>
      <c r="I570">
        <f t="shared" si="11"/>
        <v>-1.62</v>
      </c>
      <c r="J570">
        <f t="shared" si="11"/>
        <v>-0.91</v>
      </c>
      <c r="K570">
        <f t="shared" si="11"/>
        <v>-0.95</v>
      </c>
    </row>
    <row r="571" spans="1:11" x14ac:dyDescent="0.25">
      <c r="A571" s="3">
        <v>44769</v>
      </c>
      <c r="B571">
        <v>51.950001</v>
      </c>
      <c r="C571">
        <v>185.44000199999999</v>
      </c>
      <c r="D571">
        <v>139.91000399999999</v>
      </c>
      <c r="E571" s="4">
        <v>74.739998</v>
      </c>
      <c r="F571">
        <v>41.380001</v>
      </c>
      <c r="G571">
        <f t="shared" si="11"/>
        <v>-0.67</v>
      </c>
      <c r="H571">
        <f t="shared" si="11"/>
        <v>1.25</v>
      </c>
      <c r="I571">
        <f t="shared" si="11"/>
        <v>4.3</v>
      </c>
      <c r="J571">
        <f t="shared" si="11"/>
        <v>2.2599999999999998</v>
      </c>
      <c r="K571">
        <f t="shared" si="11"/>
        <v>1.97</v>
      </c>
    </row>
    <row r="572" spans="1:11" x14ac:dyDescent="0.25">
      <c r="A572" s="3">
        <v>44770</v>
      </c>
      <c r="B572">
        <v>50.720001000000003</v>
      </c>
      <c r="C572">
        <v>189.14999399999999</v>
      </c>
      <c r="D572">
        <v>142.03999300000001</v>
      </c>
      <c r="E572" s="4">
        <v>75.160004000000001</v>
      </c>
      <c r="F572">
        <v>41.509998000000003</v>
      </c>
      <c r="G572">
        <f t="shared" si="11"/>
        <v>-2.37</v>
      </c>
      <c r="H572">
        <f t="shared" si="11"/>
        <v>2</v>
      </c>
      <c r="I572">
        <f t="shared" si="11"/>
        <v>1.52</v>
      </c>
      <c r="J572">
        <f t="shared" si="11"/>
        <v>0.56000000000000005</v>
      </c>
      <c r="K572">
        <f t="shared" si="11"/>
        <v>0.31</v>
      </c>
    </row>
    <row r="573" spans="1:11" x14ac:dyDescent="0.25">
      <c r="A573" s="3">
        <v>44771</v>
      </c>
      <c r="B573">
        <v>50.509998000000003</v>
      </c>
      <c r="C573">
        <v>190.66999799999999</v>
      </c>
      <c r="D573">
        <v>144.220001</v>
      </c>
      <c r="E573" s="4">
        <v>78.419998000000007</v>
      </c>
      <c r="F573">
        <v>41.32</v>
      </c>
      <c r="G573">
        <f t="shared" si="11"/>
        <v>-0.41</v>
      </c>
      <c r="H573">
        <f t="shared" si="11"/>
        <v>0.8</v>
      </c>
      <c r="I573">
        <f t="shared" si="11"/>
        <v>1.53</v>
      </c>
      <c r="J573">
        <f t="shared" si="11"/>
        <v>4.34</v>
      </c>
      <c r="K573">
        <f t="shared" si="11"/>
        <v>-0.46</v>
      </c>
    </row>
    <row r="574" spans="1:11" x14ac:dyDescent="0.25">
      <c r="A574" s="3">
        <v>44774</v>
      </c>
      <c r="B574">
        <v>50.610000999999997</v>
      </c>
      <c r="C574">
        <v>189.03999300000001</v>
      </c>
      <c r="D574">
        <v>143.91000399999999</v>
      </c>
      <c r="E574" s="4">
        <v>76.800003000000004</v>
      </c>
      <c r="F574">
        <v>41.07</v>
      </c>
      <c r="G574">
        <f t="shared" si="11"/>
        <v>0.2</v>
      </c>
      <c r="H574">
        <f t="shared" si="11"/>
        <v>-0.85</v>
      </c>
      <c r="I574">
        <f t="shared" si="11"/>
        <v>-0.21</v>
      </c>
      <c r="J574">
        <f t="shared" si="11"/>
        <v>-2.0699999999999998</v>
      </c>
      <c r="K574">
        <f t="shared" si="11"/>
        <v>-0.61</v>
      </c>
    </row>
    <row r="575" spans="1:11" x14ac:dyDescent="0.25">
      <c r="A575" s="3">
        <v>44775</v>
      </c>
      <c r="B575">
        <v>49.689999</v>
      </c>
      <c r="C575">
        <v>184.199997</v>
      </c>
      <c r="D575">
        <v>142.88999899999999</v>
      </c>
      <c r="E575" s="4">
        <v>76.620002999999997</v>
      </c>
      <c r="F575">
        <v>40.830002</v>
      </c>
      <c r="G575">
        <f t="shared" si="11"/>
        <v>-1.82</v>
      </c>
      <c r="H575">
        <f t="shared" si="11"/>
        <v>-2.56</v>
      </c>
      <c r="I575">
        <f t="shared" si="11"/>
        <v>-0.71</v>
      </c>
      <c r="J575">
        <f t="shared" si="11"/>
        <v>-0.23</v>
      </c>
      <c r="K575">
        <f t="shared" si="11"/>
        <v>-0.57999999999999996</v>
      </c>
    </row>
    <row r="576" spans="1:11" x14ac:dyDescent="0.25">
      <c r="A576" s="3">
        <v>44776</v>
      </c>
      <c r="B576">
        <v>49.860000999999997</v>
      </c>
      <c r="C576">
        <v>180.96000699999999</v>
      </c>
      <c r="D576">
        <v>146.69000199999999</v>
      </c>
      <c r="E576" s="4">
        <v>74.419998000000007</v>
      </c>
      <c r="F576">
        <v>41.049999</v>
      </c>
      <c r="G576">
        <f t="shared" si="11"/>
        <v>0.34</v>
      </c>
      <c r="H576">
        <f t="shared" si="11"/>
        <v>-1.76</v>
      </c>
      <c r="I576">
        <f t="shared" si="11"/>
        <v>2.66</v>
      </c>
      <c r="J576">
        <f t="shared" si="11"/>
        <v>-2.87</v>
      </c>
      <c r="K576">
        <f t="shared" si="11"/>
        <v>0.54</v>
      </c>
    </row>
    <row r="577" spans="1:11" x14ac:dyDescent="0.25">
      <c r="A577" s="3">
        <v>44777</v>
      </c>
      <c r="B577">
        <v>49.860000999999997</v>
      </c>
      <c r="C577">
        <v>174.820007</v>
      </c>
      <c r="D577">
        <v>147.36000100000001</v>
      </c>
      <c r="E577" s="4">
        <v>71.660004000000001</v>
      </c>
      <c r="F577">
        <v>41.389999000000003</v>
      </c>
      <c r="G577">
        <f t="shared" si="11"/>
        <v>0</v>
      </c>
      <c r="H577">
        <f t="shared" si="11"/>
        <v>-3.39</v>
      </c>
      <c r="I577">
        <f t="shared" si="11"/>
        <v>0.46</v>
      </c>
      <c r="J577">
        <f t="shared" si="11"/>
        <v>-3.71</v>
      </c>
      <c r="K577">
        <f t="shared" si="11"/>
        <v>0.83</v>
      </c>
    </row>
    <row r="578" spans="1:11" x14ac:dyDescent="0.25">
      <c r="A578" s="3">
        <v>44778</v>
      </c>
      <c r="B578">
        <v>49.27</v>
      </c>
      <c r="C578">
        <v>174.800003</v>
      </c>
      <c r="D578">
        <v>147.020004</v>
      </c>
      <c r="E578" s="4">
        <v>73.080001999999993</v>
      </c>
      <c r="F578">
        <v>41.380001</v>
      </c>
      <c r="G578">
        <f t="shared" ref="G578:K628" si="12">ROUND((B578-B577)*100/B577, 2)</f>
        <v>-1.18</v>
      </c>
      <c r="H578">
        <f t="shared" si="12"/>
        <v>-0.01</v>
      </c>
      <c r="I578">
        <f t="shared" si="12"/>
        <v>-0.23</v>
      </c>
      <c r="J578">
        <f t="shared" si="12"/>
        <v>1.98</v>
      </c>
      <c r="K578">
        <f t="shared" si="12"/>
        <v>-0.02</v>
      </c>
    </row>
    <row r="579" spans="1:11" x14ac:dyDescent="0.25">
      <c r="A579" s="3">
        <v>44781</v>
      </c>
      <c r="B579">
        <v>49.57</v>
      </c>
      <c r="C579">
        <v>177.35000600000001</v>
      </c>
      <c r="D579">
        <v>145.770004</v>
      </c>
      <c r="E579" s="4">
        <v>73.459998999999996</v>
      </c>
      <c r="F579">
        <v>41.470001000000003</v>
      </c>
      <c r="G579">
        <f t="shared" si="12"/>
        <v>0.61</v>
      </c>
      <c r="H579">
        <f t="shared" si="12"/>
        <v>1.46</v>
      </c>
      <c r="I579">
        <f t="shared" si="12"/>
        <v>-0.85</v>
      </c>
      <c r="J579">
        <f t="shared" si="12"/>
        <v>0.52</v>
      </c>
      <c r="K579">
        <f t="shared" si="12"/>
        <v>0.22</v>
      </c>
    </row>
    <row r="580" spans="1:11" x14ac:dyDescent="0.25">
      <c r="A580" s="3">
        <v>44782</v>
      </c>
      <c r="B580">
        <v>49.779998999999997</v>
      </c>
      <c r="C580">
        <v>176.729996</v>
      </c>
      <c r="D580">
        <v>144.30999800000001</v>
      </c>
      <c r="E580" s="4">
        <v>74.75</v>
      </c>
      <c r="F580">
        <v>41.380001</v>
      </c>
      <c r="G580">
        <f t="shared" si="12"/>
        <v>0.42</v>
      </c>
      <c r="H580">
        <f t="shared" si="12"/>
        <v>-0.35</v>
      </c>
      <c r="I580">
        <f t="shared" si="12"/>
        <v>-1</v>
      </c>
      <c r="J580">
        <f t="shared" si="12"/>
        <v>1.76</v>
      </c>
      <c r="K580">
        <f t="shared" si="12"/>
        <v>-0.22</v>
      </c>
    </row>
    <row r="581" spans="1:11" x14ac:dyDescent="0.25">
      <c r="A581" s="3">
        <v>44783</v>
      </c>
      <c r="B581">
        <v>49.950001</v>
      </c>
      <c r="C581">
        <v>180.199997</v>
      </c>
      <c r="D581">
        <v>148.25</v>
      </c>
      <c r="E581" s="4">
        <v>75.290001000000004</v>
      </c>
      <c r="F581">
        <v>41.900002000000001</v>
      </c>
      <c r="G581">
        <f t="shared" si="12"/>
        <v>0.34</v>
      </c>
      <c r="H581">
        <f t="shared" si="12"/>
        <v>1.96</v>
      </c>
      <c r="I581">
        <f t="shared" si="12"/>
        <v>2.73</v>
      </c>
      <c r="J581">
        <f t="shared" si="12"/>
        <v>0.72</v>
      </c>
      <c r="K581">
        <f t="shared" si="12"/>
        <v>1.26</v>
      </c>
    </row>
    <row r="582" spans="1:11" x14ac:dyDescent="0.25">
      <c r="A582" s="3">
        <v>44784</v>
      </c>
      <c r="B582">
        <v>48.290000999999997</v>
      </c>
      <c r="C582">
        <v>182.429993</v>
      </c>
      <c r="D582">
        <v>147.66999799999999</v>
      </c>
      <c r="E582" s="4">
        <v>77.879997000000003</v>
      </c>
      <c r="F582">
        <v>42.099997999999999</v>
      </c>
      <c r="G582">
        <f t="shared" si="12"/>
        <v>-3.32</v>
      </c>
      <c r="H582">
        <f t="shared" si="12"/>
        <v>1.24</v>
      </c>
      <c r="I582">
        <f t="shared" si="12"/>
        <v>-0.39</v>
      </c>
      <c r="J582">
        <f t="shared" si="12"/>
        <v>3.44</v>
      </c>
      <c r="K582">
        <f t="shared" si="12"/>
        <v>0.48</v>
      </c>
    </row>
    <row r="583" spans="1:11" x14ac:dyDescent="0.25">
      <c r="A583" s="3">
        <v>44785</v>
      </c>
      <c r="B583">
        <v>50.110000999999997</v>
      </c>
      <c r="C583">
        <v>186.229996</v>
      </c>
      <c r="D583">
        <v>150.61000100000001</v>
      </c>
      <c r="E583" s="4">
        <v>78.470000999999996</v>
      </c>
      <c r="F583">
        <v>42.540000999999997</v>
      </c>
      <c r="G583">
        <f t="shared" si="12"/>
        <v>3.77</v>
      </c>
      <c r="H583">
        <f t="shared" si="12"/>
        <v>2.08</v>
      </c>
      <c r="I583">
        <f t="shared" si="12"/>
        <v>1.99</v>
      </c>
      <c r="J583">
        <f t="shared" si="12"/>
        <v>0.76</v>
      </c>
      <c r="K583">
        <f t="shared" si="12"/>
        <v>1.05</v>
      </c>
    </row>
    <row r="584" spans="1:11" x14ac:dyDescent="0.25">
      <c r="A584" s="3">
        <v>44788</v>
      </c>
      <c r="B584">
        <v>49.75</v>
      </c>
      <c r="C584">
        <v>186.699997</v>
      </c>
      <c r="D584">
        <v>151.55999800000001</v>
      </c>
      <c r="E584" s="4">
        <v>76.940002000000007</v>
      </c>
      <c r="F584">
        <v>42.380001</v>
      </c>
      <c r="G584">
        <f t="shared" si="12"/>
        <v>-0.72</v>
      </c>
      <c r="H584">
        <f t="shared" si="12"/>
        <v>0.25</v>
      </c>
      <c r="I584">
        <f t="shared" si="12"/>
        <v>0.63</v>
      </c>
      <c r="J584">
        <f t="shared" si="12"/>
        <v>-1.95</v>
      </c>
      <c r="K584">
        <f t="shared" si="12"/>
        <v>-0.38</v>
      </c>
    </row>
    <row r="585" spans="1:11" x14ac:dyDescent="0.25">
      <c r="A585" s="3">
        <v>44789</v>
      </c>
      <c r="B585">
        <v>49.860000999999997</v>
      </c>
      <c r="C585">
        <v>186.479996</v>
      </c>
      <c r="D585">
        <v>151.14999399999999</v>
      </c>
      <c r="E585" s="4">
        <v>76.760002</v>
      </c>
      <c r="F585">
        <v>42.400002000000001</v>
      </c>
      <c r="G585">
        <f t="shared" si="12"/>
        <v>0.22</v>
      </c>
      <c r="H585">
        <f t="shared" si="12"/>
        <v>-0.12</v>
      </c>
      <c r="I585">
        <f t="shared" si="12"/>
        <v>-0.27</v>
      </c>
      <c r="J585">
        <f t="shared" si="12"/>
        <v>-0.23</v>
      </c>
      <c r="K585">
        <f t="shared" si="12"/>
        <v>0.05</v>
      </c>
    </row>
    <row r="586" spans="1:11" x14ac:dyDescent="0.25">
      <c r="A586" s="3">
        <v>44790</v>
      </c>
      <c r="B586">
        <v>49.27</v>
      </c>
      <c r="C586">
        <v>187.66000399999999</v>
      </c>
      <c r="D586">
        <v>150.070007</v>
      </c>
      <c r="E586" s="4">
        <v>77.400002000000001</v>
      </c>
      <c r="F586">
        <v>42.299999</v>
      </c>
      <c r="G586">
        <f t="shared" si="12"/>
        <v>-1.18</v>
      </c>
      <c r="H586">
        <f t="shared" si="12"/>
        <v>0.63</v>
      </c>
      <c r="I586">
        <f t="shared" si="12"/>
        <v>-0.71</v>
      </c>
      <c r="J586">
        <f t="shared" si="12"/>
        <v>0.83</v>
      </c>
      <c r="K586">
        <f t="shared" si="12"/>
        <v>-0.24</v>
      </c>
    </row>
    <row r="587" spans="1:11" x14ac:dyDescent="0.25">
      <c r="A587" s="3">
        <v>44791</v>
      </c>
      <c r="B587">
        <v>48.580002</v>
      </c>
      <c r="C587">
        <v>186.949997</v>
      </c>
      <c r="D587">
        <v>150.85000600000001</v>
      </c>
      <c r="E587" s="4">
        <v>79.480002999999996</v>
      </c>
      <c r="F587">
        <v>42.029998999999997</v>
      </c>
      <c r="G587">
        <f t="shared" si="12"/>
        <v>-1.4</v>
      </c>
      <c r="H587">
        <f t="shared" si="12"/>
        <v>-0.38</v>
      </c>
      <c r="I587">
        <f t="shared" si="12"/>
        <v>0.52</v>
      </c>
      <c r="J587">
        <f t="shared" si="12"/>
        <v>2.69</v>
      </c>
      <c r="K587">
        <f t="shared" si="12"/>
        <v>-0.64</v>
      </c>
    </row>
    <row r="588" spans="1:11" x14ac:dyDescent="0.25">
      <c r="A588" s="3">
        <v>44792</v>
      </c>
      <c r="B588">
        <v>49.150002000000001</v>
      </c>
      <c r="C588">
        <v>182.88999899999999</v>
      </c>
      <c r="D588">
        <v>148.11000100000001</v>
      </c>
      <c r="E588" s="4">
        <v>79.459998999999996</v>
      </c>
      <c r="F588">
        <v>41.560001</v>
      </c>
      <c r="G588">
        <f t="shared" si="12"/>
        <v>1.17</v>
      </c>
      <c r="H588">
        <f t="shared" si="12"/>
        <v>-2.17</v>
      </c>
      <c r="I588">
        <f t="shared" si="12"/>
        <v>-1.82</v>
      </c>
      <c r="J588">
        <f t="shared" si="12"/>
        <v>-0.03</v>
      </c>
      <c r="K588">
        <f t="shared" si="12"/>
        <v>-1.1200000000000001</v>
      </c>
    </row>
    <row r="589" spans="1:11" x14ac:dyDescent="0.25">
      <c r="A589" s="3">
        <v>44795</v>
      </c>
      <c r="B589">
        <v>48.900002000000001</v>
      </c>
      <c r="C589">
        <v>174.63999899999999</v>
      </c>
      <c r="D589">
        <v>143.979996</v>
      </c>
      <c r="E589" s="4">
        <v>79.309997999999993</v>
      </c>
      <c r="F589">
        <v>41.27</v>
      </c>
      <c r="G589">
        <f t="shared" si="12"/>
        <v>-0.51</v>
      </c>
      <c r="H589">
        <f t="shared" si="12"/>
        <v>-4.51</v>
      </c>
      <c r="I589">
        <f t="shared" si="12"/>
        <v>-2.79</v>
      </c>
      <c r="J589">
        <f t="shared" si="12"/>
        <v>-0.19</v>
      </c>
      <c r="K589">
        <f t="shared" si="12"/>
        <v>-0.7</v>
      </c>
    </row>
    <row r="590" spans="1:11" x14ac:dyDescent="0.25">
      <c r="A590" s="3">
        <v>44796</v>
      </c>
      <c r="B590">
        <v>48.009998000000003</v>
      </c>
      <c r="C590">
        <v>175.679993</v>
      </c>
      <c r="D590">
        <v>143.60000600000001</v>
      </c>
      <c r="E590" s="4">
        <v>82.169998000000007</v>
      </c>
      <c r="F590">
        <v>41.529998999999997</v>
      </c>
      <c r="G590">
        <f t="shared" si="12"/>
        <v>-1.82</v>
      </c>
      <c r="H590">
        <f t="shared" si="12"/>
        <v>0.6</v>
      </c>
      <c r="I590">
        <f t="shared" si="12"/>
        <v>-0.26</v>
      </c>
      <c r="J590">
        <f t="shared" si="12"/>
        <v>3.61</v>
      </c>
      <c r="K590">
        <f t="shared" si="12"/>
        <v>0.63</v>
      </c>
    </row>
    <row r="591" spans="1:11" x14ac:dyDescent="0.25">
      <c r="A591" s="3">
        <v>44797</v>
      </c>
      <c r="B591">
        <v>47.43</v>
      </c>
      <c r="C591">
        <v>176.729996</v>
      </c>
      <c r="D591">
        <v>143.69000199999999</v>
      </c>
      <c r="E591" s="4">
        <v>83.18</v>
      </c>
      <c r="F591">
        <v>41.560001</v>
      </c>
      <c r="G591">
        <f t="shared" si="12"/>
        <v>-1.21</v>
      </c>
      <c r="H591">
        <f t="shared" si="12"/>
        <v>0.6</v>
      </c>
      <c r="I591">
        <f t="shared" si="12"/>
        <v>0.06</v>
      </c>
      <c r="J591">
        <f t="shared" si="12"/>
        <v>1.23</v>
      </c>
      <c r="K591">
        <f t="shared" si="12"/>
        <v>7.0000000000000007E-2</v>
      </c>
    </row>
    <row r="592" spans="1:11" x14ac:dyDescent="0.25">
      <c r="A592" s="3">
        <v>44798</v>
      </c>
      <c r="B592">
        <v>47.900002000000001</v>
      </c>
      <c r="C592">
        <v>180.89999399999999</v>
      </c>
      <c r="D592">
        <v>146.11999499999999</v>
      </c>
      <c r="E592" s="4">
        <v>83.82</v>
      </c>
      <c r="F592">
        <v>42.330002</v>
      </c>
      <c r="G592">
        <f t="shared" si="12"/>
        <v>0.99</v>
      </c>
      <c r="H592">
        <f t="shared" si="12"/>
        <v>2.36</v>
      </c>
      <c r="I592">
        <f t="shared" si="12"/>
        <v>1.69</v>
      </c>
      <c r="J592">
        <f t="shared" si="12"/>
        <v>0.77</v>
      </c>
      <c r="K592">
        <f t="shared" si="12"/>
        <v>1.85</v>
      </c>
    </row>
    <row r="593" spans="1:11" x14ac:dyDescent="0.25">
      <c r="A593" s="3">
        <v>44799</v>
      </c>
      <c r="B593">
        <v>46.82</v>
      </c>
      <c r="C593">
        <v>176</v>
      </c>
      <c r="D593">
        <v>139.88000500000001</v>
      </c>
      <c r="E593" s="4">
        <v>82.839995999999999</v>
      </c>
      <c r="F593">
        <v>41.77</v>
      </c>
      <c r="G593">
        <f t="shared" si="12"/>
        <v>-2.25</v>
      </c>
      <c r="H593">
        <f t="shared" si="12"/>
        <v>-2.71</v>
      </c>
      <c r="I593">
        <f t="shared" si="12"/>
        <v>-4.2699999999999996</v>
      </c>
      <c r="J593">
        <f t="shared" si="12"/>
        <v>-1.17</v>
      </c>
      <c r="K593">
        <f t="shared" si="12"/>
        <v>-1.32</v>
      </c>
    </row>
    <row r="594" spans="1:11" x14ac:dyDescent="0.25">
      <c r="A594" s="3">
        <v>44802</v>
      </c>
      <c r="B594">
        <v>46.23</v>
      </c>
      <c r="C594">
        <v>173.63999899999999</v>
      </c>
      <c r="D594">
        <v>138.029999</v>
      </c>
      <c r="E594" s="4">
        <v>84.089995999999999</v>
      </c>
      <c r="F594">
        <v>41.57</v>
      </c>
      <c r="G594">
        <f t="shared" si="12"/>
        <v>-1.26</v>
      </c>
      <c r="H594">
        <f t="shared" si="12"/>
        <v>-1.34</v>
      </c>
      <c r="I594">
        <f t="shared" si="12"/>
        <v>-1.32</v>
      </c>
      <c r="J594">
        <f t="shared" si="12"/>
        <v>1.51</v>
      </c>
      <c r="K594">
        <f t="shared" si="12"/>
        <v>-0.48</v>
      </c>
    </row>
    <row r="595" spans="1:11" x14ac:dyDescent="0.25">
      <c r="A595" s="3">
        <v>44803</v>
      </c>
      <c r="B595">
        <v>45.849997999999999</v>
      </c>
      <c r="C595">
        <v>173.38999899999999</v>
      </c>
      <c r="D595">
        <v>136.58999600000001</v>
      </c>
      <c r="E595" s="4">
        <v>81.239998</v>
      </c>
      <c r="F595">
        <v>41.07</v>
      </c>
      <c r="G595">
        <f t="shared" si="12"/>
        <v>-0.82</v>
      </c>
      <c r="H595">
        <f t="shared" si="12"/>
        <v>-0.14000000000000001</v>
      </c>
      <c r="I595">
        <f t="shared" si="12"/>
        <v>-1.04</v>
      </c>
      <c r="J595">
        <f t="shared" si="12"/>
        <v>-3.39</v>
      </c>
      <c r="K595">
        <f t="shared" si="12"/>
        <v>-1.2</v>
      </c>
    </row>
    <row r="596" spans="1:11" x14ac:dyDescent="0.25">
      <c r="A596" s="3">
        <v>44804</v>
      </c>
      <c r="B596">
        <v>45.23</v>
      </c>
      <c r="C596">
        <v>173</v>
      </c>
      <c r="D596">
        <v>135.259995</v>
      </c>
      <c r="E596" s="4">
        <v>80.5</v>
      </c>
      <c r="F596">
        <v>41.130001</v>
      </c>
      <c r="G596">
        <f t="shared" si="12"/>
        <v>-1.35</v>
      </c>
      <c r="H596">
        <f t="shared" si="12"/>
        <v>-0.22</v>
      </c>
      <c r="I596">
        <f t="shared" si="12"/>
        <v>-0.97</v>
      </c>
      <c r="J596">
        <f t="shared" si="12"/>
        <v>-0.91</v>
      </c>
      <c r="K596">
        <f t="shared" si="12"/>
        <v>0.15</v>
      </c>
    </row>
    <row r="597" spans="1:11" x14ac:dyDescent="0.25">
      <c r="A597" s="3">
        <v>44805</v>
      </c>
      <c r="B597">
        <v>46.630001</v>
      </c>
      <c r="C597">
        <v>171.66000399999999</v>
      </c>
      <c r="D597">
        <v>134.60000600000001</v>
      </c>
      <c r="E597" s="4">
        <v>78.519997000000004</v>
      </c>
      <c r="F597">
        <v>40.939999</v>
      </c>
      <c r="G597">
        <f t="shared" si="12"/>
        <v>3.1</v>
      </c>
      <c r="H597">
        <f t="shared" si="12"/>
        <v>-0.77</v>
      </c>
      <c r="I597">
        <f t="shared" si="12"/>
        <v>-0.49</v>
      </c>
      <c r="J597">
        <f t="shared" si="12"/>
        <v>-2.46</v>
      </c>
      <c r="K597">
        <f t="shared" si="12"/>
        <v>-0.46</v>
      </c>
    </row>
    <row r="598" spans="1:11" x14ac:dyDescent="0.25">
      <c r="A598" s="3">
        <v>44806</v>
      </c>
      <c r="B598">
        <v>45.700001</v>
      </c>
      <c r="C598">
        <v>169.449997</v>
      </c>
      <c r="D598">
        <v>132.85000600000001</v>
      </c>
      <c r="E598" s="4">
        <v>79.959998999999996</v>
      </c>
      <c r="F598">
        <v>40.610000999999997</v>
      </c>
      <c r="G598">
        <f t="shared" si="12"/>
        <v>-1.99</v>
      </c>
      <c r="H598">
        <f t="shared" si="12"/>
        <v>-1.29</v>
      </c>
      <c r="I598">
        <f t="shared" si="12"/>
        <v>-1.3</v>
      </c>
      <c r="J598">
        <f t="shared" si="12"/>
        <v>1.83</v>
      </c>
      <c r="K598">
        <f t="shared" si="12"/>
        <v>-0.81</v>
      </c>
    </row>
    <row r="599" spans="1:11" x14ac:dyDescent="0.25">
      <c r="A599" s="3">
        <v>44810</v>
      </c>
      <c r="B599">
        <v>45.759998000000003</v>
      </c>
      <c r="C599">
        <v>166.13999899999999</v>
      </c>
      <c r="D599">
        <v>131.970001</v>
      </c>
      <c r="E599" s="4">
        <v>79.220000999999996</v>
      </c>
      <c r="F599">
        <v>40.259998000000003</v>
      </c>
      <c r="G599">
        <f t="shared" si="12"/>
        <v>0.13</v>
      </c>
      <c r="H599">
        <f t="shared" si="12"/>
        <v>-1.95</v>
      </c>
      <c r="I599">
        <f t="shared" si="12"/>
        <v>-0.66</v>
      </c>
      <c r="J599">
        <f t="shared" si="12"/>
        <v>-0.93</v>
      </c>
      <c r="K599">
        <f t="shared" si="12"/>
        <v>-0.86</v>
      </c>
    </row>
    <row r="600" spans="1:11" x14ac:dyDescent="0.25">
      <c r="A600" s="3">
        <v>44811</v>
      </c>
      <c r="B600">
        <v>46.130001</v>
      </c>
      <c r="C600">
        <v>171.60000600000001</v>
      </c>
      <c r="D600">
        <v>134.08000200000001</v>
      </c>
      <c r="E600" s="4">
        <v>78.300003000000004</v>
      </c>
      <c r="F600">
        <v>40.599997999999999</v>
      </c>
      <c r="G600">
        <f t="shared" si="12"/>
        <v>0.81</v>
      </c>
      <c r="H600">
        <f t="shared" si="12"/>
        <v>3.29</v>
      </c>
      <c r="I600">
        <f t="shared" si="12"/>
        <v>1.6</v>
      </c>
      <c r="J600">
        <f t="shared" si="12"/>
        <v>-1.1599999999999999</v>
      </c>
      <c r="K600">
        <f t="shared" si="12"/>
        <v>0.84</v>
      </c>
    </row>
    <row r="601" spans="1:11" x14ac:dyDescent="0.25">
      <c r="A601" s="3">
        <v>44812</v>
      </c>
      <c r="B601">
        <v>47.080002</v>
      </c>
      <c r="C601">
        <v>173.979996</v>
      </c>
      <c r="D601">
        <v>134.53999300000001</v>
      </c>
      <c r="E601" s="4">
        <v>78.639999000000003</v>
      </c>
      <c r="F601">
        <v>40.479999999999997</v>
      </c>
      <c r="G601">
        <f t="shared" si="12"/>
        <v>2.06</v>
      </c>
      <c r="H601">
        <f t="shared" si="12"/>
        <v>1.39</v>
      </c>
      <c r="I601">
        <f t="shared" si="12"/>
        <v>0.34</v>
      </c>
      <c r="J601">
        <f t="shared" si="12"/>
        <v>0.43</v>
      </c>
      <c r="K601">
        <f t="shared" si="12"/>
        <v>-0.3</v>
      </c>
    </row>
    <row r="602" spans="1:11" x14ac:dyDescent="0.25">
      <c r="A602" s="3">
        <v>44813</v>
      </c>
      <c r="B602">
        <v>47.84</v>
      </c>
      <c r="C602">
        <v>175.78999300000001</v>
      </c>
      <c r="D602">
        <v>137.199997</v>
      </c>
      <c r="E602" s="4">
        <v>80.599997999999999</v>
      </c>
      <c r="F602">
        <v>41.02</v>
      </c>
      <c r="G602">
        <f t="shared" si="12"/>
        <v>1.61</v>
      </c>
      <c r="H602">
        <f t="shared" si="12"/>
        <v>1.04</v>
      </c>
      <c r="I602">
        <f t="shared" si="12"/>
        <v>1.98</v>
      </c>
      <c r="J602">
        <f t="shared" si="12"/>
        <v>2.4900000000000002</v>
      </c>
      <c r="K602">
        <f t="shared" si="12"/>
        <v>1.33</v>
      </c>
    </row>
    <row r="603" spans="1:11" x14ac:dyDescent="0.25">
      <c r="A603" s="3">
        <v>44816</v>
      </c>
      <c r="B603">
        <v>47.759998000000003</v>
      </c>
      <c r="C603">
        <v>178.35000600000001</v>
      </c>
      <c r="D603">
        <v>139.39999399999999</v>
      </c>
      <c r="E603" s="4">
        <v>82.080001999999993</v>
      </c>
      <c r="F603">
        <v>41.650002000000001</v>
      </c>
      <c r="G603">
        <f t="shared" si="12"/>
        <v>-0.17</v>
      </c>
      <c r="H603">
        <f t="shared" si="12"/>
        <v>1.46</v>
      </c>
      <c r="I603">
        <f t="shared" si="12"/>
        <v>1.6</v>
      </c>
      <c r="J603">
        <f t="shared" si="12"/>
        <v>1.84</v>
      </c>
      <c r="K603">
        <f t="shared" si="12"/>
        <v>1.54</v>
      </c>
    </row>
    <row r="604" spans="1:11" x14ac:dyDescent="0.25">
      <c r="A604" s="3">
        <v>44817</v>
      </c>
      <c r="B604">
        <v>46.189999</v>
      </c>
      <c r="C604">
        <v>168.25</v>
      </c>
      <c r="D604">
        <v>132</v>
      </c>
      <c r="E604" s="4">
        <v>80.010002</v>
      </c>
      <c r="F604">
        <v>40.330002</v>
      </c>
      <c r="G604">
        <f t="shared" si="12"/>
        <v>-3.29</v>
      </c>
      <c r="H604">
        <f t="shared" si="12"/>
        <v>-5.66</v>
      </c>
      <c r="I604">
        <f t="shared" si="12"/>
        <v>-5.31</v>
      </c>
      <c r="J604">
        <f t="shared" si="12"/>
        <v>-2.52</v>
      </c>
      <c r="K604">
        <f t="shared" si="12"/>
        <v>-3.17</v>
      </c>
    </row>
    <row r="605" spans="1:11" x14ac:dyDescent="0.25">
      <c r="A605" s="3">
        <v>44818</v>
      </c>
      <c r="B605">
        <v>46.150002000000001</v>
      </c>
      <c r="C605">
        <v>166.80999800000001</v>
      </c>
      <c r="D605">
        <v>132.479996</v>
      </c>
      <c r="E605" s="4">
        <v>82.269997000000004</v>
      </c>
      <c r="F605">
        <v>40.529998999999997</v>
      </c>
      <c r="G605">
        <f t="shared" si="12"/>
        <v>-0.09</v>
      </c>
      <c r="H605">
        <f t="shared" si="12"/>
        <v>-0.86</v>
      </c>
      <c r="I605">
        <f t="shared" si="12"/>
        <v>0.36</v>
      </c>
      <c r="J605">
        <f t="shared" si="12"/>
        <v>2.82</v>
      </c>
      <c r="K605">
        <f t="shared" si="12"/>
        <v>0.5</v>
      </c>
    </row>
    <row r="606" spans="1:11" x14ac:dyDescent="0.25">
      <c r="A606" s="3">
        <v>44819</v>
      </c>
      <c r="B606">
        <v>45.939999</v>
      </c>
      <c r="C606">
        <v>165.53999300000001</v>
      </c>
      <c r="D606">
        <v>129.429993</v>
      </c>
      <c r="E606" s="4">
        <v>80.150002000000001</v>
      </c>
      <c r="F606">
        <v>40.18</v>
      </c>
      <c r="G606">
        <f t="shared" si="12"/>
        <v>-0.46</v>
      </c>
      <c r="H606">
        <f t="shared" si="12"/>
        <v>-0.76</v>
      </c>
      <c r="I606">
        <f t="shared" si="12"/>
        <v>-2.2999999999999998</v>
      </c>
      <c r="J606">
        <f t="shared" si="12"/>
        <v>-2.58</v>
      </c>
      <c r="K606">
        <f t="shared" si="12"/>
        <v>-0.86</v>
      </c>
    </row>
    <row r="607" spans="1:11" x14ac:dyDescent="0.25">
      <c r="A607" s="3">
        <v>44820</v>
      </c>
      <c r="B607">
        <v>46.029998999999997</v>
      </c>
      <c r="C607">
        <v>162.729996</v>
      </c>
      <c r="D607">
        <v>128.71000699999999</v>
      </c>
      <c r="E607" s="4">
        <v>78.440002000000007</v>
      </c>
      <c r="F607">
        <v>39.669998</v>
      </c>
      <c r="G607">
        <f t="shared" si="12"/>
        <v>0.2</v>
      </c>
      <c r="H607">
        <f t="shared" si="12"/>
        <v>-1.7</v>
      </c>
      <c r="I607">
        <f t="shared" si="12"/>
        <v>-0.56000000000000005</v>
      </c>
      <c r="J607">
        <f t="shared" si="12"/>
        <v>-2.13</v>
      </c>
      <c r="K607">
        <f t="shared" si="12"/>
        <v>-1.27</v>
      </c>
    </row>
    <row r="608" spans="1:11" x14ac:dyDescent="0.25">
      <c r="A608" s="3">
        <v>44823</v>
      </c>
      <c r="B608">
        <v>45.439999</v>
      </c>
      <c r="C608">
        <v>164.279999</v>
      </c>
      <c r="D608">
        <v>129.44000199999999</v>
      </c>
      <c r="E608" s="4">
        <v>77.639999000000003</v>
      </c>
      <c r="F608">
        <v>39.299999</v>
      </c>
      <c r="G608">
        <f t="shared" si="12"/>
        <v>-1.28</v>
      </c>
      <c r="H608">
        <f t="shared" si="12"/>
        <v>0.95</v>
      </c>
      <c r="I608">
        <f t="shared" si="12"/>
        <v>0.56999999999999995</v>
      </c>
      <c r="J608">
        <f t="shared" si="12"/>
        <v>-1.02</v>
      </c>
      <c r="K608">
        <f t="shared" si="12"/>
        <v>-0.93</v>
      </c>
    </row>
    <row r="609" spans="1:11" x14ac:dyDescent="0.25">
      <c r="A609" s="3">
        <v>44824</v>
      </c>
      <c r="B609">
        <v>44.77</v>
      </c>
      <c r="C609">
        <v>160.14999399999999</v>
      </c>
      <c r="D609">
        <v>128.679993</v>
      </c>
      <c r="E609" s="4">
        <v>77.099997999999999</v>
      </c>
      <c r="F609">
        <v>39.159999999999997</v>
      </c>
      <c r="G609">
        <f t="shared" si="12"/>
        <v>-1.47</v>
      </c>
      <c r="H609">
        <f t="shared" si="12"/>
        <v>-2.5099999999999998</v>
      </c>
      <c r="I609">
        <f t="shared" si="12"/>
        <v>-0.59</v>
      </c>
      <c r="J609">
        <f t="shared" si="12"/>
        <v>-0.7</v>
      </c>
      <c r="K609">
        <f t="shared" si="12"/>
        <v>-0.36</v>
      </c>
    </row>
    <row r="610" spans="1:11" x14ac:dyDescent="0.25">
      <c r="A610" s="3">
        <v>44825</v>
      </c>
      <c r="B610">
        <v>43.919998</v>
      </c>
      <c r="C610">
        <v>157.13999899999999</v>
      </c>
      <c r="D610">
        <v>126.66999800000001</v>
      </c>
      <c r="E610" s="4">
        <v>75.970000999999996</v>
      </c>
      <c r="F610">
        <v>38.509998000000003</v>
      </c>
      <c r="G610">
        <f t="shared" si="12"/>
        <v>-1.9</v>
      </c>
      <c r="H610">
        <f t="shared" si="12"/>
        <v>-1.88</v>
      </c>
      <c r="I610">
        <f t="shared" si="12"/>
        <v>-1.56</v>
      </c>
      <c r="J610">
        <f t="shared" si="12"/>
        <v>-1.47</v>
      </c>
      <c r="K610">
        <f t="shared" si="12"/>
        <v>-1.66</v>
      </c>
    </row>
    <row r="611" spans="1:11" x14ac:dyDescent="0.25">
      <c r="A611" s="3">
        <v>44826</v>
      </c>
      <c r="B611">
        <v>44.57</v>
      </c>
      <c r="C611">
        <v>155.91999799999999</v>
      </c>
      <c r="D611">
        <v>125.379997</v>
      </c>
      <c r="E611" s="4">
        <v>75.699996999999996</v>
      </c>
      <c r="F611">
        <v>38.400002000000001</v>
      </c>
      <c r="G611">
        <f t="shared" si="12"/>
        <v>1.48</v>
      </c>
      <c r="H611">
        <f t="shared" si="12"/>
        <v>-0.78</v>
      </c>
      <c r="I611">
        <f t="shared" si="12"/>
        <v>-1.02</v>
      </c>
      <c r="J611">
        <f t="shared" si="12"/>
        <v>-0.36</v>
      </c>
      <c r="K611">
        <f t="shared" si="12"/>
        <v>-0.28999999999999998</v>
      </c>
    </row>
    <row r="612" spans="1:11" x14ac:dyDescent="0.25">
      <c r="A612" s="3">
        <v>44827</v>
      </c>
      <c r="B612">
        <v>44.080002</v>
      </c>
      <c r="C612">
        <v>153.33999600000001</v>
      </c>
      <c r="D612">
        <v>123.739998</v>
      </c>
      <c r="E612" s="4">
        <v>70.480002999999996</v>
      </c>
      <c r="F612">
        <v>37.520000000000003</v>
      </c>
      <c r="G612">
        <f t="shared" si="12"/>
        <v>-1.1000000000000001</v>
      </c>
      <c r="H612">
        <f t="shared" si="12"/>
        <v>-1.65</v>
      </c>
      <c r="I612">
        <f t="shared" si="12"/>
        <v>-1.31</v>
      </c>
      <c r="J612">
        <f t="shared" si="12"/>
        <v>-6.9</v>
      </c>
      <c r="K612">
        <f t="shared" si="12"/>
        <v>-2.29</v>
      </c>
    </row>
    <row r="613" spans="1:11" x14ac:dyDescent="0.25">
      <c r="A613" s="3">
        <v>44830</v>
      </c>
      <c r="B613">
        <v>43.830002</v>
      </c>
      <c r="C613">
        <v>151.58999600000001</v>
      </c>
      <c r="D613">
        <v>122.879997</v>
      </c>
      <c r="E613" s="4">
        <v>68.75</v>
      </c>
      <c r="F613">
        <v>37</v>
      </c>
      <c r="G613">
        <f t="shared" si="12"/>
        <v>-0.56999999999999995</v>
      </c>
      <c r="H613">
        <f t="shared" si="12"/>
        <v>-1.1399999999999999</v>
      </c>
      <c r="I613">
        <f t="shared" si="12"/>
        <v>-0.7</v>
      </c>
      <c r="J613">
        <f t="shared" si="12"/>
        <v>-2.4500000000000002</v>
      </c>
      <c r="K613">
        <f t="shared" si="12"/>
        <v>-1.39</v>
      </c>
    </row>
    <row r="614" spans="1:11" x14ac:dyDescent="0.25">
      <c r="A614" s="3">
        <v>44831</v>
      </c>
      <c r="B614">
        <v>44.09</v>
      </c>
      <c r="C614">
        <v>151.509995</v>
      </c>
      <c r="D614">
        <v>123.040001</v>
      </c>
      <c r="E614" s="4">
        <v>69.519997000000004</v>
      </c>
      <c r="F614">
        <v>36.979999999999997</v>
      </c>
      <c r="G614">
        <f t="shared" si="12"/>
        <v>0.59</v>
      </c>
      <c r="H614">
        <f t="shared" si="12"/>
        <v>-0.05</v>
      </c>
      <c r="I614">
        <f t="shared" si="12"/>
        <v>0.13</v>
      </c>
      <c r="J614">
        <f t="shared" si="12"/>
        <v>1.1200000000000001</v>
      </c>
      <c r="K614">
        <f t="shared" si="12"/>
        <v>-0.05</v>
      </c>
    </row>
    <row r="615" spans="1:11" x14ac:dyDescent="0.25">
      <c r="A615" s="3">
        <v>44832</v>
      </c>
      <c r="B615">
        <v>44.43</v>
      </c>
      <c r="C615">
        <v>154.88000500000001</v>
      </c>
      <c r="D615">
        <v>124.339996</v>
      </c>
      <c r="E615" s="4">
        <v>72.599997999999999</v>
      </c>
      <c r="F615">
        <v>37.270000000000003</v>
      </c>
      <c r="G615">
        <f t="shared" si="12"/>
        <v>0.77</v>
      </c>
      <c r="H615">
        <f t="shared" si="12"/>
        <v>2.2200000000000002</v>
      </c>
      <c r="I615">
        <f t="shared" si="12"/>
        <v>1.06</v>
      </c>
      <c r="J615">
        <f t="shared" si="12"/>
        <v>4.43</v>
      </c>
      <c r="K615">
        <f t="shared" si="12"/>
        <v>0.78</v>
      </c>
    </row>
    <row r="616" spans="1:11" x14ac:dyDescent="0.25">
      <c r="A616" s="3">
        <v>44833</v>
      </c>
      <c r="B616">
        <v>44.16</v>
      </c>
      <c r="C616">
        <v>148.63999899999999</v>
      </c>
      <c r="D616">
        <v>121.099998</v>
      </c>
      <c r="E616" s="4">
        <v>72.599997999999999</v>
      </c>
      <c r="F616">
        <v>36.540000999999997</v>
      </c>
      <c r="G616">
        <f t="shared" si="12"/>
        <v>-0.61</v>
      </c>
      <c r="H616">
        <f t="shared" si="12"/>
        <v>-4.03</v>
      </c>
      <c r="I616">
        <f t="shared" si="12"/>
        <v>-2.61</v>
      </c>
      <c r="J616">
        <f t="shared" si="12"/>
        <v>0</v>
      </c>
      <c r="K616">
        <f t="shared" si="12"/>
        <v>-1.96</v>
      </c>
    </row>
    <row r="617" spans="1:11" x14ac:dyDescent="0.25">
      <c r="A617" s="3">
        <v>44834</v>
      </c>
      <c r="B617">
        <v>43.759998000000003</v>
      </c>
      <c r="C617">
        <v>151.070007</v>
      </c>
      <c r="D617">
        <v>118.779999</v>
      </c>
      <c r="E617" s="4">
        <v>72.019997000000004</v>
      </c>
      <c r="F617">
        <v>36.490001999999997</v>
      </c>
      <c r="G617">
        <f t="shared" si="12"/>
        <v>-0.91</v>
      </c>
      <c r="H617">
        <f t="shared" si="12"/>
        <v>1.63</v>
      </c>
      <c r="I617">
        <f t="shared" si="12"/>
        <v>-1.92</v>
      </c>
      <c r="J617">
        <f t="shared" si="12"/>
        <v>-0.8</v>
      </c>
      <c r="K617">
        <f t="shared" si="12"/>
        <v>-0.14000000000000001</v>
      </c>
    </row>
    <row r="618" spans="1:11" x14ac:dyDescent="0.25">
      <c r="A618" s="3">
        <v>44837</v>
      </c>
      <c r="B618">
        <v>44.139999000000003</v>
      </c>
      <c r="C618">
        <v>157.96000699999999</v>
      </c>
      <c r="D618">
        <v>122.459999</v>
      </c>
      <c r="E618" s="4">
        <v>76.089995999999999</v>
      </c>
      <c r="F618">
        <v>37.049999</v>
      </c>
      <c r="G618">
        <f t="shared" si="12"/>
        <v>0.87</v>
      </c>
      <c r="H618">
        <f t="shared" si="12"/>
        <v>4.5599999999999996</v>
      </c>
      <c r="I618">
        <f t="shared" si="12"/>
        <v>3.1</v>
      </c>
      <c r="J618">
        <f t="shared" si="12"/>
        <v>5.65</v>
      </c>
      <c r="K618">
        <f t="shared" si="12"/>
        <v>1.53</v>
      </c>
    </row>
    <row r="619" spans="1:11" x14ac:dyDescent="0.25">
      <c r="A619" s="3">
        <v>44838</v>
      </c>
      <c r="B619">
        <v>44.459999000000003</v>
      </c>
      <c r="C619">
        <v>167.990005</v>
      </c>
      <c r="D619">
        <v>126.57</v>
      </c>
      <c r="E619" s="4">
        <v>79.360000999999997</v>
      </c>
      <c r="F619">
        <v>38.090000000000003</v>
      </c>
      <c r="G619">
        <f t="shared" si="12"/>
        <v>0.72</v>
      </c>
      <c r="H619">
        <f t="shared" si="12"/>
        <v>6.35</v>
      </c>
      <c r="I619">
        <f t="shared" si="12"/>
        <v>3.36</v>
      </c>
      <c r="J619">
        <f t="shared" si="12"/>
        <v>4.3</v>
      </c>
      <c r="K619">
        <f t="shared" si="12"/>
        <v>2.81</v>
      </c>
    </row>
    <row r="620" spans="1:11" x14ac:dyDescent="0.25">
      <c r="A620" s="3">
        <v>44839</v>
      </c>
      <c r="B620">
        <v>44.119999</v>
      </c>
      <c r="C620">
        <v>165.71000699999999</v>
      </c>
      <c r="D620">
        <v>126.989998</v>
      </c>
      <c r="E620" s="4">
        <v>81</v>
      </c>
      <c r="F620">
        <v>38.159999999999997</v>
      </c>
      <c r="G620">
        <f t="shared" si="12"/>
        <v>-0.76</v>
      </c>
      <c r="H620">
        <f t="shared" si="12"/>
        <v>-1.36</v>
      </c>
      <c r="I620">
        <f t="shared" si="12"/>
        <v>0.33</v>
      </c>
      <c r="J620">
        <f t="shared" si="12"/>
        <v>2.0699999999999998</v>
      </c>
      <c r="K620">
        <f t="shared" si="12"/>
        <v>0.18</v>
      </c>
    </row>
    <row r="621" spans="1:11" x14ac:dyDescent="0.25">
      <c r="A621" s="3">
        <v>44840</v>
      </c>
      <c r="B621">
        <v>43.09</v>
      </c>
      <c r="C621">
        <v>163.83000200000001</v>
      </c>
      <c r="D621">
        <v>125.949997</v>
      </c>
      <c r="E621" s="4">
        <v>82.440002000000007</v>
      </c>
      <c r="F621">
        <v>37.889999000000003</v>
      </c>
      <c r="G621">
        <f t="shared" si="12"/>
        <v>-2.33</v>
      </c>
      <c r="H621">
        <f t="shared" si="12"/>
        <v>-1.1299999999999999</v>
      </c>
      <c r="I621">
        <f t="shared" si="12"/>
        <v>-0.82</v>
      </c>
      <c r="J621">
        <f t="shared" si="12"/>
        <v>1.78</v>
      </c>
      <c r="K621">
        <f t="shared" si="12"/>
        <v>-0.71</v>
      </c>
    </row>
    <row r="622" spans="1:11" x14ac:dyDescent="0.25">
      <c r="A622" s="3">
        <v>44841</v>
      </c>
      <c r="B622">
        <v>42.32</v>
      </c>
      <c r="C622">
        <v>157.16999799999999</v>
      </c>
      <c r="D622">
        <v>120.769997</v>
      </c>
      <c r="E622" s="4">
        <v>81.800003000000004</v>
      </c>
      <c r="F622">
        <v>37.139999000000003</v>
      </c>
      <c r="G622">
        <f t="shared" si="12"/>
        <v>-1.79</v>
      </c>
      <c r="H622">
        <f t="shared" si="12"/>
        <v>-4.07</v>
      </c>
      <c r="I622">
        <f t="shared" si="12"/>
        <v>-4.1100000000000003</v>
      </c>
      <c r="J622">
        <f t="shared" si="12"/>
        <v>-0.78</v>
      </c>
      <c r="K622">
        <f t="shared" si="12"/>
        <v>-1.98</v>
      </c>
    </row>
    <row r="623" spans="1:11" x14ac:dyDescent="0.25">
      <c r="A623" s="3">
        <v>44844</v>
      </c>
      <c r="B623">
        <v>41.75</v>
      </c>
      <c r="C623">
        <v>160.740005</v>
      </c>
      <c r="D623">
        <v>118.739998</v>
      </c>
      <c r="E623" s="4">
        <v>80.120002999999997</v>
      </c>
      <c r="F623">
        <v>36.630001</v>
      </c>
      <c r="G623">
        <f t="shared" si="12"/>
        <v>-1.35</v>
      </c>
      <c r="H623">
        <f t="shared" si="12"/>
        <v>2.27</v>
      </c>
      <c r="I623">
        <f t="shared" si="12"/>
        <v>-1.68</v>
      </c>
      <c r="J623">
        <f t="shared" si="12"/>
        <v>-2.0499999999999998</v>
      </c>
      <c r="K623">
        <f t="shared" si="12"/>
        <v>-1.37</v>
      </c>
    </row>
    <row r="624" spans="1:11" x14ac:dyDescent="0.25">
      <c r="A624" s="3">
        <v>44845</v>
      </c>
      <c r="B624">
        <v>41.919998</v>
      </c>
      <c r="C624">
        <v>161.259995</v>
      </c>
      <c r="D624">
        <v>116.91999800000001</v>
      </c>
      <c r="E624" s="4">
        <v>79.480002999999996</v>
      </c>
      <c r="F624">
        <v>36.060001</v>
      </c>
      <c r="G624">
        <f t="shared" si="12"/>
        <v>0.41</v>
      </c>
      <c r="H624">
        <f t="shared" si="12"/>
        <v>0.32</v>
      </c>
      <c r="I624">
        <f t="shared" si="12"/>
        <v>-1.53</v>
      </c>
      <c r="J624">
        <f t="shared" si="12"/>
        <v>-0.8</v>
      </c>
      <c r="K624">
        <f t="shared" si="12"/>
        <v>-1.56</v>
      </c>
    </row>
    <row r="625" spans="1:11" x14ac:dyDescent="0.25">
      <c r="A625" s="3">
        <v>44846</v>
      </c>
      <c r="B625">
        <v>42.029998999999997</v>
      </c>
      <c r="C625">
        <v>160.33000200000001</v>
      </c>
      <c r="D625">
        <v>116.55999799999999</v>
      </c>
      <c r="E625" s="4">
        <v>80.120002999999997</v>
      </c>
      <c r="F625">
        <v>36.049999</v>
      </c>
      <c r="G625">
        <f t="shared" si="12"/>
        <v>0.26</v>
      </c>
      <c r="H625">
        <f t="shared" si="12"/>
        <v>-0.57999999999999996</v>
      </c>
      <c r="I625">
        <f t="shared" si="12"/>
        <v>-0.31</v>
      </c>
      <c r="J625">
        <f t="shared" si="12"/>
        <v>0.81</v>
      </c>
      <c r="K625">
        <f t="shared" si="12"/>
        <v>-0.03</v>
      </c>
    </row>
    <row r="626" spans="1:11" x14ac:dyDescent="0.25">
      <c r="A626" s="3">
        <v>44847</v>
      </c>
      <c r="B626">
        <v>42.98</v>
      </c>
      <c r="C626">
        <v>161.14999399999999</v>
      </c>
      <c r="D626">
        <v>120.18</v>
      </c>
      <c r="E626" s="4">
        <v>83.389999000000003</v>
      </c>
      <c r="F626">
        <v>36.189999</v>
      </c>
      <c r="G626">
        <f t="shared" si="12"/>
        <v>2.2599999999999998</v>
      </c>
      <c r="H626">
        <f t="shared" si="12"/>
        <v>0.51</v>
      </c>
      <c r="I626">
        <f t="shared" si="12"/>
        <v>3.11</v>
      </c>
      <c r="J626">
        <f t="shared" si="12"/>
        <v>4.08</v>
      </c>
      <c r="K626">
        <f t="shared" si="12"/>
        <v>0.39</v>
      </c>
    </row>
    <row r="627" spans="1:11" x14ac:dyDescent="0.25">
      <c r="A627" s="3">
        <v>44848</v>
      </c>
      <c r="B627">
        <v>42.860000999999997</v>
      </c>
      <c r="C627">
        <v>156.63000500000001</v>
      </c>
      <c r="D627">
        <v>116.800003</v>
      </c>
      <c r="E627" s="4">
        <v>80.279999000000004</v>
      </c>
      <c r="F627">
        <v>35.659999999999997</v>
      </c>
      <c r="G627">
        <f t="shared" si="12"/>
        <v>-0.28000000000000003</v>
      </c>
      <c r="H627">
        <f t="shared" si="12"/>
        <v>-2.8</v>
      </c>
      <c r="I627">
        <f t="shared" si="12"/>
        <v>-2.81</v>
      </c>
      <c r="J627">
        <f t="shared" si="12"/>
        <v>-3.73</v>
      </c>
      <c r="K627">
        <f t="shared" si="12"/>
        <v>-1.46</v>
      </c>
    </row>
    <row r="628" spans="1:11" x14ac:dyDescent="0.25">
      <c r="A628" s="3">
        <v>44851</v>
      </c>
      <c r="B628">
        <v>43.650002000000001</v>
      </c>
      <c r="C628">
        <v>161.89999399999999</v>
      </c>
      <c r="D628">
        <v>120.360001</v>
      </c>
      <c r="E628" s="4">
        <v>81.279999000000004</v>
      </c>
      <c r="F628">
        <v>36.57</v>
      </c>
      <c r="G628">
        <f t="shared" si="12"/>
        <v>1.84</v>
      </c>
      <c r="H628">
        <f t="shared" si="12"/>
        <v>3.36</v>
      </c>
      <c r="I628">
        <f t="shared" si="12"/>
        <v>3.05</v>
      </c>
      <c r="J628">
        <f t="shared" si="12"/>
        <v>1.25</v>
      </c>
      <c r="K628">
        <f t="shared" si="12"/>
        <v>2.5499999999999998</v>
      </c>
    </row>
    <row r="629" spans="1:11" x14ac:dyDescent="0.25">
      <c r="A629" s="3">
        <v>44852</v>
      </c>
      <c r="B629">
        <v>44.09</v>
      </c>
      <c r="C629">
        <v>164.11000100000001</v>
      </c>
      <c r="D629">
        <v>121.379997</v>
      </c>
      <c r="E629" s="4">
        <v>81.989998</v>
      </c>
      <c r="F629">
        <v>36.580002</v>
      </c>
      <c r="G629">
        <f t="shared" ref="G629:K679" si="13">ROUND((B629-B628)*100/B628, 2)</f>
        <v>1.01</v>
      </c>
      <c r="H629">
        <f t="shared" si="13"/>
        <v>1.37</v>
      </c>
      <c r="I629">
        <f t="shared" si="13"/>
        <v>0.85</v>
      </c>
      <c r="J629">
        <f t="shared" si="13"/>
        <v>0.87</v>
      </c>
      <c r="K629">
        <f t="shared" si="13"/>
        <v>0.03</v>
      </c>
    </row>
    <row r="630" spans="1:11" x14ac:dyDescent="0.25">
      <c r="A630" s="3">
        <v>44853</v>
      </c>
      <c r="B630">
        <v>43.110000999999997</v>
      </c>
      <c r="C630">
        <v>156.300003</v>
      </c>
      <c r="D630">
        <v>121.029999</v>
      </c>
      <c r="E630" s="4">
        <v>84.410004000000001</v>
      </c>
      <c r="F630">
        <v>35.939999</v>
      </c>
      <c r="G630">
        <f t="shared" si="13"/>
        <v>-2.2200000000000002</v>
      </c>
      <c r="H630">
        <f t="shared" si="13"/>
        <v>-4.76</v>
      </c>
      <c r="I630">
        <f t="shared" si="13"/>
        <v>-0.28999999999999998</v>
      </c>
      <c r="J630">
        <f t="shared" si="13"/>
        <v>2.95</v>
      </c>
      <c r="K630">
        <f t="shared" si="13"/>
        <v>-1.75</v>
      </c>
    </row>
    <row r="631" spans="1:11" x14ac:dyDescent="0.25">
      <c r="A631" s="3">
        <v>44854</v>
      </c>
      <c r="B631">
        <v>42.91</v>
      </c>
      <c r="C631">
        <v>155.029999</v>
      </c>
      <c r="D631">
        <v>121.099998</v>
      </c>
      <c r="E631" s="4">
        <v>84.489998</v>
      </c>
      <c r="F631">
        <v>36.220001000000003</v>
      </c>
      <c r="G631">
        <f t="shared" si="13"/>
        <v>-0.46</v>
      </c>
      <c r="H631">
        <f t="shared" si="13"/>
        <v>-0.81</v>
      </c>
      <c r="I631">
        <f t="shared" si="13"/>
        <v>0.06</v>
      </c>
      <c r="J631">
        <f t="shared" si="13"/>
        <v>0.09</v>
      </c>
      <c r="K631">
        <f t="shared" si="13"/>
        <v>0.78</v>
      </c>
    </row>
    <row r="632" spans="1:11" x14ac:dyDescent="0.25">
      <c r="A632" s="3">
        <v>44855</v>
      </c>
      <c r="B632">
        <v>44.950001</v>
      </c>
      <c r="C632">
        <v>159</v>
      </c>
      <c r="D632">
        <v>124.339996</v>
      </c>
      <c r="E632" s="4">
        <v>86.93</v>
      </c>
      <c r="F632">
        <v>36.75</v>
      </c>
      <c r="G632">
        <f t="shared" si="13"/>
        <v>4.75</v>
      </c>
      <c r="H632">
        <f t="shared" si="13"/>
        <v>2.56</v>
      </c>
      <c r="I632">
        <f t="shared" si="13"/>
        <v>2.68</v>
      </c>
      <c r="J632">
        <f t="shared" si="13"/>
        <v>2.89</v>
      </c>
      <c r="K632">
        <f t="shared" si="13"/>
        <v>1.46</v>
      </c>
    </row>
    <row r="633" spans="1:11" x14ac:dyDescent="0.25">
      <c r="A633" s="3">
        <v>44858</v>
      </c>
      <c r="B633">
        <v>45.540000999999997</v>
      </c>
      <c r="C633">
        <v>159.21000699999999</v>
      </c>
      <c r="D633">
        <v>126.05999799999999</v>
      </c>
      <c r="E633" s="4">
        <v>87.339995999999999</v>
      </c>
      <c r="F633">
        <v>35.32</v>
      </c>
      <c r="G633">
        <f t="shared" si="13"/>
        <v>1.31</v>
      </c>
      <c r="H633">
        <f t="shared" si="13"/>
        <v>0.13</v>
      </c>
      <c r="I633">
        <f t="shared" si="13"/>
        <v>1.38</v>
      </c>
      <c r="J633">
        <f t="shared" si="13"/>
        <v>0.47</v>
      </c>
      <c r="K633">
        <f t="shared" si="13"/>
        <v>-3.89</v>
      </c>
    </row>
    <row r="634" spans="1:11" x14ac:dyDescent="0.25">
      <c r="A634" s="3">
        <v>44859</v>
      </c>
      <c r="B634">
        <v>45.59</v>
      </c>
      <c r="C634">
        <v>163.509995</v>
      </c>
      <c r="D634">
        <v>128.470001</v>
      </c>
      <c r="E634" s="4">
        <v>87.43</v>
      </c>
      <c r="F634">
        <v>35.610000999999997</v>
      </c>
      <c r="G634">
        <f t="shared" si="13"/>
        <v>0.11</v>
      </c>
      <c r="H634">
        <f t="shared" si="13"/>
        <v>2.7</v>
      </c>
      <c r="I634">
        <f t="shared" si="13"/>
        <v>1.91</v>
      </c>
      <c r="J634">
        <f t="shared" si="13"/>
        <v>0.1</v>
      </c>
      <c r="K634">
        <f t="shared" si="13"/>
        <v>0.82</v>
      </c>
    </row>
    <row r="635" spans="1:11" x14ac:dyDescent="0.25">
      <c r="A635" s="3">
        <v>44860</v>
      </c>
      <c r="B635">
        <v>46.060001</v>
      </c>
      <c r="C635">
        <v>165.78999300000001</v>
      </c>
      <c r="D635">
        <v>125.610001</v>
      </c>
      <c r="E635" s="4">
        <v>88.620002999999997</v>
      </c>
      <c r="F635">
        <v>36.090000000000003</v>
      </c>
      <c r="G635">
        <f t="shared" si="13"/>
        <v>1.03</v>
      </c>
      <c r="H635">
        <f t="shared" si="13"/>
        <v>1.39</v>
      </c>
      <c r="I635">
        <f t="shared" si="13"/>
        <v>-2.23</v>
      </c>
      <c r="J635">
        <f t="shared" si="13"/>
        <v>1.36</v>
      </c>
      <c r="K635">
        <f t="shared" si="13"/>
        <v>1.35</v>
      </c>
    </row>
    <row r="636" spans="1:11" x14ac:dyDescent="0.25">
      <c r="A636" s="3">
        <v>44861</v>
      </c>
      <c r="B636">
        <v>45.740001999999997</v>
      </c>
      <c r="C636">
        <v>163.38000500000001</v>
      </c>
      <c r="D636">
        <v>124.18</v>
      </c>
      <c r="E636" s="4">
        <v>88.940002000000007</v>
      </c>
      <c r="F636">
        <v>35.830002</v>
      </c>
      <c r="G636">
        <f t="shared" si="13"/>
        <v>-0.69</v>
      </c>
      <c r="H636">
        <f t="shared" si="13"/>
        <v>-1.45</v>
      </c>
      <c r="I636">
        <f t="shared" si="13"/>
        <v>-1.1399999999999999</v>
      </c>
      <c r="J636">
        <f t="shared" si="13"/>
        <v>0.36</v>
      </c>
      <c r="K636">
        <f t="shared" si="13"/>
        <v>-0.72</v>
      </c>
    </row>
    <row r="637" spans="1:11" x14ac:dyDescent="0.25">
      <c r="A637" s="3">
        <v>44862</v>
      </c>
      <c r="B637">
        <v>47.43</v>
      </c>
      <c r="C637">
        <v>162.41999799999999</v>
      </c>
      <c r="D637">
        <v>129.58000200000001</v>
      </c>
      <c r="E637" s="4">
        <v>89.25</v>
      </c>
      <c r="F637">
        <v>35.580002</v>
      </c>
      <c r="G637">
        <f t="shared" si="13"/>
        <v>3.69</v>
      </c>
      <c r="H637">
        <f t="shared" si="13"/>
        <v>-0.59</v>
      </c>
      <c r="I637">
        <f t="shared" si="13"/>
        <v>4.3499999999999996</v>
      </c>
      <c r="J637">
        <f t="shared" si="13"/>
        <v>0.35</v>
      </c>
      <c r="K637">
        <f t="shared" si="13"/>
        <v>-0.7</v>
      </c>
    </row>
    <row r="638" spans="1:11" x14ac:dyDescent="0.25">
      <c r="A638" s="3">
        <v>44865</v>
      </c>
      <c r="B638">
        <v>46.549999</v>
      </c>
      <c r="C638">
        <v>159.08999600000001</v>
      </c>
      <c r="D638">
        <v>127.870003</v>
      </c>
      <c r="E638" s="4">
        <v>90</v>
      </c>
      <c r="F638">
        <v>35.450001</v>
      </c>
      <c r="G638">
        <f t="shared" si="13"/>
        <v>-1.86</v>
      </c>
      <c r="H638">
        <f t="shared" si="13"/>
        <v>-2.0499999999999998</v>
      </c>
      <c r="I638">
        <f t="shared" si="13"/>
        <v>-1.32</v>
      </c>
      <c r="J638">
        <f t="shared" si="13"/>
        <v>0.84</v>
      </c>
      <c r="K638">
        <f t="shared" si="13"/>
        <v>-0.37</v>
      </c>
    </row>
    <row r="639" spans="1:11" x14ac:dyDescent="0.25">
      <c r="A639" s="3">
        <v>44866</v>
      </c>
      <c r="B639">
        <v>48.009998000000003</v>
      </c>
      <c r="C639">
        <v>161.89999399999999</v>
      </c>
      <c r="D639">
        <v>126.800003</v>
      </c>
      <c r="E639" s="4">
        <v>90.870002999999997</v>
      </c>
      <c r="F639">
        <v>36.040000999999997</v>
      </c>
      <c r="G639">
        <f t="shared" si="13"/>
        <v>3.14</v>
      </c>
      <c r="H639">
        <f t="shared" si="13"/>
        <v>1.77</v>
      </c>
      <c r="I639">
        <f t="shared" si="13"/>
        <v>-0.84</v>
      </c>
      <c r="J639">
        <f t="shared" si="13"/>
        <v>0.97</v>
      </c>
      <c r="K639">
        <f t="shared" si="13"/>
        <v>1.66</v>
      </c>
    </row>
    <row r="640" spans="1:11" x14ac:dyDescent="0.25">
      <c r="A640" s="3">
        <v>44867</v>
      </c>
      <c r="B640">
        <v>47.07</v>
      </c>
      <c r="C640">
        <v>141.66000399999999</v>
      </c>
      <c r="D640">
        <v>122.41999800000001</v>
      </c>
      <c r="E640" s="4">
        <v>88.68</v>
      </c>
      <c r="F640">
        <v>35.770000000000003</v>
      </c>
      <c r="G640">
        <f t="shared" si="13"/>
        <v>-1.96</v>
      </c>
      <c r="H640">
        <f t="shared" si="13"/>
        <v>-12.5</v>
      </c>
      <c r="I640">
        <f t="shared" si="13"/>
        <v>-3.45</v>
      </c>
      <c r="J640">
        <f t="shared" si="13"/>
        <v>-2.41</v>
      </c>
      <c r="K640">
        <f t="shared" si="13"/>
        <v>-0.75</v>
      </c>
    </row>
    <row r="641" spans="1:11" x14ac:dyDescent="0.25">
      <c r="A641" s="3">
        <v>44868</v>
      </c>
      <c r="B641">
        <v>46.57</v>
      </c>
      <c r="C641">
        <v>138.33000200000001</v>
      </c>
      <c r="D641">
        <v>118.82</v>
      </c>
      <c r="E641" s="4">
        <v>90.32</v>
      </c>
      <c r="F641">
        <v>36.060001</v>
      </c>
      <c r="G641">
        <f t="shared" si="13"/>
        <v>-1.06</v>
      </c>
      <c r="H641">
        <f t="shared" si="13"/>
        <v>-2.35</v>
      </c>
      <c r="I641">
        <f t="shared" si="13"/>
        <v>-2.94</v>
      </c>
      <c r="J641">
        <f t="shared" si="13"/>
        <v>1.85</v>
      </c>
      <c r="K641">
        <f t="shared" si="13"/>
        <v>0.81</v>
      </c>
    </row>
    <row r="642" spans="1:11" x14ac:dyDescent="0.25">
      <c r="A642" s="3">
        <v>44869</v>
      </c>
      <c r="B642">
        <v>47.220001000000003</v>
      </c>
      <c r="C642">
        <v>141.759995</v>
      </c>
      <c r="D642">
        <v>120.989998</v>
      </c>
      <c r="E642" s="4">
        <v>91.419998000000007</v>
      </c>
      <c r="F642">
        <v>37.529998999999997</v>
      </c>
      <c r="G642">
        <f t="shared" si="13"/>
        <v>1.4</v>
      </c>
      <c r="H642">
        <f t="shared" si="13"/>
        <v>2.48</v>
      </c>
      <c r="I642">
        <f t="shared" si="13"/>
        <v>1.83</v>
      </c>
      <c r="J642">
        <f t="shared" si="13"/>
        <v>1.22</v>
      </c>
      <c r="K642">
        <f t="shared" si="13"/>
        <v>4.08</v>
      </c>
    </row>
    <row r="643" spans="1:11" x14ac:dyDescent="0.25">
      <c r="A643" s="3">
        <v>44872</v>
      </c>
      <c r="B643">
        <v>47.09</v>
      </c>
      <c r="C643">
        <v>146.88000500000001</v>
      </c>
      <c r="D643">
        <v>123.010002</v>
      </c>
      <c r="E643" s="4">
        <v>92.989998</v>
      </c>
      <c r="F643">
        <v>37.459999000000003</v>
      </c>
      <c r="G643">
        <f t="shared" si="13"/>
        <v>-0.28000000000000003</v>
      </c>
      <c r="H643">
        <f t="shared" si="13"/>
        <v>3.61</v>
      </c>
      <c r="I643">
        <f t="shared" si="13"/>
        <v>1.67</v>
      </c>
      <c r="J643">
        <f t="shared" si="13"/>
        <v>1.72</v>
      </c>
      <c r="K643">
        <f t="shared" si="13"/>
        <v>-0.19</v>
      </c>
    </row>
    <row r="644" spans="1:11" x14ac:dyDescent="0.25">
      <c r="A644" s="3">
        <v>44873</v>
      </c>
      <c r="B644">
        <v>47.349997999999999</v>
      </c>
      <c r="C644">
        <v>148.30999800000001</v>
      </c>
      <c r="D644">
        <v>124.19000200000001</v>
      </c>
      <c r="E644" s="4">
        <v>93.080001999999993</v>
      </c>
      <c r="F644">
        <v>37.619999</v>
      </c>
      <c r="G644">
        <f t="shared" si="13"/>
        <v>0.55000000000000004</v>
      </c>
      <c r="H644">
        <f t="shared" si="13"/>
        <v>0.97</v>
      </c>
      <c r="I644">
        <f t="shared" si="13"/>
        <v>0.96</v>
      </c>
      <c r="J644">
        <f t="shared" si="13"/>
        <v>0.1</v>
      </c>
      <c r="K644">
        <f t="shared" si="13"/>
        <v>0.43</v>
      </c>
    </row>
    <row r="645" spans="1:11" x14ac:dyDescent="0.25">
      <c r="A645" s="3">
        <v>44874</v>
      </c>
      <c r="B645">
        <v>46.720001000000003</v>
      </c>
      <c r="C645">
        <v>145.979996</v>
      </c>
      <c r="D645">
        <v>120.959999</v>
      </c>
      <c r="E645" s="4">
        <v>88.529999000000004</v>
      </c>
      <c r="F645">
        <v>36.93</v>
      </c>
      <c r="G645">
        <f t="shared" si="13"/>
        <v>-1.33</v>
      </c>
      <c r="H645">
        <f t="shared" si="13"/>
        <v>-1.57</v>
      </c>
      <c r="I645">
        <f t="shared" si="13"/>
        <v>-2.6</v>
      </c>
      <c r="J645">
        <f t="shared" si="13"/>
        <v>-4.8899999999999997</v>
      </c>
      <c r="K645">
        <f t="shared" si="13"/>
        <v>-1.83</v>
      </c>
    </row>
    <row r="646" spans="1:11" x14ac:dyDescent="0.25">
      <c r="A646" s="3">
        <v>44875</v>
      </c>
      <c r="B646">
        <v>47.380001</v>
      </c>
      <c r="C646">
        <v>161.58999600000001</v>
      </c>
      <c r="D646">
        <v>130.89999399999999</v>
      </c>
      <c r="E646" s="4">
        <v>90.5</v>
      </c>
      <c r="F646">
        <v>38.169998</v>
      </c>
      <c r="G646">
        <f t="shared" si="13"/>
        <v>1.41</v>
      </c>
      <c r="H646">
        <f t="shared" si="13"/>
        <v>10.69</v>
      </c>
      <c r="I646">
        <f t="shared" si="13"/>
        <v>8.2200000000000006</v>
      </c>
      <c r="J646">
        <f t="shared" si="13"/>
        <v>2.23</v>
      </c>
      <c r="K646">
        <f t="shared" si="13"/>
        <v>3.36</v>
      </c>
    </row>
    <row r="647" spans="1:11" x14ac:dyDescent="0.25">
      <c r="A647" s="3">
        <v>44876</v>
      </c>
      <c r="B647">
        <v>47.599997999999999</v>
      </c>
      <c r="C647">
        <v>165.279999</v>
      </c>
      <c r="D647">
        <v>133.13999899999999</v>
      </c>
      <c r="E647" s="4">
        <v>93.129997000000003</v>
      </c>
      <c r="F647">
        <v>38.939999</v>
      </c>
      <c r="G647">
        <f t="shared" si="13"/>
        <v>0.46</v>
      </c>
      <c r="H647">
        <f t="shared" si="13"/>
        <v>2.2799999999999998</v>
      </c>
      <c r="I647">
        <f t="shared" si="13"/>
        <v>1.71</v>
      </c>
      <c r="J647">
        <f t="shared" si="13"/>
        <v>2.91</v>
      </c>
      <c r="K647">
        <f t="shared" si="13"/>
        <v>2.02</v>
      </c>
    </row>
    <row r="648" spans="1:11" x14ac:dyDescent="0.25">
      <c r="A648" s="3">
        <v>44879</v>
      </c>
      <c r="B648">
        <v>49.240001999999997</v>
      </c>
      <c r="C648">
        <v>159.86000100000001</v>
      </c>
      <c r="D648">
        <v>132</v>
      </c>
      <c r="E648" s="4">
        <v>93.099997999999999</v>
      </c>
      <c r="F648">
        <v>38.810001</v>
      </c>
      <c r="G648">
        <f t="shared" si="13"/>
        <v>3.45</v>
      </c>
      <c r="H648">
        <f t="shared" si="13"/>
        <v>-3.28</v>
      </c>
      <c r="I648">
        <f t="shared" si="13"/>
        <v>-0.86</v>
      </c>
      <c r="J648">
        <f t="shared" si="13"/>
        <v>-0.03</v>
      </c>
      <c r="K648">
        <f t="shared" si="13"/>
        <v>-0.33</v>
      </c>
    </row>
    <row r="649" spans="1:11" x14ac:dyDescent="0.25">
      <c r="A649" s="3">
        <v>44880</v>
      </c>
      <c r="B649">
        <v>48.57</v>
      </c>
      <c r="C649">
        <v>160.69000199999999</v>
      </c>
      <c r="D649">
        <v>133.60000600000001</v>
      </c>
      <c r="E649" s="4">
        <v>94.080001999999993</v>
      </c>
      <c r="F649">
        <v>39.669998</v>
      </c>
      <c r="G649">
        <f t="shared" si="13"/>
        <v>-1.36</v>
      </c>
      <c r="H649">
        <f t="shared" si="13"/>
        <v>0.52</v>
      </c>
      <c r="I649">
        <f t="shared" si="13"/>
        <v>1.21</v>
      </c>
      <c r="J649">
        <f t="shared" si="13"/>
        <v>1.05</v>
      </c>
      <c r="K649">
        <f t="shared" si="13"/>
        <v>2.2200000000000002</v>
      </c>
    </row>
    <row r="650" spans="1:11" x14ac:dyDescent="0.25">
      <c r="A650" s="3">
        <v>44881</v>
      </c>
      <c r="B650">
        <v>48.049999</v>
      </c>
      <c r="C650">
        <v>161.020004</v>
      </c>
      <c r="D650">
        <v>131.770004</v>
      </c>
      <c r="E650" s="4">
        <v>92.160004000000001</v>
      </c>
      <c r="F650">
        <v>39.040000999999997</v>
      </c>
      <c r="G650">
        <f t="shared" si="13"/>
        <v>-1.07</v>
      </c>
      <c r="H650">
        <f t="shared" si="13"/>
        <v>0.21</v>
      </c>
      <c r="I650">
        <f t="shared" si="13"/>
        <v>-1.37</v>
      </c>
      <c r="J650">
        <f t="shared" si="13"/>
        <v>-2.04</v>
      </c>
      <c r="K650">
        <f t="shared" si="13"/>
        <v>-1.59</v>
      </c>
    </row>
    <row r="651" spans="1:11" x14ac:dyDescent="0.25">
      <c r="A651" s="3">
        <v>44882</v>
      </c>
      <c r="B651">
        <v>48.330002</v>
      </c>
      <c r="C651">
        <v>155.529999</v>
      </c>
      <c r="D651">
        <v>131.94000199999999</v>
      </c>
      <c r="E651" s="4">
        <v>92.360000999999997</v>
      </c>
      <c r="F651">
        <v>39.25</v>
      </c>
      <c r="G651">
        <f t="shared" si="13"/>
        <v>0.57999999999999996</v>
      </c>
      <c r="H651">
        <f t="shared" si="13"/>
        <v>-3.41</v>
      </c>
      <c r="I651">
        <f t="shared" si="13"/>
        <v>0.13</v>
      </c>
      <c r="J651">
        <f t="shared" si="13"/>
        <v>0.22</v>
      </c>
      <c r="K651">
        <f t="shared" si="13"/>
        <v>0.54</v>
      </c>
    </row>
    <row r="652" spans="1:11" x14ac:dyDescent="0.25">
      <c r="A652" s="3">
        <v>44883</v>
      </c>
      <c r="B652">
        <v>48.23</v>
      </c>
      <c r="C652">
        <v>155.91999799999999</v>
      </c>
      <c r="D652">
        <v>132.08999600000001</v>
      </c>
      <c r="E652" s="4">
        <v>91.629997000000003</v>
      </c>
      <c r="F652">
        <v>38.970001000000003</v>
      </c>
      <c r="G652">
        <f t="shared" si="13"/>
        <v>-0.21</v>
      </c>
      <c r="H652">
        <f t="shared" si="13"/>
        <v>0.25</v>
      </c>
      <c r="I652">
        <f t="shared" si="13"/>
        <v>0.11</v>
      </c>
      <c r="J652">
        <f t="shared" si="13"/>
        <v>-0.79</v>
      </c>
      <c r="K652">
        <f t="shared" si="13"/>
        <v>-0.71</v>
      </c>
    </row>
    <row r="653" spans="1:11" x14ac:dyDescent="0.25">
      <c r="A653" s="3">
        <v>44886</v>
      </c>
      <c r="B653">
        <v>48.18</v>
      </c>
      <c r="C653">
        <v>157.5</v>
      </c>
      <c r="D653">
        <v>130.66999799999999</v>
      </c>
      <c r="E653" s="4">
        <v>90.389999000000003</v>
      </c>
      <c r="F653">
        <v>38.610000999999997</v>
      </c>
      <c r="G653">
        <f t="shared" si="13"/>
        <v>-0.1</v>
      </c>
      <c r="H653">
        <f t="shared" si="13"/>
        <v>1.01</v>
      </c>
      <c r="I653">
        <f t="shared" si="13"/>
        <v>-1.08</v>
      </c>
      <c r="J653">
        <f t="shared" si="13"/>
        <v>-1.35</v>
      </c>
      <c r="K653">
        <f t="shared" si="13"/>
        <v>-0.92</v>
      </c>
    </row>
    <row r="654" spans="1:11" x14ac:dyDescent="0.25">
      <c r="A654" s="3">
        <v>44887</v>
      </c>
      <c r="B654">
        <v>49.080002</v>
      </c>
      <c r="C654">
        <v>161.820007</v>
      </c>
      <c r="D654">
        <v>133.199997</v>
      </c>
      <c r="E654" s="4">
        <v>93.220000999999996</v>
      </c>
      <c r="F654">
        <v>38.709999000000003</v>
      </c>
      <c r="G654">
        <f t="shared" si="13"/>
        <v>1.87</v>
      </c>
      <c r="H654">
        <f t="shared" si="13"/>
        <v>2.74</v>
      </c>
      <c r="I654">
        <f t="shared" si="13"/>
        <v>1.94</v>
      </c>
      <c r="J654">
        <f t="shared" si="13"/>
        <v>3.13</v>
      </c>
      <c r="K654">
        <f t="shared" si="13"/>
        <v>0.26</v>
      </c>
    </row>
    <row r="655" spans="1:11" x14ac:dyDescent="0.25">
      <c r="A655" s="3">
        <v>44888</v>
      </c>
      <c r="B655">
        <v>48.849997999999999</v>
      </c>
      <c r="C655">
        <v>162.520004</v>
      </c>
      <c r="D655">
        <v>134.38000500000001</v>
      </c>
      <c r="E655" s="4">
        <v>92.209998999999996</v>
      </c>
      <c r="F655">
        <v>38.919998</v>
      </c>
      <c r="G655">
        <f t="shared" si="13"/>
        <v>-0.47</v>
      </c>
      <c r="H655">
        <f t="shared" si="13"/>
        <v>0.43</v>
      </c>
      <c r="I655">
        <f t="shared" si="13"/>
        <v>0.89</v>
      </c>
      <c r="J655">
        <f t="shared" si="13"/>
        <v>-1.08</v>
      </c>
      <c r="K655">
        <f t="shared" si="13"/>
        <v>0.54</v>
      </c>
    </row>
    <row r="656" spans="1:11" x14ac:dyDescent="0.25">
      <c r="A656" s="3">
        <v>44890</v>
      </c>
      <c r="B656">
        <v>49.209999000000003</v>
      </c>
      <c r="C656">
        <v>164.050003</v>
      </c>
      <c r="D656">
        <v>133.60000600000001</v>
      </c>
      <c r="E656" s="4">
        <v>91.870002999999997</v>
      </c>
      <c r="F656">
        <v>38.779998999999997</v>
      </c>
      <c r="G656">
        <f t="shared" si="13"/>
        <v>0.74</v>
      </c>
      <c r="H656">
        <f t="shared" si="13"/>
        <v>0.94</v>
      </c>
      <c r="I656">
        <f t="shared" si="13"/>
        <v>-0.57999999999999996</v>
      </c>
      <c r="J656">
        <f t="shared" si="13"/>
        <v>-0.37</v>
      </c>
      <c r="K656">
        <f t="shared" si="13"/>
        <v>-0.36</v>
      </c>
    </row>
    <row r="657" spans="1:11" x14ac:dyDescent="0.25">
      <c r="A657" s="3">
        <v>44893</v>
      </c>
      <c r="B657">
        <v>49.57</v>
      </c>
      <c r="C657">
        <v>159.36000100000001</v>
      </c>
      <c r="D657">
        <v>130.740005</v>
      </c>
      <c r="E657" s="4">
        <v>89.349997999999999</v>
      </c>
      <c r="F657">
        <v>38.689999</v>
      </c>
      <c r="G657">
        <f t="shared" si="13"/>
        <v>0.73</v>
      </c>
      <c r="H657">
        <f t="shared" si="13"/>
        <v>-2.86</v>
      </c>
      <c r="I657">
        <f t="shared" si="13"/>
        <v>-2.14</v>
      </c>
      <c r="J657">
        <f t="shared" si="13"/>
        <v>-2.74</v>
      </c>
      <c r="K657">
        <f t="shared" si="13"/>
        <v>-0.23</v>
      </c>
    </row>
    <row r="658" spans="1:11" x14ac:dyDescent="0.25">
      <c r="A658" s="3">
        <v>44894</v>
      </c>
      <c r="B658">
        <v>49.490001999999997</v>
      </c>
      <c r="C658">
        <v>162.13999899999999</v>
      </c>
      <c r="D658">
        <v>129.46000699999999</v>
      </c>
      <c r="E658" s="4">
        <v>90.699996999999996</v>
      </c>
      <c r="F658">
        <v>39.450001</v>
      </c>
      <c r="G658">
        <f t="shared" si="13"/>
        <v>-0.16</v>
      </c>
      <c r="H658">
        <f t="shared" si="13"/>
        <v>1.74</v>
      </c>
      <c r="I658">
        <f t="shared" si="13"/>
        <v>-0.98</v>
      </c>
      <c r="J658">
        <f t="shared" si="13"/>
        <v>1.51</v>
      </c>
      <c r="K658">
        <f t="shared" si="13"/>
        <v>1.96</v>
      </c>
    </row>
    <row r="659" spans="1:11" x14ac:dyDescent="0.25">
      <c r="A659" s="3">
        <v>44895</v>
      </c>
      <c r="B659">
        <v>50.130001</v>
      </c>
      <c r="C659">
        <v>168.16999799999999</v>
      </c>
      <c r="D659">
        <v>135.96000699999999</v>
      </c>
      <c r="E659" s="4">
        <v>91.150002000000001</v>
      </c>
      <c r="F659">
        <v>40.520000000000003</v>
      </c>
      <c r="G659">
        <f t="shared" si="13"/>
        <v>1.29</v>
      </c>
      <c r="H659">
        <f t="shared" si="13"/>
        <v>3.72</v>
      </c>
      <c r="I659">
        <f t="shared" si="13"/>
        <v>5.0199999999999996</v>
      </c>
      <c r="J659">
        <f t="shared" si="13"/>
        <v>0.5</v>
      </c>
      <c r="K659">
        <f t="shared" si="13"/>
        <v>2.71</v>
      </c>
    </row>
    <row r="660" spans="1:11" x14ac:dyDescent="0.25">
      <c r="A660" s="3">
        <v>44896</v>
      </c>
      <c r="B660">
        <v>51.080002</v>
      </c>
      <c r="C660">
        <v>167.94000199999999</v>
      </c>
      <c r="D660">
        <v>136.14999399999999</v>
      </c>
      <c r="E660" s="4">
        <v>90.849997999999999</v>
      </c>
      <c r="F660">
        <v>40.419998</v>
      </c>
      <c r="G660">
        <f t="shared" si="13"/>
        <v>1.9</v>
      </c>
      <c r="H660">
        <f t="shared" si="13"/>
        <v>-0.14000000000000001</v>
      </c>
      <c r="I660">
        <f t="shared" si="13"/>
        <v>0.14000000000000001</v>
      </c>
      <c r="J660">
        <f t="shared" si="13"/>
        <v>-0.33</v>
      </c>
      <c r="K660">
        <f t="shared" si="13"/>
        <v>-0.25</v>
      </c>
    </row>
    <row r="661" spans="1:11" x14ac:dyDescent="0.25">
      <c r="A661" s="3">
        <v>44897</v>
      </c>
      <c r="B661">
        <v>50.91</v>
      </c>
      <c r="C661">
        <v>166.78999300000001</v>
      </c>
      <c r="D661">
        <v>135.36000100000001</v>
      </c>
      <c r="E661" s="4">
        <v>90.309997999999993</v>
      </c>
      <c r="F661">
        <v>40.669998</v>
      </c>
      <c r="G661">
        <f t="shared" si="13"/>
        <v>-0.33</v>
      </c>
      <c r="H661">
        <f t="shared" si="13"/>
        <v>-0.68</v>
      </c>
      <c r="I661">
        <f t="shared" si="13"/>
        <v>-0.57999999999999996</v>
      </c>
      <c r="J661">
        <f t="shared" si="13"/>
        <v>-0.59</v>
      </c>
      <c r="K661">
        <f t="shared" si="13"/>
        <v>0.62</v>
      </c>
    </row>
    <row r="662" spans="1:11" x14ac:dyDescent="0.25">
      <c r="A662" s="3">
        <v>44900</v>
      </c>
      <c r="B662">
        <v>50.73</v>
      </c>
      <c r="C662">
        <v>161.91999799999999</v>
      </c>
      <c r="D662">
        <v>133.11000100000001</v>
      </c>
      <c r="E662" s="4">
        <v>87.629997000000003</v>
      </c>
      <c r="F662">
        <v>40.259998000000003</v>
      </c>
      <c r="G662">
        <f t="shared" si="13"/>
        <v>-0.35</v>
      </c>
      <c r="H662">
        <f t="shared" si="13"/>
        <v>-2.92</v>
      </c>
      <c r="I662">
        <f t="shared" si="13"/>
        <v>-1.66</v>
      </c>
      <c r="J662">
        <f t="shared" si="13"/>
        <v>-2.97</v>
      </c>
      <c r="K662">
        <f t="shared" si="13"/>
        <v>-1.01</v>
      </c>
    </row>
    <row r="663" spans="1:11" x14ac:dyDescent="0.25">
      <c r="A663" s="3">
        <v>44901</v>
      </c>
      <c r="B663">
        <v>49.709999000000003</v>
      </c>
      <c r="C663">
        <v>161.779999</v>
      </c>
      <c r="D663">
        <v>130.259995</v>
      </c>
      <c r="E663" s="4">
        <v>85.32</v>
      </c>
      <c r="F663">
        <v>40.290000999999997</v>
      </c>
      <c r="G663">
        <f t="shared" si="13"/>
        <v>-2.0099999999999998</v>
      </c>
      <c r="H663">
        <f t="shared" si="13"/>
        <v>-0.09</v>
      </c>
      <c r="I663">
        <f t="shared" si="13"/>
        <v>-2.14</v>
      </c>
      <c r="J663">
        <f t="shared" si="13"/>
        <v>-2.64</v>
      </c>
      <c r="K663">
        <f t="shared" si="13"/>
        <v>7.0000000000000007E-2</v>
      </c>
    </row>
    <row r="664" spans="1:11" x14ac:dyDescent="0.25">
      <c r="A664" s="3">
        <v>44902</v>
      </c>
      <c r="B664">
        <v>50.240001999999997</v>
      </c>
      <c r="C664">
        <v>161.259995</v>
      </c>
      <c r="D664">
        <v>129.60000600000001</v>
      </c>
      <c r="E664" s="4">
        <v>85.120002999999997</v>
      </c>
      <c r="F664">
        <v>40.049999</v>
      </c>
      <c r="G664">
        <f t="shared" si="13"/>
        <v>1.07</v>
      </c>
      <c r="H664">
        <f t="shared" si="13"/>
        <v>-0.32</v>
      </c>
      <c r="I664">
        <f t="shared" si="13"/>
        <v>-0.51</v>
      </c>
      <c r="J664">
        <f t="shared" si="13"/>
        <v>-0.23</v>
      </c>
      <c r="K664">
        <f t="shared" si="13"/>
        <v>-0.6</v>
      </c>
    </row>
    <row r="665" spans="1:11" x14ac:dyDescent="0.25">
      <c r="A665" s="3">
        <v>44903</v>
      </c>
      <c r="B665">
        <v>51.779998999999997</v>
      </c>
      <c r="C665">
        <v>161.759995</v>
      </c>
      <c r="D665">
        <v>131.720001</v>
      </c>
      <c r="E665" s="4">
        <v>84.739998</v>
      </c>
      <c r="F665">
        <v>40.509998000000003</v>
      </c>
      <c r="G665">
        <f t="shared" si="13"/>
        <v>3.07</v>
      </c>
      <c r="H665">
        <f t="shared" si="13"/>
        <v>0.31</v>
      </c>
      <c r="I665">
        <f t="shared" si="13"/>
        <v>1.64</v>
      </c>
      <c r="J665">
        <f t="shared" si="13"/>
        <v>-0.45</v>
      </c>
      <c r="K665">
        <f t="shared" si="13"/>
        <v>1.1499999999999999</v>
      </c>
    </row>
    <row r="666" spans="1:11" x14ac:dyDescent="0.25">
      <c r="A666" s="3">
        <v>44904</v>
      </c>
      <c r="B666">
        <v>51.720001000000003</v>
      </c>
      <c r="C666">
        <v>161.009995</v>
      </c>
      <c r="D666">
        <v>130.91000399999999</v>
      </c>
      <c r="E666" s="4">
        <v>82.68</v>
      </c>
      <c r="F666">
        <v>40.169998</v>
      </c>
      <c r="G666">
        <f t="shared" si="13"/>
        <v>-0.12</v>
      </c>
      <c r="H666">
        <f t="shared" si="13"/>
        <v>-0.46</v>
      </c>
      <c r="I666">
        <f t="shared" si="13"/>
        <v>-0.61</v>
      </c>
      <c r="J666">
        <f t="shared" si="13"/>
        <v>-2.4300000000000002</v>
      </c>
      <c r="K666">
        <f t="shared" si="13"/>
        <v>-0.84</v>
      </c>
    </row>
    <row r="667" spans="1:11" x14ac:dyDescent="0.25">
      <c r="A667" s="3">
        <v>44907</v>
      </c>
      <c r="B667">
        <v>52.16</v>
      </c>
      <c r="C667">
        <v>162.929993</v>
      </c>
      <c r="D667">
        <v>133.770004</v>
      </c>
      <c r="E667" s="4">
        <v>84.849997999999999</v>
      </c>
      <c r="F667">
        <v>40.060001</v>
      </c>
      <c r="G667">
        <f t="shared" si="13"/>
        <v>0.85</v>
      </c>
      <c r="H667">
        <f t="shared" si="13"/>
        <v>1.19</v>
      </c>
      <c r="I667">
        <f t="shared" si="13"/>
        <v>2.1800000000000002</v>
      </c>
      <c r="J667">
        <f t="shared" si="13"/>
        <v>2.62</v>
      </c>
      <c r="K667">
        <f t="shared" si="13"/>
        <v>-0.27</v>
      </c>
    </row>
    <row r="668" spans="1:11" x14ac:dyDescent="0.25">
      <c r="A668" s="3">
        <v>44908</v>
      </c>
      <c r="B668">
        <v>53.07</v>
      </c>
      <c r="C668">
        <v>170.570007</v>
      </c>
      <c r="D668">
        <v>135.35000600000001</v>
      </c>
      <c r="E668" s="4">
        <v>86.459998999999996</v>
      </c>
      <c r="F668">
        <v>40.270000000000003</v>
      </c>
      <c r="G668">
        <f t="shared" si="13"/>
        <v>1.74</v>
      </c>
      <c r="H668">
        <f t="shared" si="13"/>
        <v>4.6900000000000004</v>
      </c>
      <c r="I668">
        <f t="shared" si="13"/>
        <v>1.18</v>
      </c>
      <c r="J668">
        <f t="shared" si="13"/>
        <v>1.9</v>
      </c>
      <c r="K668">
        <f t="shared" si="13"/>
        <v>0.52</v>
      </c>
    </row>
    <row r="669" spans="1:11" x14ac:dyDescent="0.25">
      <c r="A669" s="3">
        <v>44909</v>
      </c>
      <c r="B669">
        <v>54.48</v>
      </c>
      <c r="C669">
        <v>167.13000500000001</v>
      </c>
      <c r="D669">
        <v>134.21000699999999</v>
      </c>
      <c r="E669" s="4">
        <v>85.93</v>
      </c>
      <c r="F669">
        <v>40.340000000000003</v>
      </c>
      <c r="G669">
        <f t="shared" si="13"/>
        <v>2.66</v>
      </c>
      <c r="H669">
        <f t="shared" si="13"/>
        <v>-2.02</v>
      </c>
      <c r="I669">
        <f t="shared" si="13"/>
        <v>-0.84</v>
      </c>
      <c r="J669">
        <f t="shared" si="13"/>
        <v>-0.61</v>
      </c>
      <c r="K669">
        <f t="shared" si="13"/>
        <v>0.17</v>
      </c>
    </row>
    <row r="670" spans="1:11" x14ac:dyDescent="0.25">
      <c r="A670" s="3">
        <v>44910</v>
      </c>
      <c r="B670">
        <v>53.610000999999997</v>
      </c>
      <c r="C670">
        <v>162.179993</v>
      </c>
      <c r="D670">
        <v>129.19000199999999</v>
      </c>
      <c r="E670" s="4">
        <v>85.410004000000001</v>
      </c>
      <c r="F670">
        <v>39.560001</v>
      </c>
      <c r="G670">
        <f t="shared" si="13"/>
        <v>-1.6</v>
      </c>
      <c r="H670">
        <f t="shared" si="13"/>
        <v>-2.96</v>
      </c>
      <c r="I670">
        <f t="shared" si="13"/>
        <v>-3.74</v>
      </c>
      <c r="J670">
        <f t="shared" si="13"/>
        <v>-0.61</v>
      </c>
      <c r="K670">
        <f t="shared" si="13"/>
        <v>-1.93</v>
      </c>
    </row>
    <row r="671" spans="1:11" x14ac:dyDescent="0.25">
      <c r="A671" s="3">
        <v>44911</v>
      </c>
      <c r="B671">
        <v>51.400002000000001</v>
      </c>
      <c r="C671">
        <v>158.38999899999999</v>
      </c>
      <c r="D671">
        <v>127.480003</v>
      </c>
      <c r="E671" s="4">
        <v>84.360000999999997</v>
      </c>
      <c r="F671">
        <v>39.509998000000003</v>
      </c>
      <c r="G671">
        <f t="shared" si="13"/>
        <v>-4.12</v>
      </c>
      <c r="H671">
        <f t="shared" si="13"/>
        <v>-2.34</v>
      </c>
      <c r="I671">
        <f t="shared" si="13"/>
        <v>-1.32</v>
      </c>
      <c r="J671">
        <f t="shared" si="13"/>
        <v>-1.23</v>
      </c>
      <c r="K671">
        <f t="shared" si="13"/>
        <v>-0.13</v>
      </c>
    </row>
    <row r="672" spans="1:11" x14ac:dyDescent="0.25">
      <c r="A672" s="3">
        <v>44914</v>
      </c>
      <c r="B672">
        <v>51.360000999999997</v>
      </c>
      <c r="C672">
        <v>155.070007</v>
      </c>
      <c r="D672">
        <v>125.41999800000001</v>
      </c>
      <c r="E672" s="4">
        <v>83.489998</v>
      </c>
      <c r="F672">
        <v>38.950001</v>
      </c>
      <c r="G672">
        <f t="shared" si="13"/>
        <v>-0.08</v>
      </c>
      <c r="H672">
        <f t="shared" si="13"/>
        <v>-2.1</v>
      </c>
      <c r="I672">
        <f t="shared" si="13"/>
        <v>-1.62</v>
      </c>
      <c r="J672">
        <f t="shared" si="13"/>
        <v>-1.03</v>
      </c>
      <c r="K672">
        <f t="shared" si="13"/>
        <v>-1.42</v>
      </c>
    </row>
    <row r="673" spans="1:11" x14ac:dyDescent="0.25">
      <c r="A673" s="3">
        <v>44915</v>
      </c>
      <c r="B673">
        <v>51.32</v>
      </c>
      <c r="C673">
        <v>156.16999799999999</v>
      </c>
      <c r="D673">
        <v>125.610001</v>
      </c>
      <c r="E673" s="4">
        <v>84.75</v>
      </c>
      <c r="F673">
        <v>38.82</v>
      </c>
      <c r="G673">
        <f t="shared" si="13"/>
        <v>-0.08</v>
      </c>
      <c r="H673">
        <f t="shared" si="13"/>
        <v>0.71</v>
      </c>
      <c r="I673">
        <f t="shared" si="13"/>
        <v>0.15</v>
      </c>
      <c r="J673">
        <f t="shared" si="13"/>
        <v>1.51</v>
      </c>
      <c r="K673">
        <f t="shared" si="13"/>
        <v>-0.33</v>
      </c>
    </row>
    <row r="674" spans="1:11" x14ac:dyDescent="0.25">
      <c r="A674" s="3">
        <v>44916</v>
      </c>
      <c r="B674">
        <v>51.66</v>
      </c>
      <c r="C674">
        <v>158.69000199999999</v>
      </c>
      <c r="D674">
        <v>127.69000200000001</v>
      </c>
      <c r="E674" s="4">
        <v>86.360000999999997</v>
      </c>
      <c r="F674">
        <v>39.18</v>
      </c>
      <c r="G674">
        <f t="shared" si="13"/>
        <v>0.66</v>
      </c>
      <c r="H674">
        <f t="shared" si="13"/>
        <v>1.61</v>
      </c>
      <c r="I674">
        <f t="shared" si="13"/>
        <v>1.66</v>
      </c>
      <c r="J674">
        <f t="shared" si="13"/>
        <v>1.9</v>
      </c>
      <c r="K674">
        <f t="shared" si="13"/>
        <v>0.93</v>
      </c>
    </row>
    <row r="675" spans="1:11" x14ac:dyDescent="0.25">
      <c r="A675" s="3">
        <v>44917</v>
      </c>
      <c r="B675">
        <v>51.639999000000003</v>
      </c>
      <c r="C675">
        <v>156.83999600000001</v>
      </c>
      <c r="D675">
        <v>124.470001</v>
      </c>
      <c r="E675" s="4">
        <v>84.370002999999997</v>
      </c>
      <c r="F675">
        <v>38.830002</v>
      </c>
      <c r="G675">
        <f t="shared" si="13"/>
        <v>-0.04</v>
      </c>
      <c r="H675">
        <f t="shared" si="13"/>
        <v>-1.17</v>
      </c>
      <c r="I675">
        <f t="shared" si="13"/>
        <v>-2.52</v>
      </c>
      <c r="J675">
        <f t="shared" si="13"/>
        <v>-2.2999999999999998</v>
      </c>
      <c r="K675">
        <f t="shared" si="13"/>
        <v>-0.89</v>
      </c>
    </row>
    <row r="676" spans="1:11" x14ac:dyDescent="0.25">
      <c r="A676" s="3">
        <v>44918</v>
      </c>
      <c r="B676">
        <v>51.830002</v>
      </c>
      <c r="C676">
        <v>158.520004</v>
      </c>
      <c r="D676">
        <v>124.599998</v>
      </c>
      <c r="E676" s="4">
        <v>87.059997999999993</v>
      </c>
      <c r="F676">
        <v>38.75</v>
      </c>
      <c r="G676">
        <f t="shared" si="13"/>
        <v>0.37</v>
      </c>
      <c r="H676">
        <f t="shared" si="13"/>
        <v>1.07</v>
      </c>
      <c r="I676">
        <f t="shared" si="13"/>
        <v>0.1</v>
      </c>
      <c r="J676">
        <f t="shared" si="13"/>
        <v>3.19</v>
      </c>
      <c r="K676">
        <f t="shared" si="13"/>
        <v>-0.21</v>
      </c>
    </row>
    <row r="677" spans="1:11" x14ac:dyDescent="0.25">
      <c r="A677" s="3">
        <v>44922</v>
      </c>
      <c r="B677">
        <v>51.130001</v>
      </c>
      <c r="C677">
        <v>157.929993</v>
      </c>
      <c r="D677">
        <v>123.41999800000001</v>
      </c>
      <c r="E677" s="4">
        <v>87.989998</v>
      </c>
      <c r="F677">
        <v>39.360000999999997</v>
      </c>
      <c r="G677">
        <f t="shared" si="13"/>
        <v>-1.35</v>
      </c>
      <c r="H677">
        <f t="shared" si="13"/>
        <v>-0.37</v>
      </c>
      <c r="I677">
        <f t="shared" si="13"/>
        <v>-0.95</v>
      </c>
      <c r="J677">
        <f t="shared" si="13"/>
        <v>1.07</v>
      </c>
      <c r="K677">
        <f t="shared" si="13"/>
        <v>1.57</v>
      </c>
    </row>
    <row r="678" spans="1:11" x14ac:dyDescent="0.25">
      <c r="A678" s="3">
        <v>44923</v>
      </c>
      <c r="B678">
        <v>50.799999</v>
      </c>
      <c r="C678">
        <v>154.69000199999999</v>
      </c>
      <c r="D678">
        <v>121.43</v>
      </c>
      <c r="E678" s="4">
        <v>86.019997000000004</v>
      </c>
      <c r="F678">
        <v>38.790000999999997</v>
      </c>
      <c r="G678">
        <f t="shared" si="13"/>
        <v>-0.65</v>
      </c>
      <c r="H678">
        <f t="shared" si="13"/>
        <v>-2.0499999999999998</v>
      </c>
      <c r="I678">
        <f t="shared" si="13"/>
        <v>-1.61</v>
      </c>
      <c r="J678">
        <f t="shared" si="13"/>
        <v>-2.2400000000000002</v>
      </c>
      <c r="K678">
        <f t="shared" si="13"/>
        <v>-1.45</v>
      </c>
    </row>
    <row r="679" spans="1:11" x14ac:dyDescent="0.25">
      <c r="A679" s="3">
        <v>44924</v>
      </c>
      <c r="B679">
        <v>51.330002</v>
      </c>
      <c r="C679">
        <v>161.16999799999999</v>
      </c>
      <c r="D679">
        <v>124.610001</v>
      </c>
      <c r="E679" s="4">
        <v>86.919998000000007</v>
      </c>
      <c r="F679">
        <v>39.459999000000003</v>
      </c>
      <c r="G679">
        <f t="shared" si="13"/>
        <v>1.04</v>
      </c>
      <c r="H679">
        <f t="shared" si="13"/>
        <v>4.1900000000000004</v>
      </c>
      <c r="I679">
        <f t="shared" si="13"/>
        <v>2.62</v>
      </c>
      <c r="J679">
        <f t="shared" si="13"/>
        <v>1.05</v>
      </c>
      <c r="K679">
        <f t="shared" si="13"/>
        <v>1.73</v>
      </c>
    </row>
    <row r="680" spans="1:11" x14ac:dyDescent="0.25">
      <c r="A680" s="3">
        <v>44925</v>
      </c>
      <c r="B680">
        <v>51.240001999999997</v>
      </c>
      <c r="C680">
        <v>159.36999499999999</v>
      </c>
      <c r="D680">
        <v>124.44000200000001</v>
      </c>
      <c r="E680" s="4">
        <v>87.470000999999996</v>
      </c>
      <c r="F680">
        <v>38.979999999999997</v>
      </c>
      <c r="G680">
        <f t="shared" ref="G680:K730" si="14">ROUND((B680-B679)*100/B679, 2)</f>
        <v>-0.18</v>
      </c>
      <c r="H680">
        <f t="shared" si="14"/>
        <v>-1.1200000000000001</v>
      </c>
      <c r="I680">
        <f t="shared" si="14"/>
        <v>-0.14000000000000001</v>
      </c>
      <c r="J680">
        <f t="shared" si="14"/>
        <v>0.63</v>
      </c>
      <c r="K680">
        <f t="shared" si="14"/>
        <v>-1.22</v>
      </c>
    </row>
    <row r="681" spans="1:11" x14ac:dyDescent="0.25">
      <c r="A681" s="3">
        <v>44929</v>
      </c>
      <c r="B681">
        <v>51.259998000000003</v>
      </c>
      <c r="C681">
        <v>162.5</v>
      </c>
      <c r="D681">
        <v>123.260002</v>
      </c>
      <c r="E681" s="4">
        <v>84.400002000000001</v>
      </c>
      <c r="F681">
        <v>39.400002000000001</v>
      </c>
      <c r="G681">
        <f t="shared" si="14"/>
        <v>0.04</v>
      </c>
      <c r="H681">
        <f t="shared" si="14"/>
        <v>1.96</v>
      </c>
      <c r="I681">
        <f t="shared" si="14"/>
        <v>-0.95</v>
      </c>
      <c r="J681">
        <f t="shared" si="14"/>
        <v>-3.51</v>
      </c>
      <c r="K681">
        <f t="shared" si="14"/>
        <v>1.08</v>
      </c>
    </row>
    <row r="682" spans="1:11" x14ac:dyDescent="0.25">
      <c r="A682" s="3">
        <v>44930</v>
      </c>
      <c r="B682">
        <v>50.130001</v>
      </c>
      <c r="C682">
        <v>165.21000699999999</v>
      </c>
      <c r="D682">
        <v>123.58000199999999</v>
      </c>
      <c r="E682" s="4">
        <v>84.389999000000003</v>
      </c>
      <c r="F682">
        <v>40.419998</v>
      </c>
      <c r="G682">
        <f t="shared" si="14"/>
        <v>-2.2000000000000002</v>
      </c>
      <c r="H682">
        <f t="shared" si="14"/>
        <v>1.67</v>
      </c>
      <c r="I682">
        <f t="shared" si="14"/>
        <v>0.26</v>
      </c>
      <c r="J682">
        <f t="shared" si="14"/>
        <v>-0.01</v>
      </c>
      <c r="K682">
        <f t="shared" si="14"/>
        <v>2.59</v>
      </c>
    </row>
    <row r="683" spans="1:11" x14ac:dyDescent="0.25">
      <c r="A683" s="3">
        <v>44931</v>
      </c>
      <c r="B683">
        <v>49.66</v>
      </c>
      <c r="C683">
        <v>162.550003</v>
      </c>
      <c r="D683">
        <v>121.18</v>
      </c>
      <c r="E683" s="4">
        <v>85.93</v>
      </c>
      <c r="F683">
        <v>40.299999</v>
      </c>
      <c r="G683">
        <f t="shared" si="14"/>
        <v>-0.94</v>
      </c>
      <c r="H683">
        <f t="shared" si="14"/>
        <v>-1.61</v>
      </c>
      <c r="I683">
        <f t="shared" si="14"/>
        <v>-1.94</v>
      </c>
      <c r="J683">
        <f t="shared" si="14"/>
        <v>1.82</v>
      </c>
      <c r="K683">
        <f t="shared" si="14"/>
        <v>-0.3</v>
      </c>
    </row>
    <row r="684" spans="1:11" x14ac:dyDescent="0.25">
      <c r="A684" s="3">
        <v>44932</v>
      </c>
      <c r="B684">
        <v>50.919998</v>
      </c>
      <c r="C684">
        <v>168.320007</v>
      </c>
      <c r="D684">
        <v>124.730003</v>
      </c>
      <c r="E684" s="4">
        <v>87.559997999999993</v>
      </c>
      <c r="F684">
        <v>40.990001999999997</v>
      </c>
      <c r="G684">
        <f t="shared" si="14"/>
        <v>2.54</v>
      </c>
      <c r="H684">
        <f t="shared" si="14"/>
        <v>3.55</v>
      </c>
      <c r="I684">
        <f t="shared" si="14"/>
        <v>2.93</v>
      </c>
      <c r="J684">
        <f t="shared" si="14"/>
        <v>1.9</v>
      </c>
      <c r="K684">
        <f t="shared" si="14"/>
        <v>1.71</v>
      </c>
    </row>
    <row r="685" spans="1:11" x14ac:dyDescent="0.25">
      <c r="A685" s="3">
        <v>44935</v>
      </c>
      <c r="B685">
        <v>48.389999000000003</v>
      </c>
      <c r="C685">
        <v>168.429993</v>
      </c>
      <c r="D685">
        <v>126.18</v>
      </c>
      <c r="E685" s="4">
        <v>87.25</v>
      </c>
      <c r="F685">
        <v>41.209999000000003</v>
      </c>
      <c r="G685">
        <f t="shared" si="14"/>
        <v>-4.97</v>
      </c>
      <c r="H685">
        <f t="shared" si="14"/>
        <v>7.0000000000000007E-2</v>
      </c>
      <c r="I685">
        <f t="shared" si="14"/>
        <v>1.1599999999999999</v>
      </c>
      <c r="J685">
        <f t="shared" si="14"/>
        <v>-0.35</v>
      </c>
      <c r="K685">
        <f t="shared" si="14"/>
        <v>0.54</v>
      </c>
    </row>
    <row r="686" spans="1:11" x14ac:dyDescent="0.25">
      <c r="A686" s="3">
        <v>44936</v>
      </c>
      <c r="B686">
        <v>47.619999</v>
      </c>
      <c r="C686">
        <v>168.86999499999999</v>
      </c>
      <c r="D686">
        <v>126.959999</v>
      </c>
      <c r="E686" s="4">
        <v>87.870002999999997</v>
      </c>
      <c r="F686">
        <v>41.5</v>
      </c>
      <c r="G686">
        <f t="shared" si="14"/>
        <v>-1.59</v>
      </c>
      <c r="H686">
        <f t="shared" si="14"/>
        <v>0.26</v>
      </c>
      <c r="I686">
        <f t="shared" si="14"/>
        <v>0.62</v>
      </c>
      <c r="J686">
        <f t="shared" si="14"/>
        <v>0.71</v>
      </c>
      <c r="K686">
        <f t="shared" si="14"/>
        <v>0.7</v>
      </c>
    </row>
    <row r="687" spans="1:11" x14ac:dyDescent="0.25">
      <c r="A687" s="3">
        <v>44937</v>
      </c>
      <c r="B687">
        <v>47.450001</v>
      </c>
      <c r="C687">
        <v>173.429993</v>
      </c>
      <c r="D687">
        <v>129.16000399999999</v>
      </c>
      <c r="E687" s="4">
        <v>88.139999000000003</v>
      </c>
      <c r="F687">
        <v>41.669998</v>
      </c>
      <c r="G687">
        <f t="shared" si="14"/>
        <v>-0.36</v>
      </c>
      <c r="H687">
        <f t="shared" si="14"/>
        <v>2.7</v>
      </c>
      <c r="I687">
        <f t="shared" si="14"/>
        <v>1.73</v>
      </c>
      <c r="J687">
        <f t="shared" si="14"/>
        <v>0.31</v>
      </c>
      <c r="K687">
        <f t="shared" si="14"/>
        <v>0.41</v>
      </c>
    </row>
    <row r="688" spans="1:11" x14ac:dyDescent="0.25">
      <c r="A688" s="3">
        <v>44938</v>
      </c>
      <c r="B688">
        <v>47.709999000000003</v>
      </c>
      <c r="C688">
        <v>174.490005</v>
      </c>
      <c r="D688">
        <v>130.11999499999999</v>
      </c>
      <c r="E688" s="4">
        <v>89.82</v>
      </c>
      <c r="F688">
        <v>41.860000999999997</v>
      </c>
      <c r="G688">
        <f t="shared" si="14"/>
        <v>0.55000000000000004</v>
      </c>
      <c r="H688">
        <f t="shared" si="14"/>
        <v>0.61</v>
      </c>
      <c r="I688">
        <f t="shared" si="14"/>
        <v>0.74</v>
      </c>
      <c r="J688">
        <f t="shared" si="14"/>
        <v>1.91</v>
      </c>
      <c r="K688">
        <f t="shared" si="14"/>
        <v>0.46</v>
      </c>
    </row>
    <row r="689" spans="1:11" x14ac:dyDescent="0.25">
      <c r="A689" s="3">
        <v>44939</v>
      </c>
      <c r="B689">
        <v>47.849997999999999</v>
      </c>
      <c r="C689">
        <v>177.16000399999999</v>
      </c>
      <c r="D689">
        <v>130.490005</v>
      </c>
      <c r="E689" s="4">
        <v>89.949996999999996</v>
      </c>
      <c r="F689">
        <v>42.139999000000003</v>
      </c>
      <c r="G689">
        <f t="shared" si="14"/>
        <v>0.28999999999999998</v>
      </c>
      <c r="H689">
        <f t="shared" si="14"/>
        <v>1.53</v>
      </c>
      <c r="I689">
        <f t="shared" si="14"/>
        <v>0.28000000000000003</v>
      </c>
      <c r="J689">
        <f t="shared" si="14"/>
        <v>0.14000000000000001</v>
      </c>
      <c r="K689">
        <f t="shared" si="14"/>
        <v>0.67</v>
      </c>
    </row>
    <row r="690" spans="1:11" x14ac:dyDescent="0.25">
      <c r="A690" s="3">
        <v>44943</v>
      </c>
      <c r="B690">
        <v>46.080002</v>
      </c>
      <c r="C690">
        <v>176.38999899999999</v>
      </c>
      <c r="D690">
        <v>131.08000200000001</v>
      </c>
      <c r="E690" s="4">
        <v>90.139999000000003</v>
      </c>
      <c r="F690">
        <v>41.919998</v>
      </c>
      <c r="G690">
        <f t="shared" si="14"/>
        <v>-3.7</v>
      </c>
      <c r="H690">
        <f t="shared" si="14"/>
        <v>-0.43</v>
      </c>
      <c r="I690">
        <f t="shared" si="14"/>
        <v>0.45</v>
      </c>
      <c r="J690">
        <f t="shared" si="14"/>
        <v>0.21</v>
      </c>
      <c r="K690">
        <f t="shared" si="14"/>
        <v>-0.52</v>
      </c>
    </row>
    <row r="691" spans="1:11" x14ac:dyDescent="0.25">
      <c r="A691" s="3">
        <v>44944</v>
      </c>
      <c r="B691">
        <v>45</v>
      </c>
      <c r="C691">
        <v>175.800003</v>
      </c>
      <c r="D691">
        <v>129.38999899999999</v>
      </c>
      <c r="E691" s="4">
        <v>88.489998</v>
      </c>
      <c r="F691">
        <v>41.669998</v>
      </c>
      <c r="G691">
        <f t="shared" si="14"/>
        <v>-2.34</v>
      </c>
      <c r="H691">
        <f t="shared" si="14"/>
        <v>-0.33</v>
      </c>
      <c r="I691">
        <f t="shared" si="14"/>
        <v>-1.29</v>
      </c>
      <c r="J691">
        <f t="shared" si="14"/>
        <v>-1.83</v>
      </c>
      <c r="K691">
        <f t="shared" si="14"/>
        <v>-0.6</v>
      </c>
    </row>
    <row r="692" spans="1:11" x14ac:dyDescent="0.25">
      <c r="A692" s="3">
        <v>44945</v>
      </c>
      <c r="B692">
        <v>44.959999000000003</v>
      </c>
      <c r="C692">
        <v>175</v>
      </c>
      <c r="D692">
        <v>127.879997</v>
      </c>
      <c r="E692" s="4">
        <v>89.589995999999999</v>
      </c>
      <c r="F692">
        <v>42</v>
      </c>
      <c r="G692">
        <f t="shared" si="14"/>
        <v>-0.09</v>
      </c>
      <c r="H692">
        <f t="shared" si="14"/>
        <v>-0.46</v>
      </c>
      <c r="I692">
        <f t="shared" si="14"/>
        <v>-1.17</v>
      </c>
      <c r="J692">
        <f t="shared" si="14"/>
        <v>1.24</v>
      </c>
      <c r="K692">
        <f t="shared" si="14"/>
        <v>0.79</v>
      </c>
    </row>
    <row r="693" spans="1:11" x14ac:dyDescent="0.25">
      <c r="A693" s="3">
        <v>44946</v>
      </c>
      <c r="B693">
        <v>45.110000999999997</v>
      </c>
      <c r="C693">
        <v>176.66999799999999</v>
      </c>
      <c r="D693">
        <v>131.33999600000001</v>
      </c>
      <c r="E693" s="4">
        <v>90.480002999999996</v>
      </c>
      <c r="F693">
        <v>42.490001999999997</v>
      </c>
      <c r="G693">
        <f t="shared" si="14"/>
        <v>0.33</v>
      </c>
      <c r="H693">
        <f t="shared" si="14"/>
        <v>0.95</v>
      </c>
      <c r="I693">
        <f t="shared" si="14"/>
        <v>2.71</v>
      </c>
      <c r="J693">
        <f t="shared" si="14"/>
        <v>0.99</v>
      </c>
      <c r="K693">
        <f t="shared" si="14"/>
        <v>1.17</v>
      </c>
    </row>
    <row r="694" spans="1:11" x14ac:dyDescent="0.25">
      <c r="A694" s="3">
        <v>44949</v>
      </c>
      <c r="B694">
        <v>44.98</v>
      </c>
      <c r="C694">
        <v>180.070007</v>
      </c>
      <c r="D694">
        <v>134.33000200000001</v>
      </c>
      <c r="E694" s="4">
        <v>90.599997999999999</v>
      </c>
      <c r="F694">
        <v>42.799999</v>
      </c>
      <c r="G694">
        <f t="shared" si="14"/>
        <v>-0.28999999999999998</v>
      </c>
      <c r="H694">
        <f t="shared" si="14"/>
        <v>1.92</v>
      </c>
      <c r="I694">
        <f t="shared" si="14"/>
        <v>2.2799999999999998</v>
      </c>
      <c r="J694">
        <f t="shared" si="14"/>
        <v>0.13</v>
      </c>
      <c r="K694">
        <f t="shared" si="14"/>
        <v>0.73</v>
      </c>
    </row>
    <row r="695" spans="1:11" x14ac:dyDescent="0.25">
      <c r="A695" s="3">
        <v>44950</v>
      </c>
      <c r="B695">
        <v>44.709999000000003</v>
      </c>
      <c r="C695">
        <v>176.80999800000001</v>
      </c>
      <c r="D695">
        <v>134.270004</v>
      </c>
      <c r="E695" s="4">
        <v>90.25</v>
      </c>
      <c r="F695">
        <v>42.84</v>
      </c>
      <c r="G695">
        <f t="shared" si="14"/>
        <v>-0.6</v>
      </c>
      <c r="H695">
        <f t="shared" si="14"/>
        <v>-1.81</v>
      </c>
      <c r="I695">
        <f t="shared" si="14"/>
        <v>-0.04</v>
      </c>
      <c r="J695">
        <f t="shared" si="14"/>
        <v>-0.39</v>
      </c>
      <c r="K695">
        <f t="shared" si="14"/>
        <v>0.09</v>
      </c>
    </row>
    <row r="696" spans="1:11" x14ac:dyDescent="0.25">
      <c r="A696" s="3">
        <v>44951</v>
      </c>
      <c r="B696">
        <v>45.07</v>
      </c>
      <c r="C696">
        <v>177.66999799999999</v>
      </c>
      <c r="D696">
        <v>133.990005</v>
      </c>
      <c r="E696" s="4">
        <v>90.260002</v>
      </c>
      <c r="F696">
        <v>42.849997999999999</v>
      </c>
      <c r="G696">
        <f t="shared" si="14"/>
        <v>0.81</v>
      </c>
      <c r="H696">
        <f t="shared" si="14"/>
        <v>0.49</v>
      </c>
      <c r="I696">
        <f t="shared" si="14"/>
        <v>-0.21</v>
      </c>
      <c r="J696">
        <f t="shared" si="14"/>
        <v>0.01</v>
      </c>
      <c r="K696">
        <f t="shared" si="14"/>
        <v>0.02</v>
      </c>
    </row>
    <row r="697" spans="1:11" x14ac:dyDescent="0.25">
      <c r="A697" s="3">
        <v>44952</v>
      </c>
      <c r="B697">
        <v>44.25</v>
      </c>
      <c r="C697">
        <v>181.94000199999999</v>
      </c>
      <c r="D697">
        <v>136.13000500000001</v>
      </c>
      <c r="E697" s="4">
        <v>93.110000999999997</v>
      </c>
      <c r="F697">
        <v>43.18</v>
      </c>
      <c r="G697">
        <f t="shared" si="14"/>
        <v>-1.82</v>
      </c>
      <c r="H697">
        <f t="shared" si="14"/>
        <v>2.4</v>
      </c>
      <c r="I697">
        <f t="shared" si="14"/>
        <v>1.6</v>
      </c>
      <c r="J697">
        <f t="shared" si="14"/>
        <v>3.16</v>
      </c>
      <c r="K697">
        <f t="shared" si="14"/>
        <v>0.77</v>
      </c>
    </row>
    <row r="698" spans="1:11" x14ac:dyDescent="0.25">
      <c r="A698" s="3">
        <v>44953</v>
      </c>
      <c r="B698">
        <v>43.790000999999997</v>
      </c>
      <c r="C698">
        <v>181.300003</v>
      </c>
      <c r="D698">
        <v>136.699997</v>
      </c>
      <c r="E698" s="4">
        <v>91.230002999999996</v>
      </c>
      <c r="F698">
        <v>42.889999000000003</v>
      </c>
      <c r="G698">
        <f t="shared" si="14"/>
        <v>-1.04</v>
      </c>
      <c r="H698">
        <f t="shared" si="14"/>
        <v>-0.35</v>
      </c>
      <c r="I698">
        <f t="shared" si="14"/>
        <v>0.42</v>
      </c>
      <c r="J698">
        <f t="shared" si="14"/>
        <v>-2.02</v>
      </c>
      <c r="K698">
        <f t="shared" si="14"/>
        <v>-0.67</v>
      </c>
    </row>
    <row r="699" spans="1:11" x14ac:dyDescent="0.25">
      <c r="A699" s="3">
        <v>44956</v>
      </c>
      <c r="B699">
        <v>43.549999</v>
      </c>
      <c r="C699">
        <v>179.83999600000001</v>
      </c>
      <c r="D699">
        <v>134.08999600000001</v>
      </c>
      <c r="E699" s="4">
        <v>89.139999000000003</v>
      </c>
      <c r="F699">
        <v>42.119999</v>
      </c>
      <c r="G699">
        <f t="shared" si="14"/>
        <v>-0.55000000000000004</v>
      </c>
      <c r="H699">
        <f t="shared" si="14"/>
        <v>-0.81</v>
      </c>
      <c r="I699">
        <f t="shared" si="14"/>
        <v>-1.91</v>
      </c>
      <c r="J699">
        <f t="shared" si="14"/>
        <v>-2.29</v>
      </c>
      <c r="K699">
        <f t="shared" si="14"/>
        <v>-1.8</v>
      </c>
    </row>
    <row r="700" spans="1:11" x14ac:dyDescent="0.25">
      <c r="A700" s="3">
        <v>44957</v>
      </c>
      <c r="B700">
        <v>44.16</v>
      </c>
      <c r="C700">
        <v>184.86999499999999</v>
      </c>
      <c r="D700">
        <v>135.96000699999999</v>
      </c>
      <c r="E700" s="4">
        <v>89.93</v>
      </c>
      <c r="F700">
        <v>42.23</v>
      </c>
      <c r="G700">
        <f t="shared" si="14"/>
        <v>1.4</v>
      </c>
      <c r="H700">
        <f t="shared" si="14"/>
        <v>2.8</v>
      </c>
      <c r="I700">
        <f t="shared" si="14"/>
        <v>1.39</v>
      </c>
      <c r="J700">
        <f t="shared" si="14"/>
        <v>0.89</v>
      </c>
      <c r="K700">
        <f t="shared" si="14"/>
        <v>0.26</v>
      </c>
    </row>
    <row r="701" spans="1:11" x14ac:dyDescent="0.25">
      <c r="A701" s="3">
        <v>44958</v>
      </c>
      <c r="B701">
        <v>43.970001000000003</v>
      </c>
      <c r="C701">
        <v>179.479996</v>
      </c>
      <c r="D701">
        <v>139.16000399999999</v>
      </c>
      <c r="E701" s="4">
        <v>88.160004000000001</v>
      </c>
      <c r="F701">
        <v>42.66</v>
      </c>
      <c r="G701">
        <f t="shared" si="14"/>
        <v>-0.43</v>
      </c>
      <c r="H701">
        <f t="shared" si="14"/>
        <v>-2.92</v>
      </c>
      <c r="I701">
        <f t="shared" si="14"/>
        <v>2.35</v>
      </c>
      <c r="J701">
        <f t="shared" si="14"/>
        <v>-1.97</v>
      </c>
      <c r="K701">
        <f t="shared" si="14"/>
        <v>1.02</v>
      </c>
    </row>
    <row r="702" spans="1:11" x14ac:dyDescent="0.25">
      <c r="A702" s="3">
        <v>44959</v>
      </c>
      <c r="B702">
        <v>44.34</v>
      </c>
      <c r="C702">
        <v>185.009995</v>
      </c>
      <c r="D702">
        <v>142.96000699999999</v>
      </c>
      <c r="E702" s="4">
        <v>86.150002000000001</v>
      </c>
      <c r="F702">
        <v>42.360000999999997</v>
      </c>
      <c r="G702">
        <f t="shared" si="14"/>
        <v>0.84</v>
      </c>
      <c r="H702">
        <f t="shared" si="14"/>
        <v>3.08</v>
      </c>
      <c r="I702">
        <f t="shared" si="14"/>
        <v>2.73</v>
      </c>
      <c r="J702">
        <f t="shared" si="14"/>
        <v>-2.2799999999999998</v>
      </c>
      <c r="K702">
        <f t="shared" si="14"/>
        <v>-0.7</v>
      </c>
    </row>
    <row r="703" spans="1:11" x14ac:dyDescent="0.25">
      <c r="A703" s="3">
        <v>44960</v>
      </c>
      <c r="B703">
        <v>44.060001</v>
      </c>
      <c r="C703">
        <v>181.86999499999999</v>
      </c>
      <c r="D703">
        <v>141.770004</v>
      </c>
      <c r="E703" s="4">
        <v>85.959998999999996</v>
      </c>
      <c r="F703">
        <v>41.689999</v>
      </c>
      <c r="G703">
        <f t="shared" si="14"/>
        <v>-0.63</v>
      </c>
      <c r="H703">
        <f t="shared" si="14"/>
        <v>-1.7</v>
      </c>
      <c r="I703">
        <f t="shared" si="14"/>
        <v>-0.83</v>
      </c>
      <c r="J703">
        <f t="shared" si="14"/>
        <v>-0.22</v>
      </c>
      <c r="K703">
        <f t="shared" si="14"/>
        <v>-1.58</v>
      </c>
    </row>
    <row r="704" spans="1:11" x14ac:dyDescent="0.25">
      <c r="A704" s="3">
        <v>44963</v>
      </c>
      <c r="B704">
        <v>43.759998000000003</v>
      </c>
      <c r="C704">
        <v>176.38000500000001</v>
      </c>
      <c r="D704">
        <v>140.03999300000001</v>
      </c>
      <c r="E704" s="4">
        <v>85.57</v>
      </c>
      <c r="F704">
        <v>41.259998000000003</v>
      </c>
      <c r="G704">
        <f t="shared" si="14"/>
        <v>-0.68</v>
      </c>
      <c r="H704">
        <f t="shared" si="14"/>
        <v>-3.02</v>
      </c>
      <c r="I704">
        <f t="shared" si="14"/>
        <v>-1.22</v>
      </c>
      <c r="J704">
        <f t="shared" si="14"/>
        <v>-0.45</v>
      </c>
      <c r="K704">
        <f t="shared" si="14"/>
        <v>-1.03</v>
      </c>
    </row>
    <row r="705" spans="1:11" x14ac:dyDescent="0.25">
      <c r="A705" s="3">
        <v>44964</v>
      </c>
      <c r="B705">
        <v>43.59</v>
      </c>
      <c r="C705">
        <v>177.509995</v>
      </c>
      <c r="D705">
        <v>143.53999300000001</v>
      </c>
      <c r="E705" s="4">
        <v>88.349997999999999</v>
      </c>
      <c r="F705">
        <v>41.34</v>
      </c>
      <c r="G705">
        <f t="shared" si="14"/>
        <v>-0.39</v>
      </c>
      <c r="H705">
        <f t="shared" si="14"/>
        <v>0.64</v>
      </c>
      <c r="I705">
        <f t="shared" si="14"/>
        <v>2.5</v>
      </c>
      <c r="J705">
        <f t="shared" si="14"/>
        <v>3.25</v>
      </c>
      <c r="K705">
        <f t="shared" si="14"/>
        <v>0.19</v>
      </c>
    </row>
    <row r="706" spans="1:11" x14ac:dyDescent="0.25">
      <c r="A706" s="3">
        <v>44965</v>
      </c>
      <c r="B706">
        <v>43.98</v>
      </c>
      <c r="C706">
        <v>171.270004</v>
      </c>
      <c r="D706">
        <v>141.80999800000001</v>
      </c>
      <c r="E706" s="4">
        <v>87.559997999999993</v>
      </c>
      <c r="F706">
        <v>41.259998000000003</v>
      </c>
      <c r="G706">
        <f t="shared" si="14"/>
        <v>0.89</v>
      </c>
      <c r="H706">
        <f t="shared" si="14"/>
        <v>-3.52</v>
      </c>
      <c r="I706">
        <f t="shared" si="14"/>
        <v>-1.21</v>
      </c>
      <c r="J706">
        <f t="shared" si="14"/>
        <v>-0.89</v>
      </c>
      <c r="K706">
        <f t="shared" si="14"/>
        <v>-0.19</v>
      </c>
    </row>
    <row r="707" spans="1:11" x14ac:dyDescent="0.25">
      <c r="A707" s="3">
        <v>44966</v>
      </c>
      <c r="B707">
        <v>43.34</v>
      </c>
      <c r="C707">
        <v>176.86999499999999</v>
      </c>
      <c r="D707">
        <v>141.029999</v>
      </c>
      <c r="E707" s="4">
        <v>86.809997999999993</v>
      </c>
      <c r="F707">
        <v>41.419998</v>
      </c>
      <c r="G707">
        <f t="shared" si="14"/>
        <v>-1.46</v>
      </c>
      <c r="H707">
        <f t="shared" si="14"/>
        <v>3.27</v>
      </c>
      <c r="I707">
        <f t="shared" si="14"/>
        <v>-0.55000000000000004</v>
      </c>
      <c r="J707">
        <f t="shared" si="14"/>
        <v>-0.86</v>
      </c>
      <c r="K707">
        <f t="shared" si="14"/>
        <v>0.39</v>
      </c>
    </row>
    <row r="708" spans="1:11" x14ac:dyDescent="0.25">
      <c r="A708" s="3">
        <v>44967</v>
      </c>
      <c r="B708">
        <v>43.880001</v>
      </c>
      <c r="C708">
        <v>177.89999399999999</v>
      </c>
      <c r="D708">
        <v>140.38000500000001</v>
      </c>
      <c r="E708" s="4">
        <v>90.209998999999996</v>
      </c>
      <c r="F708">
        <v>41.07</v>
      </c>
      <c r="G708">
        <f t="shared" si="14"/>
        <v>1.25</v>
      </c>
      <c r="H708">
        <f t="shared" si="14"/>
        <v>0.57999999999999996</v>
      </c>
      <c r="I708">
        <f t="shared" si="14"/>
        <v>-0.46</v>
      </c>
      <c r="J708">
        <f t="shared" si="14"/>
        <v>3.92</v>
      </c>
      <c r="K708">
        <f t="shared" si="14"/>
        <v>-0.84</v>
      </c>
    </row>
    <row r="709" spans="1:11" x14ac:dyDescent="0.25">
      <c r="A709" s="3">
        <v>44970</v>
      </c>
      <c r="B709">
        <v>43.990001999999997</v>
      </c>
      <c r="C709">
        <v>180.300003</v>
      </c>
      <c r="D709">
        <v>142.80999800000001</v>
      </c>
      <c r="E709" s="4">
        <v>89.980002999999996</v>
      </c>
      <c r="F709">
        <v>41.439999</v>
      </c>
      <c r="G709">
        <f t="shared" si="14"/>
        <v>0.25</v>
      </c>
      <c r="H709">
        <f t="shared" si="14"/>
        <v>1.35</v>
      </c>
      <c r="I709">
        <f t="shared" si="14"/>
        <v>1.73</v>
      </c>
      <c r="J709">
        <f t="shared" si="14"/>
        <v>-0.25</v>
      </c>
      <c r="K709">
        <f t="shared" si="14"/>
        <v>0.9</v>
      </c>
    </row>
    <row r="710" spans="1:11" x14ac:dyDescent="0.25">
      <c r="A710" s="3">
        <v>44971</v>
      </c>
      <c r="B710">
        <v>43.720001000000003</v>
      </c>
      <c r="C710">
        <v>181.029999</v>
      </c>
      <c r="D710">
        <v>143.41999799999999</v>
      </c>
      <c r="E710" s="4">
        <v>90.010002</v>
      </c>
      <c r="F710">
        <v>41.32</v>
      </c>
      <c r="G710">
        <f t="shared" si="14"/>
        <v>-0.61</v>
      </c>
      <c r="H710">
        <f t="shared" si="14"/>
        <v>0.4</v>
      </c>
      <c r="I710">
        <f t="shared" si="14"/>
        <v>0.43</v>
      </c>
      <c r="J710">
        <f t="shared" si="14"/>
        <v>0.03</v>
      </c>
      <c r="K710">
        <f t="shared" si="14"/>
        <v>-0.28999999999999998</v>
      </c>
    </row>
    <row r="711" spans="1:11" x14ac:dyDescent="0.25">
      <c r="A711" s="3">
        <v>44972</v>
      </c>
      <c r="B711">
        <v>43.32</v>
      </c>
      <c r="C711">
        <v>181.55999800000001</v>
      </c>
      <c r="D711">
        <v>144.08999600000001</v>
      </c>
      <c r="E711" s="4">
        <v>88.480002999999996</v>
      </c>
      <c r="F711">
        <v>41.119999</v>
      </c>
      <c r="G711">
        <f t="shared" si="14"/>
        <v>-0.91</v>
      </c>
      <c r="H711">
        <f t="shared" si="14"/>
        <v>0.28999999999999998</v>
      </c>
      <c r="I711">
        <f t="shared" si="14"/>
        <v>0.47</v>
      </c>
      <c r="J711">
        <f t="shared" si="14"/>
        <v>-1.7</v>
      </c>
      <c r="K711">
        <f t="shared" si="14"/>
        <v>-0.48</v>
      </c>
    </row>
    <row r="712" spans="1:11" x14ac:dyDescent="0.25">
      <c r="A712" s="3">
        <v>44973</v>
      </c>
      <c r="B712">
        <v>42.950001</v>
      </c>
      <c r="C712">
        <v>175.770004</v>
      </c>
      <c r="D712">
        <v>141.58999600000001</v>
      </c>
      <c r="E712" s="4">
        <v>87.610000999999997</v>
      </c>
      <c r="F712">
        <v>41.040000999999997</v>
      </c>
      <c r="G712">
        <f t="shared" si="14"/>
        <v>-0.85</v>
      </c>
      <c r="H712">
        <f t="shared" si="14"/>
        <v>-3.19</v>
      </c>
      <c r="I712">
        <f t="shared" si="14"/>
        <v>-1.74</v>
      </c>
      <c r="J712">
        <f t="shared" si="14"/>
        <v>-0.98</v>
      </c>
      <c r="K712">
        <f t="shared" si="14"/>
        <v>-0.19</v>
      </c>
    </row>
    <row r="713" spans="1:11" x14ac:dyDescent="0.25">
      <c r="A713" s="3">
        <v>44974</v>
      </c>
      <c r="B713">
        <v>43.209999000000003</v>
      </c>
      <c r="C713">
        <v>175.80999800000001</v>
      </c>
      <c r="D713">
        <v>139.820007</v>
      </c>
      <c r="E713" s="4">
        <v>84.489998</v>
      </c>
      <c r="F713">
        <v>40.709999000000003</v>
      </c>
      <c r="G713">
        <f t="shared" si="14"/>
        <v>0.61</v>
      </c>
      <c r="H713">
        <f t="shared" si="14"/>
        <v>0.02</v>
      </c>
      <c r="I713">
        <f t="shared" si="14"/>
        <v>-1.25</v>
      </c>
      <c r="J713">
        <f t="shared" si="14"/>
        <v>-3.56</v>
      </c>
      <c r="K713">
        <f t="shared" si="14"/>
        <v>-0.8</v>
      </c>
    </row>
    <row r="714" spans="1:11" x14ac:dyDescent="0.25">
      <c r="A714" s="3">
        <v>44978</v>
      </c>
      <c r="B714">
        <v>42.700001</v>
      </c>
      <c r="C714">
        <v>170.550003</v>
      </c>
      <c r="D714">
        <v>136.5</v>
      </c>
      <c r="E714" s="4">
        <v>84.07</v>
      </c>
      <c r="F714">
        <v>40.259998000000003</v>
      </c>
      <c r="G714">
        <f t="shared" si="14"/>
        <v>-1.18</v>
      </c>
      <c r="H714">
        <f t="shared" si="14"/>
        <v>-2.99</v>
      </c>
      <c r="I714">
        <f t="shared" si="14"/>
        <v>-2.37</v>
      </c>
      <c r="J714">
        <f t="shared" si="14"/>
        <v>-0.5</v>
      </c>
      <c r="K714">
        <f t="shared" si="14"/>
        <v>-1.1100000000000001</v>
      </c>
    </row>
    <row r="715" spans="1:11" x14ac:dyDescent="0.25">
      <c r="A715" s="3">
        <v>44979</v>
      </c>
      <c r="B715">
        <v>42.380001</v>
      </c>
      <c r="C715">
        <v>170.61000100000001</v>
      </c>
      <c r="D715">
        <v>136.300003</v>
      </c>
      <c r="E715" s="4">
        <v>83.510002</v>
      </c>
      <c r="F715">
        <v>40.090000000000003</v>
      </c>
      <c r="G715">
        <f t="shared" si="14"/>
        <v>-0.75</v>
      </c>
      <c r="H715">
        <f t="shared" si="14"/>
        <v>0.04</v>
      </c>
      <c r="I715">
        <f t="shared" si="14"/>
        <v>-0.15</v>
      </c>
      <c r="J715">
        <f t="shared" si="14"/>
        <v>-0.67</v>
      </c>
      <c r="K715">
        <f t="shared" si="14"/>
        <v>-0.42</v>
      </c>
    </row>
    <row r="716" spans="1:11" x14ac:dyDescent="0.25">
      <c r="A716" s="3">
        <v>44980</v>
      </c>
      <c r="B716">
        <v>42.299999</v>
      </c>
      <c r="C716">
        <v>171.66999799999999</v>
      </c>
      <c r="D716">
        <v>138.55999800000001</v>
      </c>
      <c r="E716" s="4">
        <v>84.769997000000004</v>
      </c>
      <c r="F716">
        <v>40.229999999999997</v>
      </c>
      <c r="G716">
        <f t="shared" si="14"/>
        <v>-0.19</v>
      </c>
      <c r="H716">
        <f t="shared" si="14"/>
        <v>0.62</v>
      </c>
      <c r="I716">
        <f t="shared" si="14"/>
        <v>1.66</v>
      </c>
      <c r="J716">
        <f t="shared" si="14"/>
        <v>1.51</v>
      </c>
      <c r="K716">
        <f t="shared" si="14"/>
        <v>0.35</v>
      </c>
    </row>
    <row r="717" spans="1:11" x14ac:dyDescent="0.25">
      <c r="A717" s="3">
        <v>44981</v>
      </c>
      <c r="B717">
        <v>41.75</v>
      </c>
      <c r="C717">
        <v>169.16000399999999</v>
      </c>
      <c r="D717">
        <v>136.08999600000001</v>
      </c>
      <c r="E717" s="4">
        <v>84.660004000000001</v>
      </c>
      <c r="F717">
        <v>39.459999000000003</v>
      </c>
      <c r="G717">
        <f t="shared" si="14"/>
        <v>-1.3</v>
      </c>
      <c r="H717">
        <f t="shared" si="14"/>
        <v>-1.46</v>
      </c>
      <c r="I717">
        <f t="shared" si="14"/>
        <v>-1.78</v>
      </c>
      <c r="J717">
        <f t="shared" si="14"/>
        <v>-0.13</v>
      </c>
      <c r="K717">
        <f t="shared" si="14"/>
        <v>-1.91</v>
      </c>
    </row>
    <row r="718" spans="1:11" x14ac:dyDescent="0.25">
      <c r="A718" s="3">
        <v>44984</v>
      </c>
      <c r="B718">
        <v>40.779998999999997</v>
      </c>
      <c r="C718">
        <v>168.320007</v>
      </c>
      <c r="D718">
        <v>136.820007</v>
      </c>
      <c r="E718" s="4">
        <v>84.910004000000001</v>
      </c>
      <c r="F718">
        <v>39.659999999999997</v>
      </c>
      <c r="G718">
        <f t="shared" si="14"/>
        <v>-2.3199999999999998</v>
      </c>
      <c r="H718">
        <f t="shared" si="14"/>
        <v>-0.5</v>
      </c>
      <c r="I718">
        <f t="shared" si="14"/>
        <v>0.54</v>
      </c>
      <c r="J718">
        <f t="shared" si="14"/>
        <v>0.3</v>
      </c>
      <c r="K718">
        <f t="shared" si="14"/>
        <v>0.51</v>
      </c>
    </row>
    <row r="719" spans="1:11" x14ac:dyDescent="0.25">
      <c r="A719" s="3">
        <v>44985</v>
      </c>
      <c r="B719">
        <v>40.57</v>
      </c>
      <c r="C719">
        <v>174.46000699999999</v>
      </c>
      <c r="D719">
        <v>136.520004</v>
      </c>
      <c r="E719" s="4">
        <v>83.690002000000007</v>
      </c>
      <c r="F719">
        <v>39.419998</v>
      </c>
      <c r="G719">
        <f t="shared" si="14"/>
        <v>-0.51</v>
      </c>
      <c r="H719">
        <f t="shared" si="14"/>
        <v>3.65</v>
      </c>
      <c r="I719">
        <f t="shared" si="14"/>
        <v>-0.22</v>
      </c>
      <c r="J719">
        <f t="shared" si="14"/>
        <v>-1.44</v>
      </c>
      <c r="K719">
        <f t="shared" si="14"/>
        <v>-0.61</v>
      </c>
    </row>
    <row r="720" spans="1:11" x14ac:dyDescent="0.25">
      <c r="A720" s="3">
        <v>44986</v>
      </c>
      <c r="B720">
        <v>40.18</v>
      </c>
      <c r="C720">
        <v>175.39999399999999</v>
      </c>
      <c r="D720">
        <v>135.520004</v>
      </c>
      <c r="E720" s="4">
        <v>85.339995999999999</v>
      </c>
      <c r="F720">
        <v>40.209999000000003</v>
      </c>
      <c r="G720">
        <f t="shared" si="14"/>
        <v>-0.96</v>
      </c>
      <c r="H720">
        <f t="shared" si="14"/>
        <v>0.54</v>
      </c>
      <c r="I720">
        <f t="shared" si="14"/>
        <v>-0.73</v>
      </c>
      <c r="J720">
        <f t="shared" si="14"/>
        <v>1.97</v>
      </c>
      <c r="K720">
        <f t="shared" si="14"/>
        <v>2</v>
      </c>
    </row>
    <row r="721" spans="1:11" x14ac:dyDescent="0.25">
      <c r="A721" s="3">
        <v>44987</v>
      </c>
      <c r="B721">
        <v>40.619999</v>
      </c>
      <c r="C721">
        <v>171.800003</v>
      </c>
      <c r="D721">
        <v>137.19000199999999</v>
      </c>
      <c r="E721" s="4">
        <v>86.089995999999999</v>
      </c>
      <c r="F721">
        <v>40.389999000000003</v>
      </c>
      <c r="G721">
        <f t="shared" si="14"/>
        <v>1.1000000000000001</v>
      </c>
      <c r="H721">
        <f t="shared" si="14"/>
        <v>-2.0499999999999998</v>
      </c>
      <c r="I721">
        <f t="shared" si="14"/>
        <v>1.23</v>
      </c>
      <c r="J721">
        <f t="shared" si="14"/>
        <v>0.88</v>
      </c>
      <c r="K721">
        <f t="shared" si="14"/>
        <v>0.45</v>
      </c>
    </row>
    <row r="722" spans="1:11" x14ac:dyDescent="0.25">
      <c r="A722" s="3">
        <v>44988</v>
      </c>
      <c r="B722">
        <v>41.150002000000001</v>
      </c>
      <c r="C722">
        <v>173.85000600000001</v>
      </c>
      <c r="D722">
        <v>140.13999899999999</v>
      </c>
      <c r="E722" s="4">
        <v>87.260002</v>
      </c>
      <c r="F722">
        <v>40.689999</v>
      </c>
      <c r="G722">
        <f t="shared" si="14"/>
        <v>1.3</v>
      </c>
      <c r="H722">
        <f t="shared" si="14"/>
        <v>1.19</v>
      </c>
      <c r="I722">
        <f t="shared" si="14"/>
        <v>2.15</v>
      </c>
      <c r="J722">
        <f t="shared" si="14"/>
        <v>1.36</v>
      </c>
      <c r="K722">
        <f t="shared" si="14"/>
        <v>0.74</v>
      </c>
    </row>
    <row r="723" spans="1:11" x14ac:dyDescent="0.25">
      <c r="A723" s="3">
        <v>44991</v>
      </c>
      <c r="B723">
        <v>41.110000999999997</v>
      </c>
      <c r="C723">
        <v>170.070007</v>
      </c>
      <c r="D723">
        <v>140.80999800000001</v>
      </c>
      <c r="E723" s="4">
        <v>87.300003000000004</v>
      </c>
      <c r="F723">
        <v>40.549999</v>
      </c>
      <c r="G723">
        <f t="shared" si="14"/>
        <v>-0.1</v>
      </c>
      <c r="H723">
        <f t="shared" si="14"/>
        <v>-2.17</v>
      </c>
      <c r="I723">
        <f t="shared" si="14"/>
        <v>0.48</v>
      </c>
      <c r="J723">
        <f t="shared" si="14"/>
        <v>0.05</v>
      </c>
      <c r="K723">
        <f t="shared" si="14"/>
        <v>-0.34</v>
      </c>
    </row>
    <row r="724" spans="1:11" x14ac:dyDescent="0.25">
      <c r="A724" s="3">
        <v>44992</v>
      </c>
      <c r="B724">
        <v>40.340000000000003</v>
      </c>
      <c r="C724">
        <v>166.58000200000001</v>
      </c>
      <c r="D724">
        <v>139.05999800000001</v>
      </c>
      <c r="E724" s="4">
        <v>85.779999000000004</v>
      </c>
      <c r="F724">
        <v>39.950001</v>
      </c>
      <c r="G724">
        <f t="shared" si="14"/>
        <v>-1.87</v>
      </c>
      <c r="H724">
        <f t="shared" si="14"/>
        <v>-2.0499999999999998</v>
      </c>
      <c r="I724">
        <f t="shared" si="14"/>
        <v>-1.24</v>
      </c>
      <c r="J724">
        <f t="shared" si="14"/>
        <v>-1.74</v>
      </c>
      <c r="K724">
        <f t="shared" si="14"/>
        <v>-1.48</v>
      </c>
    </row>
    <row r="725" spans="1:11" x14ac:dyDescent="0.25">
      <c r="A725" s="3">
        <v>44993</v>
      </c>
      <c r="B725">
        <v>40.119999</v>
      </c>
      <c r="C725">
        <v>168.38000500000001</v>
      </c>
      <c r="D725">
        <v>140.21000699999999</v>
      </c>
      <c r="E725" s="4">
        <v>84.900002000000001</v>
      </c>
      <c r="F725">
        <v>40.159999999999997</v>
      </c>
      <c r="G725">
        <f t="shared" si="14"/>
        <v>-0.55000000000000004</v>
      </c>
      <c r="H725">
        <f t="shared" si="14"/>
        <v>1.08</v>
      </c>
      <c r="I725">
        <f t="shared" si="14"/>
        <v>0.83</v>
      </c>
      <c r="J725">
        <f t="shared" si="14"/>
        <v>-1.03</v>
      </c>
      <c r="K725">
        <f t="shared" si="14"/>
        <v>0.53</v>
      </c>
    </row>
    <row r="726" spans="1:11" x14ac:dyDescent="0.25">
      <c r="A726" s="3">
        <v>44994</v>
      </c>
      <c r="B726">
        <v>39.459999000000003</v>
      </c>
      <c r="C726">
        <v>163.11999499999999</v>
      </c>
      <c r="D726">
        <v>138.199997</v>
      </c>
      <c r="E726" s="4">
        <v>83.699996999999996</v>
      </c>
      <c r="F726">
        <v>39.340000000000003</v>
      </c>
      <c r="G726">
        <f t="shared" si="14"/>
        <v>-1.65</v>
      </c>
      <c r="H726">
        <f t="shared" si="14"/>
        <v>-3.12</v>
      </c>
      <c r="I726">
        <f t="shared" si="14"/>
        <v>-1.43</v>
      </c>
      <c r="J726">
        <f t="shared" si="14"/>
        <v>-1.41</v>
      </c>
      <c r="K726">
        <f t="shared" si="14"/>
        <v>-2.04</v>
      </c>
    </row>
    <row r="727" spans="1:11" x14ac:dyDescent="0.25">
      <c r="A727" s="3">
        <v>44995</v>
      </c>
      <c r="B727">
        <v>39.389999000000003</v>
      </c>
      <c r="C727">
        <v>154.08999600000001</v>
      </c>
      <c r="D727">
        <v>135.770004</v>
      </c>
      <c r="E727" s="4">
        <v>82.629997000000003</v>
      </c>
      <c r="F727">
        <v>39.119999</v>
      </c>
      <c r="G727">
        <f t="shared" si="14"/>
        <v>-0.18</v>
      </c>
      <c r="H727">
        <f t="shared" si="14"/>
        <v>-5.54</v>
      </c>
      <c r="I727">
        <f t="shared" si="14"/>
        <v>-1.76</v>
      </c>
      <c r="J727">
        <f t="shared" si="14"/>
        <v>-1.28</v>
      </c>
      <c r="K727">
        <f t="shared" si="14"/>
        <v>-0.56000000000000005</v>
      </c>
    </row>
    <row r="728" spans="1:11" x14ac:dyDescent="0.25">
      <c r="A728" s="3">
        <v>44998</v>
      </c>
      <c r="B728">
        <v>39.860000999999997</v>
      </c>
      <c r="C728">
        <v>149.86000100000001</v>
      </c>
      <c r="D728">
        <v>136.509995</v>
      </c>
      <c r="E728" s="4">
        <v>80.949996999999996</v>
      </c>
      <c r="F728">
        <v>39.080002</v>
      </c>
      <c r="G728">
        <f t="shared" si="14"/>
        <v>1.19</v>
      </c>
      <c r="H728">
        <f t="shared" si="14"/>
        <v>-2.75</v>
      </c>
      <c r="I728">
        <f t="shared" si="14"/>
        <v>0.55000000000000004</v>
      </c>
      <c r="J728">
        <f t="shared" si="14"/>
        <v>-2.0299999999999998</v>
      </c>
      <c r="K728">
        <f t="shared" si="14"/>
        <v>-0.1</v>
      </c>
    </row>
    <row r="729" spans="1:11" x14ac:dyDescent="0.25">
      <c r="A729" s="3">
        <v>44999</v>
      </c>
      <c r="B729">
        <v>39.900002000000001</v>
      </c>
      <c r="C729">
        <v>150.029999</v>
      </c>
      <c r="D729">
        <v>139.66000399999999</v>
      </c>
      <c r="E729" s="4">
        <v>81.75</v>
      </c>
      <c r="F729">
        <v>39.099997999999999</v>
      </c>
      <c r="G729">
        <f t="shared" si="14"/>
        <v>0.1</v>
      </c>
      <c r="H729">
        <f t="shared" si="14"/>
        <v>0.11</v>
      </c>
      <c r="I729">
        <f t="shared" si="14"/>
        <v>2.31</v>
      </c>
      <c r="J729">
        <f t="shared" si="14"/>
        <v>0.99</v>
      </c>
      <c r="K729">
        <f t="shared" si="14"/>
        <v>0.05</v>
      </c>
    </row>
    <row r="730" spans="1:11" x14ac:dyDescent="0.25">
      <c r="A730" s="3">
        <v>45000</v>
      </c>
      <c r="B730">
        <v>40.279998999999997</v>
      </c>
      <c r="C730">
        <v>146.10000600000001</v>
      </c>
      <c r="D730">
        <v>139.740005</v>
      </c>
      <c r="E730" s="4">
        <v>77.360000999999997</v>
      </c>
      <c r="F730">
        <v>38.450001</v>
      </c>
      <c r="G730">
        <f t="shared" si="14"/>
        <v>0.95</v>
      </c>
      <c r="H730">
        <f t="shared" si="14"/>
        <v>-2.62</v>
      </c>
      <c r="I730">
        <f t="shared" si="14"/>
        <v>0.06</v>
      </c>
      <c r="J730">
        <f t="shared" si="14"/>
        <v>-5.37</v>
      </c>
      <c r="K730">
        <f t="shared" si="14"/>
        <v>-1.66</v>
      </c>
    </row>
    <row r="731" spans="1:11" x14ac:dyDescent="0.25">
      <c r="A731" s="3">
        <v>45001</v>
      </c>
      <c r="B731">
        <v>40.369999</v>
      </c>
      <c r="C731">
        <v>148.86000100000001</v>
      </c>
      <c r="D731">
        <v>143.66000399999999</v>
      </c>
      <c r="E731" s="4">
        <v>78.199996999999996</v>
      </c>
      <c r="F731">
        <v>38.939999</v>
      </c>
      <c r="G731">
        <f t="shared" ref="G731:K756" si="15">ROUND((B731-B730)*100/B730, 2)</f>
        <v>0.22</v>
      </c>
      <c r="H731">
        <f t="shared" si="15"/>
        <v>1.89</v>
      </c>
      <c r="I731">
        <f t="shared" si="15"/>
        <v>2.81</v>
      </c>
      <c r="J731">
        <f t="shared" si="15"/>
        <v>1.0900000000000001</v>
      </c>
      <c r="K731">
        <f t="shared" si="15"/>
        <v>1.27</v>
      </c>
    </row>
    <row r="732" spans="1:11" x14ac:dyDescent="0.25">
      <c r="A732" s="3">
        <v>45002</v>
      </c>
      <c r="B732">
        <v>40.099997999999999</v>
      </c>
      <c r="C732">
        <v>146.30999800000001</v>
      </c>
      <c r="D732">
        <v>143.46000699999999</v>
      </c>
      <c r="E732" s="4">
        <v>76.970000999999996</v>
      </c>
      <c r="F732">
        <v>38.740001999999997</v>
      </c>
      <c r="G732">
        <f t="shared" si="15"/>
        <v>-0.67</v>
      </c>
      <c r="H732">
        <f t="shared" si="15"/>
        <v>-1.71</v>
      </c>
      <c r="I732">
        <f t="shared" si="15"/>
        <v>-0.14000000000000001</v>
      </c>
      <c r="J732">
        <f t="shared" si="15"/>
        <v>-1.57</v>
      </c>
      <c r="K732">
        <f t="shared" si="15"/>
        <v>-0.51</v>
      </c>
    </row>
    <row r="733" spans="1:11" x14ac:dyDescent="0.25">
      <c r="A733" s="3">
        <v>45005</v>
      </c>
      <c r="B733">
        <v>40.810001</v>
      </c>
      <c r="C733">
        <v>146.729996</v>
      </c>
      <c r="D733">
        <v>143.529999</v>
      </c>
      <c r="E733" s="4">
        <v>77.699996999999996</v>
      </c>
      <c r="F733">
        <v>38.779998999999997</v>
      </c>
      <c r="G733">
        <f t="shared" si="15"/>
        <v>1.77</v>
      </c>
      <c r="H733">
        <f t="shared" si="15"/>
        <v>0.28999999999999998</v>
      </c>
      <c r="I733">
        <f t="shared" si="15"/>
        <v>0.05</v>
      </c>
      <c r="J733">
        <f t="shared" si="15"/>
        <v>0.95</v>
      </c>
      <c r="K733">
        <f t="shared" si="15"/>
        <v>0.1</v>
      </c>
    </row>
    <row r="734" spans="1:11" x14ac:dyDescent="0.25">
      <c r="A734" s="3">
        <v>45006</v>
      </c>
      <c r="B734">
        <v>40.659999999999997</v>
      </c>
      <c r="C734">
        <v>149.300003</v>
      </c>
      <c r="D734">
        <v>144.69000199999999</v>
      </c>
      <c r="E734" s="4">
        <v>80.389999000000003</v>
      </c>
      <c r="F734">
        <v>39.189999</v>
      </c>
      <c r="G734">
        <f t="shared" si="15"/>
        <v>-0.37</v>
      </c>
      <c r="H734">
        <f t="shared" si="15"/>
        <v>1.75</v>
      </c>
      <c r="I734">
        <f t="shared" si="15"/>
        <v>0.81</v>
      </c>
      <c r="J734">
        <f t="shared" si="15"/>
        <v>3.46</v>
      </c>
      <c r="K734">
        <f t="shared" si="15"/>
        <v>1.06</v>
      </c>
    </row>
    <row r="735" spans="1:11" x14ac:dyDescent="0.25">
      <c r="A735" s="3">
        <v>45007</v>
      </c>
      <c r="B735">
        <v>40.009998000000003</v>
      </c>
      <c r="C735">
        <v>141.13000500000001</v>
      </c>
      <c r="D735">
        <v>143.25</v>
      </c>
      <c r="E735" s="4">
        <v>78.680000000000007</v>
      </c>
      <c r="F735">
        <v>39.310001</v>
      </c>
      <c r="G735">
        <f t="shared" si="15"/>
        <v>-1.6</v>
      </c>
      <c r="H735">
        <f t="shared" si="15"/>
        <v>-5.47</v>
      </c>
      <c r="I735">
        <f t="shared" si="15"/>
        <v>-1</v>
      </c>
      <c r="J735">
        <f t="shared" si="15"/>
        <v>-2.13</v>
      </c>
      <c r="K735">
        <f t="shared" si="15"/>
        <v>0.31</v>
      </c>
    </row>
    <row r="736" spans="1:11" x14ac:dyDescent="0.25">
      <c r="A736" s="3">
        <v>45008</v>
      </c>
      <c r="B736">
        <v>40.18</v>
      </c>
      <c r="C736">
        <v>137.199997</v>
      </c>
      <c r="D736">
        <v>145.58000200000001</v>
      </c>
      <c r="E736" s="4">
        <v>77.589995999999999</v>
      </c>
      <c r="F736">
        <v>39.790000999999997</v>
      </c>
      <c r="G736">
        <f t="shared" si="15"/>
        <v>0.42</v>
      </c>
      <c r="H736">
        <f t="shared" si="15"/>
        <v>-2.78</v>
      </c>
      <c r="I736">
        <f t="shared" si="15"/>
        <v>1.63</v>
      </c>
      <c r="J736">
        <f t="shared" si="15"/>
        <v>-1.39</v>
      </c>
      <c r="K736">
        <f t="shared" si="15"/>
        <v>1.22</v>
      </c>
    </row>
    <row r="737" spans="1:11" x14ac:dyDescent="0.25">
      <c r="A737" s="3">
        <v>45009</v>
      </c>
      <c r="B737">
        <v>40.389999000000003</v>
      </c>
      <c r="C737">
        <v>137.449997</v>
      </c>
      <c r="D737">
        <v>145.96000699999999</v>
      </c>
      <c r="E737" s="4">
        <v>77.889999000000003</v>
      </c>
      <c r="F737">
        <v>39.709999000000003</v>
      </c>
      <c r="G737">
        <f t="shared" si="15"/>
        <v>0.52</v>
      </c>
      <c r="H737">
        <f t="shared" si="15"/>
        <v>0.18</v>
      </c>
      <c r="I737">
        <f t="shared" si="15"/>
        <v>0.26</v>
      </c>
      <c r="J737">
        <f t="shared" si="15"/>
        <v>0.39</v>
      </c>
      <c r="K737">
        <f t="shared" si="15"/>
        <v>-0.2</v>
      </c>
    </row>
    <row r="738" spans="1:11" x14ac:dyDescent="0.25">
      <c r="A738" s="3">
        <v>45012</v>
      </c>
      <c r="B738">
        <v>40.220001000000003</v>
      </c>
      <c r="C738">
        <v>139.699997</v>
      </c>
      <c r="D738">
        <v>144.83000200000001</v>
      </c>
      <c r="E738" s="4">
        <v>79.550003000000004</v>
      </c>
      <c r="F738">
        <v>39.520000000000003</v>
      </c>
      <c r="G738">
        <f t="shared" si="15"/>
        <v>-0.42</v>
      </c>
      <c r="H738">
        <f t="shared" si="15"/>
        <v>1.64</v>
      </c>
      <c r="I738">
        <f t="shared" si="15"/>
        <v>-0.77</v>
      </c>
      <c r="J738">
        <f t="shared" si="15"/>
        <v>2.13</v>
      </c>
      <c r="K738">
        <f t="shared" si="15"/>
        <v>-0.48</v>
      </c>
    </row>
    <row r="739" spans="1:11" x14ac:dyDescent="0.25">
      <c r="A739" s="3">
        <v>45013</v>
      </c>
      <c r="B739">
        <v>39.990001999999997</v>
      </c>
      <c r="C739">
        <v>138.279999</v>
      </c>
      <c r="D739">
        <v>144.14999399999999</v>
      </c>
      <c r="E739" s="4">
        <v>80.779999000000004</v>
      </c>
      <c r="F739">
        <v>39.990001999999997</v>
      </c>
      <c r="G739">
        <f t="shared" si="15"/>
        <v>-0.56999999999999995</v>
      </c>
      <c r="H739">
        <f t="shared" si="15"/>
        <v>-1.02</v>
      </c>
      <c r="I739">
        <f t="shared" si="15"/>
        <v>-0.47</v>
      </c>
      <c r="J739">
        <f t="shared" si="15"/>
        <v>1.55</v>
      </c>
      <c r="K739">
        <f t="shared" si="15"/>
        <v>1.19</v>
      </c>
    </row>
    <row r="740" spans="1:11" x14ac:dyDescent="0.25">
      <c r="A740" s="3">
        <v>45014</v>
      </c>
      <c r="B740">
        <v>40.25</v>
      </c>
      <c r="C740">
        <v>140.679993</v>
      </c>
      <c r="D740">
        <v>147.16999799999999</v>
      </c>
      <c r="E740" s="4">
        <v>81.900002000000001</v>
      </c>
      <c r="F740">
        <v>40.130001</v>
      </c>
      <c r="G740">
        <f t="shared" si="15"/>
        <v>0.65</v>
      </c>
      <c r="H740">
        <f t="shared" si="15"/>
        <v>1.74</v>
      </c>
      <c r="I740">
        <f t="shared" si="15"/>
        <v>2.1</v>
      </c>
      <c r="J740">
        <f t="shared" si="15"/>
        <v>1.39</v>
      </c>
      <c r="K740">
        <f t="shared" si="15"/>
        <v>0.35</v>
      </c>
    </row>
    <row r="741" spans="1:11" x14ac:dyDescent="0.25">
      <c r="A741" s="3">
        <v>45015</v>
      </c>
      <c r="B741">
        <v>40.380001</v>
      </c>
      <c r="C741">
        <v>141.220001</v>
      </c>
      <c r="D741">
        <v>148.88000500000001</v>
      </c>
      <c r="E741" s="4">
        <v>82.260002</v>
      </c>
      <c r="F741">
        <v>40.520000000000003</v>
      </c>
      <c r="G741">
        <f t="shared" si="15"/>
        <v>0.32</v>
      </c>
      <c r="H741">
        <f t="shared" si="15"/>
        <v>0.38</v>
      </c>
      <c r="I741">
        <f t="shared" si="15"/>
        <v>1.1599999999999999</v>
      </c>
      <c r="J741">
        <f t="shared" si="15"/>
        <v>0.44</v>
      </c>
      <c r="K741">
        <f t="shared" si="15"/>
        <v>0.97</v>
      </c>
    </row>
    <row r="742" spans="1:11" x14ac:dyDescent="0.25">
      <c r="A742" s="3">
        <v>45016</v>
      </c>
      <c r="B742">
        <v>40.799999</v>
      </c>
      <c r="C742">
        <v>145.490005</v>
      </c>
      <c r="D742">
        <v>151.009995</v>
      </c>
      <c r="E742" s="4">
        <v>82.830001999999993</v>
      </c>
      <c r="F742">
        <v>40.400002000000001</v>
      </c>
      <c r="G742">
        <f t="shared" si="15"/>
        <v>1.04</v>
      </c>
      <c r="H742">
        <f t="shared" si="15"/>
        <v>3.02</v>
      </c>
      <c r="I742">
        <f t="shared" si="15"/>
        <v>1.43</v>
      </c>
      <c r="J742">
        <f t="shared" si="15"/>
        <v>0.69</v>
      </c>
      <c r="K742">
        <f t="shared" si="15"/>
        <v>-0.3</v>
      </c>
    </row>
    <row r="743" spans="1:11" x14ac:dyDescent="0.25">
      <c r="A743" s="3">
        <v>45019</v>
      </c>
      <c r="B743">
        <v>41.349997999999999</v>
      </c>
      <c r="C743">
        <v>145.33000200000001</v>
      </c>
      <c r="D743">
        <v>150.770004</v>
      </c>
      <c r="E743" s="4">
        <v>86.580001999999993</v>
      </c>
      <c r="F743">
        <v>40.57</v>
      </c>
      <c r="G743">
        <f t="shared" si="15"/>
        <v>1.35</v>
      </c>
      <c r="H743">
        <f t="shared" si="15"/>
        <v>-0.11</v>
      </c>
      <c r="I743">
        <f t="shared" si="15"/>
        <v>-0.16</v>
      </c>
      <c r="J743">
        <f t="shared" si="15"/>
        <v>4.53</v>
      </c>
      <c r="K743">
        <f t="shared" si="15"/>
        <v>0.42</v>
      </c>
    </row>
    <row r="744" spans="1:11" x14ac:dyDescent="0.25">
      <c r="A744" s="3">
        <v>45020</v>
      </c>
      <c r="B744">
        <v>40.900002000000001</v>
      </c>
      <c r="C744">
        <v>140.699997</v>
      </c>
      <c r="D744">
        <v>149.94000199999999</v>
      </c>
      <c r="E744" s="4">
        <v>85.010002</v>
      </c>
      <c r="F744">
        <v>40.610000999999997</v>
      </c>
      <c r="G744">
        <f t="shared" si="15"/>
        <v>-1.0900000000000001</v>
      </c>
      <c r="H744">
        <f t="shared" si="15"/>
        <v>-3.19</v>
      </c>
      <c r="I744">
        <f t="shared" si="15"/>
        <v>-0.55000000000000004</v>
      </c>
      <c r="J744">
        <f t="shared" si="15"/>
        <v>-1.81</v>
      </c>
      <c r="K744">
        <f t="shared" si="15"/>
        <v>0.1</v>
      </c>
    </row>
    <row r="745" spans="1:11" x14ac:dyDescent="0.25">
      <c r="A745" s="3">
        <v>45021</v>
      </c>
      <c r="B745">
        <v>41.549999</v>
      </c>
      <c r="C745">
        <v>138.220001</v>
      </c>
      <c r="D745">
        <v>148.229996</v>
      </c>
      <c r="E745" s="4">
        <v>86.290001000000004</v>
      </c>
      <c r="F745">
        <v>40.25</v>
      </c>
      <c r="G745">
        <f t="shared" si="15"/>
        <v>1.59</v>
      </c>
      <c r="H745">
        <f t="shared" si="15"/>
        <v>-1.76</v>
      </c>
      <c r="I745">
        <f t="shared" si="15"/>
        <v>-1.1399999999999999</v>
      </c>
      <c r="J745">
        <f t="shared" si="15"/>
        <v>1.51</v>
      </c>
      <c r="K745">
        <f t="shared" si="15"/>
        <v>-0.89</v>
      </c>
    </row>
    <row r="746" spans="1:11" x14ac:dyDescent="0.25">
      <c r="A746" s="3">
        <v>45022</v>
      </c>
      <c r="B746">
        <v>41.5</v>
      </c>
      <c r="C746">
        <v>138.13999899999999</v>
      </c>
      <c r="D746">
        <v>149.070007</v>
      </c>
      <c r="E746" s="4">
        <v>84.980002999999996</v>
      </c>
      <c r="F746">
        <v>40.490001999999997</v>
      </c>
      <c r="G746">
        <f t="shared" si="15"/>
        <v>-0.12</v>
      </c>
      <c r="H746">
        <f t="shared" si="15"/>
        <v>-0.06</v>
      </c>
      <c r="I746">
        <f t="shared" si="15"/>
        <v>0.56999999999999995</v>
      </c>
      <c r="J746">
        <f t="shared" si="15"/>
        <v>-1.52</v>
      </c>
      <c r="K746">
        <f t="shared" si="15"/>
        <v>0.6</v>
      </c>
    </row>
    <row r="747" spans="1:11" x14ac:dyDescent="0.25">
      <c r="A747" s="3">
        <v>45026</v>
      </c>
      <c r="B747">
        <v>41.73</v>
      </c>
      <c r="C747">
        <v>135.89999399999999</v>
      </c>
      <c r="D747">
        <v>148.990005</v>
      </c>
      <c r="E747" s="4">
        <v>85.660004000000001</v>
      </c>
      <c r="F747">
        <v>40.400002000000001</v>
      </c>
      <c r="G747">
        <f t="shared" si="15"/>
        <v>0.55000000000000004</v>
      </c>
      <c r="H747">
        <f t="shared" si="15"/>
        <v>-1.62</v>
      </c>
      <c r="I747">
        <f t="shared" si="15"/>
        <v>-0.05</v>
      </c>
      <c r="J747">
        <f t="shared" si="15"/>
        <v>0.8</v>
      </c>
      <c r="K747">
        <f t="shared" si="15"/>
        <v>-0.22</v>
      </c>
    </row>
    <row r="748" spans="1:11" x14ac:dyDescent="0.25">
      <c r="A748" s="3">
        <v>45027</v>
      </c>
      <c r="B748">
        <v>41.790000999999997</v>
      </c>
      <c r="C748">
        <v>137.08999600000001</v>
      </c>
      <c r="D748">
        <v>147.58999600000001</v>
      </c>
      <c r="E748" s="4">
        <v>86.470000999999996</v>
      </c>
      <c r="F748">
        <v>40.700001</v>
      </c>
      <c r="G748">
        <f t="shared" si="15"/>
        <v>0.14000000000000001</v>
      </c>
      <c r="H748">
        <f t="shared" si="15"/>
        <v>0.88</v>
      </c>
      <c r="I748">
        <f t="shared" si="15"/>
        <v>-0.94</v>
      </c>
      <c r="J748">
        <f t="shared" si="15"/>
        <v>0.95</v>
      </c>
      <c r="K748">
        <f t="shared" si="15"/>
        <v>0.74</v>
      </c>
    </row>
    <row r="749" spans="1:11" x14ac:dyDescent="0.25">
      <c r="A749" s="3">
        <v>45028</v>
      </c>
      <c r="B749">
        <v>41.369999</v>
      </c>
      <c r="C749">
        <v>134.89999399999999</v>
      </c>
      <c r="D749">
        <v>146.75</v>
      </c>
      <c r="E749" s="4">
        <v>86.529999000000004</v>
      </c>
      <c r="F749">
        <v>40.389999000000003</v>
      </c>
      <c r="G749">
        <f t="shared" si="15"/>
        <v>-1.01</v>
      </c>
      <c r="H749">
        <f t="shared" si="15"/>
        <v>-1.6</v>
      </c>
      <c r="I749">
        <f t="shared" si="15"/>
        <v>-0.56999999999999995</v>
      </c>
      <c r="J749">
        <f t="shared" si="15"/>
        <v>7.0000000000000007E-2</v>
      </c>
      <c r="K749">
        <f t="shared" si="15"/>
        <v>-0.76</v>
      </c>
    </row>
    <row r="750" spans="1:11" x14ac:dyDescent="0.25">
      <c r="A750" s="3">
        <v>45029</v>
      </c>
      <c r="B750">
        <v>41.470001000000003</v>
      </c>
      <c r="C750">
        <v>135.520004</v>
      </c>
      <c r="D750">
        <v>149.479996</v>
      </c>
      <c r="E750" s="4">
        <v>87.07</v>
      </c>
      <c r="F750">
        <v>40.880001</v>
      </c>
      <c r="G750">
        <f t="shared" si="15"/>
        <v>0.24</v>
      </c>
      <c r="H750">
        <f t="shared" si="15"/>
        <v>0.46</v>
      </c>
      <c r="I750">
        <f t="shared" si="15"/>
        <v>1.86</v>
      </c>
      <c r="J750">
        <f t="shared" si="15"/>
        <v>0.62</v>
      </c>
      <c r="K750">
        <f t="shared" si="15"/>
        <v>1.21</v>
      </c>
    </row>
    <row r="751" spans="1:11" x14ac:dyDescent="0.25">
      <c r="A751" s="3">
        <v>45030</v>
      </c>
      <c r="B751">
        <v>41.189999</v>
      </c>
      <c r="C751">
        <v>134.029999</v>
      </c>
      <c r="D751">
        <v>148.64999399999999</v>
      </c>
      <c r="E751" s="4">
        <v>87.230002999999996</v>
      </c>
      <c r="F751">
        <v>40.659999999999997</v>
      </c>
      <c r="G751">
        <f t="shared" si="15"/>
        <v>-0.68</v>
      </c>
      <c r="H751">
        <f t="shared" si="15"/>
        <v>-1.1000000000000001</v>
      </c>
      <c r="I751">
        <f t="shared" si="15"/>
        <v>-0.56000000000000005</v>
      </c>
      <c r="J751">
        <f t="shared" si="15"/>
        <v>0.18</v>
      </c>
      <c r="K751">
        <f t="shared" si="15"/>
        <v>-0.54</v>
      </c>
    </row>
    <row r="752" spans="1:11" x14ac:dyDescent="0.25">
      <c r="A752" s="3">
        <v>45033</v>
      </c>
      <c r="B752">
        <v>41.18</v>
      </c>
      <c r="C752">
        <v>138.720001</v>
      </c>
      <c r="D752">
        <v>149.19000199999999</v>
      </c>
      <c r="E752" s="4">
        <v>86.199996999999996</v>
      </c>
      <c r="F752">
        <v>40.880001</v>
      </c>
      <c r="G752">
        <f t="shared" si="15"/>
        <v>-0.02</v>
      </c>
      <c r="H752">
        <f t="shared" si="15"/>
        <v>3.5</v>
      </c>
      <c r="I752">
        <f t="shared" si="15"/>
        <v>0.36</v>
      </c>
      <c r="J752">
        <f t="shared" si="15"/>
        <v>-1.18</v>
      </c>
      <c r="K752">
        <f t="shared" si="15"/>
        <v>0.54</v>
      </c>
    </row>
    <row r="753" spans="1:11" x14ac:dyDescent="0.25">
      <c r="A753" s="3">
        <v>45034</v>
      </c>
      <c r="B753">
        <v>40.549999</v>
      </c>
      <c r="C753">
        <v>137.050003</v>
      </c>
      <c r="D753">
        <v>149.64999399999999</v>
      </c>
      <c r="E753" s="4">
        <v>86.540001000000004</v>
      </c>
      <c r="F753">
        <v>40.799999</v>
      </c>
      <c r="G753">
        <f t="shared" si="15"/>
        <v>-1.53</v>
      </c>
      <c r="H753">
        <f t="shared" si="15"/>
        <v>-1.2</v>
      </c>
      <c r="I753">
        <f t="shared" si="15"/>
        <v>0.31</v>
      </c>
      <c r="J753">
        <f t="shared" si="15"/>
        <v>0.39</v>
      </c>
      <c r="K753">
        <f t="shared" si="15"/>
        <v>-0.2</v>
      </c>
    </row>
    <row r="754" spans="1:11" x14ac:dyDescent="0.25">
      <c r="A754" s="3">
        <v>45035</v>
      </c>
      <c r="B754">
        <v>40.240001999999997</v>
      </c>
      <c r="C754">
        <v>137.38000500000001</v>
      </c>
      <c r="D754">
        <v>149.220001</v>
      </c>
      <c r="E754" s="4">
        <v>86.239998</v>
      </c>
      <c r="F754">
        <v>40.380001</v>
      </c>
      <c r="G754">
        <f t="shared" si="15"/>
        <v>-0.76</v>
      </c>
      <c r="H754">
        <f t="shared" si="15"/>
        <v>0.24</v>
      </c>
      <c r="I754">
        <f t="shared" si="15"/>
        <v>-0.28999999999999998</v>
      </c>
      <c r="J754">
        <f t="shared" si="15"/>
        <v>-0.35</v>
      </c>
      <c r="K754">
        <f t="shared" si="15"/>
        <v>-1.03</v>
      </c>
    </row>
    <row r="755" spans="1:11" x14ac:dyDescent="0.25">
      <c r="A755" s="3">
        <v>45036</v>
      </c>
      <c r="B755">
        <v>39.849997999999999</v>
      </c>
      <c r="C755">
        <v>135.16000399999999</v>
      </c>
      <c r="D755">
        <v>148.240005</v>
      </c>
      <c r="E755" s="4">
        <v>85.480002999999996</v>
      </c>
      <c r="F755">
        <v>40.330002</v>
      </c>
      <c r="G755">
        <f t="shared" si="15"/>
        <v>-0.97</v>
      </c>
      <c r="H755">
        <f t="shared" si="15"/>
        <v>-1.62</v>
      </c>
      <c r="I755">
        <f t="shared" si="15"/>
        <v>-0.66</v>
      </c>
      <c r="J755">
        <f t="shared" si="15"/>
        <v>-0.88</v>
      </c>
      <c r="K755">
        <f t="shared" si="15"/>
        <v>-0.12</v>
      </c>
    </row>
    <row r="756" spans="1:11" x14ac:dyDescent="0.25">
      <c r="A756" s="3">
        <v>45037</v>
      </c>
      <c r="B756">
        <v>40.209999000000003</v>
      </c>
      <c r="C756">
        <v>132.779999</v>
      </c>
      <c r="D756">
        <v>147.759995</v>
      </c>
      <c r="E756" s="4">
        <v>84.980002999999996</v>
      </c>
      <c r="F756">
        <v>39.950001</v>
      </c>
      <c r="G756">
        <f t="shared" si="15"/>
        <v>0.9</v>
      </c>
      <c r="H756">
        <f t="shared" si="15"/>
        <v>-1.76</v>
      </c>
      <c r="I756">
        <f t="shared" si="15"/>
        <v>-0.32</v>
      </c>
      <c r="J756">
        <f t="shared" si="15"/>
        <v>-0.57999999999999996</v>
      </c>
      <c r="K756">
        <f t="shared" si="15"/>
        <v>-0.94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 Optimization</vt:lpstr>
      <vt:lpstr>Portofolio Analysis</vt:lpstr>
      <vt:lpstr>Data Analysis</vt:lpstr>
      <vt:lpstr>Charts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garg</dc:creator>
  <cp:lastModifiedBy>rahul garg</cp:lastModifiedBy>
  <dcterms:created xsi:type="dcterms:W3CDTF">2023-04-26T19:52:50Z</dcterms:created>
  <dcterms:modified xsi:type="dcterms:W3CDTF">2023-05-05T20:02:05Z</dcterms:modified>
</cp:coreProperties>
</file>