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1" minimized="0" showHorizontalScroll="1" showSheetTabs="1" showVerticalScroll="1" tabRatio="600" visibility="visible" windowHeight="11160" windowWidth="20730" xWindow="-120" yWindow="-120"/>
  </bookViews>
  <sheets>
    <sheet name="Sheet1" sheetId="1" state="hidden" r:id="rId1"/>
    <sheet name="Sales Reports" sheetId="2" state="visible" r:id="rId2"/>
    <sheet name="Stock Update" sheetId="3" state="visible" r:id="rId3"/>
  </sheets>
  <definedNames/>
  <calcPr calcId="191029" fullCalcOnLoad="1"/>
</workbook>
</file>

<file path=xl/sharedStrings.xml><?xml version="1.0" encoding="utf-8"?>
<sst xmlns="http://schemas.openxmlformats.org/spreadsheetml/2006/main" uniqueCount="460">
  <si>
    <t>CONSIGNMENT REPORT</t>
  </si>
  <si>
    <t>Brand:</t>
  </si>
  <si>
    <t>Quirkbox</t>
  </si>
  <si>
    <t>Duration</t>
  </si>
  <si>
    <t>Weekly</t>
  </si>
  <si>
    <t>Sr. No</t>
  </si>
  <si>
    <t>Brand SKU</t>
  </si>
  <si>
    <t>Product</t>
  </si>
  <si>
    <t>MRP</t>
  </si>
  <si>
    <t>Margins</t>
  </si>
  <si>
    <t>Total Rcvd</t>
  </si>
  <si>
    <t>Apr 8-14 2019</t>
  </si>
  <si>
    <t>Amount Payable</t>
  </si>
  <si>
    <t>Apr 15-21 2019</t>
  </si>
  <si>
    <t>Apr 22-28 2019</t>
  </si>
  <si>
    <t>27/08/2019</t>
  </si>
  <si>
    <t>Balance Qty</t>
  </si>
  <si>
    <t>CONQB001</t>
  </si>
  <si>
    <t>Bookmarks - Help Me - Set of 4</t>
  </si>
  <si>
    <t>CONQB002</t>
  </si>
  <si>
    <t>Tea Infuser - Mr</t>
  </si>
  <si>
    <t>CONQB003</t>
  </si>
  <si>
    <t>Mug - Muscle Mug</t>
  </si>
  <si>
    <t>CONQB004</t>
  </si>
  <si>
    <t>Toothpaste Dispenser - Warrior - Green</t>
  </si>
  <si>
    <t>CONQB005</t>
  </si>
  <si>
    <t>Toothpaste Dispenser - Warrior - Orange</t>
  </si>
  <si>
    <t>CONQB006</t>
  </si>
  <si>
    <t>Toothpaste Dispenser - Warrior - Blue</t>
  </si>
  <si>
    <t>CONQB007</t>
  </si>
  <si>
    <t>Lock &amp; Key Set - Coffee</t>
  </si>
  <si>
    <t>CONQB008</t>
  </si>
  <si>
    <t>Lock &amp; Key Set - Cold Beer</t>
  </si>
  <si>
    <t>CONQB009</t>
  </si>
  <si>
    <t>Lock &amp; Key Set - Fun and Joy</t>
  </si>
  <si>
    <t>CONQB010</t>
  </si>
  <si>
    <t>Belt Hanger - White</t>
  </si>
  <si>
    <t>CONQB011</t>
  </si>
  <si>
    <t>Coffee Mug - Robocop Mug</t>
  </si>
  <si>
    <t>CONQB012</t>
  </si>
  <si>
    <t>Tea Infuser - Snail - Green</t>
  </si>
  <si>
    <t>CONQB013</t>
  </si>
  <si>
    <t>Tea Infuser - Snail - Pink</t>
  </si>
  <si>
    <t>CONQB014</t>
  </si>
  <si>
    <t>Tea Infuser - Snail - Blue</t>
  </si>
  <si>
    <t>CONQB015</t>
  </si>
  <si>
    <t>Icetray / Chocolate Mould  - Castle Shaped - Red</t>
  </si>
  <si>
    <t>CONQB016</t>
  </si>
  <si>
    <t>Icetray / Chocolate Mould - Bomb Shaped - Red</t>
  </si>
  <si>
    <t>CONQB017</t>
  </si>
  <si>
    <t>Icetray / Chocolate Mould  - Dollar Shaped - Blue</t>
  </si>
  <si>
    <t>CONQB018</t>
  </si>
  <si>
    <t>Tea Infuser - Umbrella - Pink</t>
  </si>
  <si>
    <t>CONQB019</t>
  </si>
  <si>
    <t>Tea Infuser - Umbrella - Green</t>
  </si>
  <si>
    <t>CONQB020</t>
  </si>
  <si>
    <t>Coffee Mug - Batman</t>
  </si>
  <si>
    <t>CONQB021</t>
  </si>
  <si>
    <t>Lady Bug Toothbrush Holder - Blue</t>
  </si>
  <si>
    <t>CONQB022</t>
  </si>
  <si>
    <t>Lady Bug Toothbrush Holder - Red</t>
  </si>
  <si>
    <t>CONQB023</t>
  </si>
  <si>
    <t>Lady Bug Toothbrush Holder - Yellow</t>
  </si>
  <si>
    <t>CONQB024</t>
  </si>
  <si>
    <t>Lady Bug Toothbrush Holder - Green</t>
  </si>
  <si>
    <t>CONQB025</t>
  </si>
  <si>
    <t>Scarf/ Tie Hanger - Pink</t>
  </si>
  <si>
    <t>CONQB026</t>
  </si>
  <si>
    <t>Scarf/ Tie Hanger - Green</t>
  </si>
  <si>
    <t>CONQB027</t>
  </si>
  <si>
    <t>Scarf/ Tie Hanger - Blue</t>
  </si>
  <si>
    <t>CONQB028</t>
  </si>
  <si>
    <t>Panda Toothpick Holder</t>
  </si>
  <si>
    <t>CONQB029</t>
  </si>
  <si>
    <t>Chocolate Memo Pad - Brown</t>
  </si>
  <si>
    <t>CONQB030</t>
  </si>
  <si>
    <t>Dog Magnet - Dashund</t>
  </si>
  <si>
    <t>CONQB031</t>
  </si>
  <si>
    <t>Keyboard Medicine Tablet Box</t>
  </si>
  <si>
    <t>CONQB032</t>
  </si>
  <si>
    <t>Travel Neck Pillow - Red</t>
  </si>
  <si>
    <t>CONQB033</t>
  </si>
  <si>
    <t>Travel Neck Pillow - GREY</t>
  </si>
  <si>
    <t>CONQB034</t>
  </si>
  <si>
    <t>Travel Neck Pillow - GREEN</t>
  </si>
  <si>
    <t>CONQB035</t>
  </si>
  <si>
    <t>Travel Neck Pillow - ORANGE</t>
  </si>
  <si>
    <t>CONQB036</t>
  </si>
  <si>
    <t>Rewind Desk Tidy - Red</t>
  </si>
  <si>
    <t>CONQB037</t>
  </si>
  <si>
    <t>Rewind Desk Tidy - Blue</t>
  </si>
  <si>
    <t>CONQB038</t>
  </si>
  <si>
    <t>Rewind Desk Tidy - Grey</t>
  </si>
  <si>
    <t>CONQB039</t>
  </si>
  <si>
    <t>Sword Bookends</t>
  </si>
  <si>
    <t>CONQB040</t>
  </si>
  <si>
    <t>Lamp Bookmark - Black</t>
  </si>
  <si>
    <t>CONQB041</t>
  </si>
  <si>
    <t>Lamp Bookmark - Blue</t>
  </si>
  <si>
    <t>CONQB042</t>
  </si>
  <si>
    <t>Lamp Bookmark - Red</t>
  </si>
  <si>
    <t>CONQB043</t>
  </si>
  <si>
    <t>Travel Toothbrush Holder - Blue</t>
  </si>
  <si>
    <t>CONQB044</t>
  </si>
  <si>
    <t>Travel Toothbrush Holder - Pink</t>
  </si>
  <si>
    <t>CONQB045</t>
  </si>
  <si>
    <t>Travel Toothbrush Holder - Green</t>
  </si>
  <si>
    <t>CONQB046</t>
  </si>
  <si>
    <t>Travel Toothbrush Holder - Purple</t>
  </si>
  <si>
    <t>CONQB047</t>
  </si>
  <si>
    <t>Umbrella Hooks - Set of 3 - assorted</t>
  </si>
  <si>
    <t>CONQB048</t>
  </si>
  <si>
    <t>Coffee Mug - Photo</t>
  </si>
  <si>
    <t>CONQB049</t>
  </si>
  <si>
    <t>Camera Lens Mug - White</t>
  </si>
  <si>
    <t>CONQB050</t>
  </si>
  <si>
    <t>Kettle &amp; Tea Cup Set</t>
  </si>
  <si>
    <t>CONQB051</t>
  </si>
  <si>
    <t>Lock &amp; Key Set - Burgers</t>
  </si>
  <si>
    <t>CONQB052</t>
  </si>
  <si>
    <t>Passport Cover - Black</t>
  </si>
  <si>
    <t>CONQB053</t>
  </si>
  <si>
    <t>Passport Cover - Orange</t>
  </si>
  <si>
    <t>CONQB055</t>
  </si>
  <si>
    <t>Passport Cover - Grey</t>
  </si>
  <si>
    <t>CONQB054</t>
  </si>
  <si>
    <t>Passport Cover - Pink</t>
  </si>
  <si>
    <t>CONQB068</t>
  </si>
  <si>
    <t>Tea &amp; Coffee Canister Set</t>
  </si>
  <si>
    <t>CONQB057</t>
  </si>
  <si>
    <t>4 Slot Watch Box Organizer - Red</t>
  </si>
  <si>
    <t>CONQB058</t>
  </si>
  <si>
    <t>6 Slot Watch Box Organizer - Black</t>
  </si>
  <si>
    <t>CONQB059</t>
  </si>
  <si>
    <t>Salt &amp; Pepper - Macroon</t>
  </si>
  <si>
    <t>CONQB060</t>
  </si>
  <si>
    <t>Salt &amp; Pepper - Grenade</t>
  </si>
  <si>
    <t>Antler Wall Container - White</t>
  </si>
  <si>
    <t>CONQB061</t>
  </si>
  <si>
    <t>Antler Wall Container - Orange</t>
  </si>
  <si>
    <t>CONQB062</t>
  </si>
  <si>
    <t>Ship Boat Melarine Cutlery Set</t>
  </si>
  <si>
    <t>CONQB063</t>
  </si>
  <si>
    <t>Shoe Bag - Navy Blue</t>
  </si>
  <si>
    <t>CONQB064</t>
  </si>
  <si>
    <t>Shoe Bag - Blue</t>
  </si>
  <si>
    <t>CONQB065</t>
  </si>
  <si>
    <t>Shoe Bag - Pink</t>
  </si>
  <si>
    <t>CONQB066</t>
  </si>
  <si>
    <t>10 Slot Watch Box Organizer - Green</t>
  </si>
  <si>
    <t>CONQB067</t>
  </si>
  <si>
    <t>DR WHO Mug with Cover</t>
  </si>
  <si>
    <t>Tea &amp; Coffee Canister - Ceramic</t>
  </si>
  <si>
    <t>CONQB069</t>
  </si>
  <si>
    <t>Dumbbell Bottle - Green</t>
  </si>
  <si>
    <t>CONQB070</t>
  </si>
  <si>
    <t>Scarf Hanger / 10 Hook Hanger - Pink</t>
  </si>
  <si>
    <t>CONQB071</t>
  </si>
  <si>
    <t>Scarf Hanger / 10 Hook Hanger - Green</t>
  </si>
  <si>
    <t>CONQB072</t>
  </si>
  <si>
    <t>Golf Bottle Pops</t>
  </si>
  <si>
    <t>CONQB073</t>
  </si>
  <si>
    <t>Cricket Bottlepops</t>
  </si>
  <si>
    <t>CONQB074</t>
  </si>
  <si>
    <t>Football Bottlepops</t>
  </si>
  <si>
    <t>CONQB075</t>
  </si>
  <si>
    <t>Engine Bottlepops</t>
  </si>
  <si>
    <t>CONQB076</t>
  </si>
  <si>
    <t>Mobile Organiser</t>
  </si>
  <si>
    <t>CONQB077</t>
  </si>
  <si>
    <t>Leaf Door Stopper - Yellow</t>
  </si>
  <si>
    <t>CONQB078</t>
  </si>
  <si>
    <t>Leaf Door Stopper - Orange</t>
  </si>
  <si>
    <t>CONQB079</t>
  </si>
  <si>
    <t>Leaf Door Stopper - Green</t>
  </si>
  <si>
    <t>CONQB080</t>
  </si>
  <si>
    <t>Leaf Door Stopper - Red</t>
  </si>
  <si>
    <t>CONQB081</t>
  </si>
  <si>
    <t>Fruit Fork Moby Whale</t>
  </si>
  <si>
    <t>CONQB082</t>
  </si>
  <si>
    <t>Desk Clip - Pink</t>
  </si>
  <si>
    <t>CONQB083</t>
  </si>
  <si>
    <t>Antislip Table Mats - Checks Pattern - Purple - Set Of 4</t>
  </si>
  <si>
    <t>CONQB084</t>
  </si>
  <si>
    <t>Multipurpose Travel Pouch Pink</t>
  </si>
  <si>
    <t>CONQB085</t>
  </si>
  <si>
    <t>Multipurpose Travel Pouch Black</t>
  </si>
  <si>
    <t>CONQB086</t>
  </si>
  <si>
    <t>Dog Magnet - Dashund - Brown</t>
  </si>
  <si>
    <t>CONQB087</t>
  </si>
  <si>
    <t>Dog Magnet - Dashund - White</t>
  </si>
  <si>
    <t>CONQB088</t>
  </si>
  <si>
    <t>Desk Clip - Green</t>
  </si>
  <si>
    <t>CONQB089</t>
  </si>
  <si>
    <t>Bee Toothbrush Holder - Green</t>
  </si>
  <si>
    <t>CONQB090</t>
  </si>
  <si>
    <t>Bee Toothbrush Holder - Red</t>
  </si>
  <si>
    <t>CONQB091</t>
  </si>
  <si>
    <t>Bee Toothbrush Holder - Yellow</t>
  </si>
  <si>
    <t>CONQB092</t>
  </si>
  <si>
    <t>Bee Toothbrush Holder - Orange</t>
  </si>
  <si>
    <t>CONQB093</t>
  </si>
  <si>
    <t>Antislip Table Mats - Checks Pattern - Orange - Set Of 4</t>
  </si>
  <si>
    <t>CONQB094</t>
  </si>
  <si>
    <t>Antislip Table Mats - Checks Pattern - Blue - Set Of 4</t>
  </si>
  <si>
    <t>CONQB095</t>
  </si>
  <si>
    <t>Multipurpose Hook Hanger - Blue</t>
  </si>
  <si>
    <t>CONQB096</t>
  </si>
  <si>
    <t>Multipurpose Hook Hanger - Green</t>
  </si>
  <si>
    <t>CONQB097</t>
  </si>
  <si>
    <t>Multipurpose Travel Pouch - Blue</t>
  </si>
  <si>
    <t>CONQB098</t>
  </si>
  <si>
    <t>Hot Lips Toothpaste Squeezer - SET OF 2 - Red &amp; Pink</t>
  </si>
  <si>
    <t>CONQB099</t>
  </si>
  <si>
    <t>Garlic chopper</t>
  </si>
  <si>
    <t>CONQB100</t>
  </si>
  <si>
    <t>Fridge Tray (Set of 2) - Assorted Colors</t>
  </si>
  <si>
    <t>CONQB101</t>
  </si>
  <si>
    <t>Disposable Toilet Seat Cover - SET OF 6 - Blue</t>
  </si>
  <si>
    <t>CONQB102</t>
  </si>
  <si>
    <t>Toilet Seat Lifter Handle - SET OF 6 - ASSORTED COLORS</t>
  </si>
  <si>
    <t>CONQB103</t>
  </si>
  <si>
    <t>Travel Toothbrush Holder - Set of 2 Pcs - Assorted</t>
  </si>
  <si>
    <t>CONQB104</t>
  </si>
  <si>
    <t>Velvet Pant Hanger - BLACK - SET OF 2</t>
  </si>
  <si>
    <t>CONQB105</t>
  </si>
  <si>
    <t>Shoe Bag (set of 2) - Blue</t>
  </si>
  <si>
    <t>CONQB106</t>
  </si>
  <si>
    <t>Long Handle Ladle Spoon - Purple</t>
  </si>
  <si>
    <t>CONQB107</t>
  </si>
  <si>
    <t>Suitcase Pill Box - Assorted COLORS</t>
  </si>
  <si>
    <t>CONQB108</t>
  </si>
  <si>
    <t>Waterproof Bathroom Toilet Tissue Paper Roll Holder With Power Suction Cup - white</t>
  </si>
  <si>
    <t>CONQB109</t>
  </si>
  <si>
    <t>Table Corner Protector - SET OF 4 - Transparent</t>
  </si>
  <si>
    <t>CONQB110</t>
  </si>
  <si>
    <t>Cheese Grater</t>
  </si>
  <si>
    <t>CONQB111</t>
  </si>
  <si>
    <t>Tie Hanger - Black</t>
  </si>
  <si>
    <t>CONQB112</t>
  </si>
  <si>
    <t>Tea Infuser - Leaf - Green</t>
  </si>
  <si>
    <t>CONQB113</t>
  </si>
  <si>
    <t>TV Remote Organizer - Big</t>
  </si>
  <si>
    <t>CONQB114</t>
  </si>
  <si>
    <t>One Trip Grip Luggage Strap Holder - Assorted COLORS</t>
  </si>
  <si>
    <t>CONQB115</t>
  </si>
  <si>
    <t>Long Handle Ladle Spoon - Blue</t>
  </si>
  <si>
    <t>CONQB116</t>
  </si>
  <si>
    <t>Drink Clip - Assorted</t>
  </si>
  <si>
    <t>CONQB117</t>
  </si>
  <si>
    <t>Self Adhesive Silicon Wall &amp; Door Protector, Silencer &amp; Guard - Assorted COLORS - SET OF 6</t>
  </si>
  <si>
    <t>CONQB118</t>
  </si>
  <si>
    <t>Wall Mountable Shelf Hook - Black</t>
  </si>
  <si>
    <t>CONQB119</t>
  </si>
  <si>
    <t>15 Slot Egg Box - Assorted - Assorted</t>
  </si>
  <si>
    <t>CONQB120</t>
  </si>
  <si>
    <t>4 in 1 All Round Silicon Bottle Opener - Assorted COLORS</t>
  </si>
  <si>
    <t>CONQB121</t>
  </si>
  <si>
    <t>Toothbrush Holder - Toothshaped - Pink</t>
  </si>
  <si>
    <t>CONQB122</t>
  </si>
  <si>
    <t>Car Headrest Pillow - Blue</t>
  </si>
  <si>
    <t>CONQB123</t>
  </si>
  <si>
    <t>Starwars Mug</t>
  </si>
  <si>
    <t>CONQB124</t>
  </si>
  <si>
    <t>Pepper Mill with Thumb Grinder</t>
  </si>
  <si>
    <t>CONQB125</t>
  </si>
  <si>
    <t>Travel Soap Case - Big Size - SET OF 2 - ASSORTED COLORS</t>
  </si>
  <si>
    <t>CONQB126</t>
  </si>
  <si>
    <t>10 Slot Egg Box - Assorted</t>
  </si>
  <si>
    <t>CONQB127</t>
  </si>
  <si>
    <t>Pin holder - Basin Shape</t>
  </si>
  <si>
    <t>CONQB128</t>
  </si>
  <si>
    <t>MULTIPURPOSE TRAVEL POUCH - RED</t>
  </si>
  <si>
    <t>CONQB129</t>
  </si>
  <si>
    <t>MAGNETIC KEY HOLDER - cloud</t>
  </si>
  <si>
    <t>CONQB130</t>
  </si>
  <si>
    <t>Long Handle Ladle Spoon - Green</t>
  </si>
  <si>
    <t>CONQB131</t>
  </si>
  <si>
    <t>24 Slot Acrylic Lipstick Organizer</t>
  </si>
  <si>
    <t>CONQB132</t>
  </si>
  <si>
    <t>Basin Water Splash Protector</t>
  </si>
  <si>
    <t>CONQB133</t>
  </si>
  <si>
    <t>Car Caddy Storage Organizer - Black - SET OF 2</t>
  </si>
  <si>
    <t>CONQB134</t>
  </si>
  <si>
    <t>Long Shoe Horn - Assorted COLORS</t>
  </si>
  <si>
    <t>CONQB135</t>
  </si>
  <si>
    <t>Swan Tea Infuser - Black &amp; White - SET OF 2</t>
  </si>
  <si>
    <t>CONQB136</t>
  </si>
  <si>
    <t>2 in 1 Long Handle Pickle Colander Spoon &amp; Fork - Assorted COLORS</t>
  </si>
  <si>
    <t>CONQB137</t>
  </si>
  <si>
    <t>Toothbrush Holder - Toothshaped - Yellow</t>
  </si>
  <si>
    <t>CONQB138</t>
  </si>
  <si>
    <t>Gaming Mug</t>
  </si>
  <si>
    <t>CONQB139</t>
  </si>
  <si>
    <t>bottle - DO YOUR BEST NOTEBOOK - BLACK</t>
  </si>
  <si>
    <t>CONQB140</t>
  </si>
  <si>
    <t>Steam Ship Utensil Lid - Blue</t>
  </si>
  <si>
    <t>CONQB141</t>
  </si>
  <si>
    <t>Remote Holder - Black</t>
  </si>
  <si>
    <t>CONQB142</t>
  </si>
  <si>
    <t>RICE / FRUIT STRAINER - SMALL - ASSORTED</t>
  </si>
  <si>
    <t>CONQB143</t>
  </si>
  <si>
    <t>RICE / FRUIT STRAINER - JUMBO - ASSORTED</t>
  </si>
  <si>
    <t>CONQB144</t>
  </si>
  <si>
    <t>Travel Soap Case - Small Size - SET OF 2 - ASSORTED COLORS</t>
  </si>
  <si>
    <t>CONQB145</t>
  </si>
  <si>
    <t>TOOTHBRUSH HOLDER - TOOTHSHAPED - WHITE</t>
  </si>
  <si>
    <t>CONQB146</t>
  </si>
  <si>
    <t>CAT MUG - BLACK</t>
  </si>
  <si>
    <t>CONQB147</t>
  </si>
  <si>
    <t>CAT MUG - WHITE</t>
  </si>
  <si>
    <t>CONQB148</t>
  </si>
  <si>
    <t>Bath Sponge - Set of 2 - Assorted</t>
  </si>
  <si>
    <t>CONQB149</t>
  </si>
  <si>
    <t>Elephant cutlery Drainer - Assorted</t>
  </si>
  <si>
    <t>CONQB150</t>
  </si>
  <si>
    <t>DUMBBELL BOTTLE - RED</t>
  </si>
  <si>
    <t>CONQB151</t>
  </si>
  <si>
    <t>CAR TRASH BIN - ASSORTED</t>
  </si>
  <si>
    <t>CONQB152</t>
  </si>
  <si>
    <t>Car Dustbin - Assorted</t>
  </si>
  <si>
    <t>CONQB153</t>
  </si>
  <si>
    <t>MOTH BALL KEEPER - ASSORTED - SET OF 4</t>
  </si>
  <si>
    <t>CONQB154</t>
  </si>
  <si>
    <t>Suction Toothbrush Holder</t>
  </si>
  <si>
    <t>CONQB155</t>
  </si>
  <si>
    <t>Butter Paper / Foil Storage Box With Cutter - Assorted</t>
  </si>
  <si>
    <t>CONQB156</t>
  </si>
  <si>
    <t>Mug - 3D Unicorn</t>
  </si>
  <si>
    <t>CONQB157</t>
  </si>
  <si>
    <t>Mobile Keeper Mobile Stand Tablet Stand - Hand Shape - Assorted</t>
  </si>
  <si>
    <t>CONQB158</t>
  </si>
  <si>
    <t>Car Headrest Pillow - Grey</t>
  </si>
  <si>
    <t>CONQB159</t>
  </si>
  <si>
    <t>Dumbbell Bottle - Blue</t>
  </si>
  <si>
    <t>CONQB160</t>
  </si>
  <si>
    <t>Barrel Water Bottle - Black</t>
  </si>
  <si>
    <t>CONQB161</t>
  </si>
  <si>
    <t>Barrel Water Bottle - Grey</t>
  </si>
  <si>
    <t>CONQB162</t>
  </si>
  <si>
    <t>Barrel Water Bottle - Green</t>
  </si>
  <si>
    <t>CONQB163</t>
  </si>
  <si>
    <t>Barrel Water Bottle - Pink</t>
  </si>
  <si>
    <t>CONQB164</t>
  </si>
  <si>
    <t>Barrel Water Bottle - Blue</t>
  </si>
  <si>
    <t>CONQB165</t>
  </si>
  <si>
    <t>Barrel Water Bottle - Purple</t>
  </si>
  <si>
    <t>CONQB168</t>
  </si>
  <si>
    <t>Ironing Cloth For Protection</t>
  </si>
  <si>
    <t>CONQB169</t>
  </si>
  <si>
    <t>Folding Kitchen Rack - White</t>
  </si>
  <si>
    <t>CONQB170</t>
  </si>
  <si>
    <t>Antler Shape Multipurpose Rack Holder - Black</t>
  </si>
  <si>
    <t>CONQB171</t>
  </si>
  <si>
    <t>Car Handy Hook</t>
  </si>
  <si>
    <t>CONQB172</t>
  </si>
  <si>
    <t>Multi Functional Silicone Food Wrap - clear reusable - Set of 4</t>
  </si>
  <si>
    <t>CONQB173</t>
  </si>
  <si>
    <t>Being Young is an Attitude - Green Tea Bottle with A Bottom Infuser Cum Filter - Assorted</t>
  </si>
  <si>
    <t>CONQB174</t>
  </si>
  <si>
    <t>Tshirt Organizer - Pack of 10</t>
  </si>
  <si>
    <t>CONQB175</t>
  </si>
  <si>
    <t>Arm Rest Organizer - 6 Pockets</t>
  </si>
  <si>
    <t>CONQB176</t>
  </si>
  <si>
    <t>Undergarment Laundry Wash Bag</t>
  </si>
  <si>
    <t>CONQB177</t>
  </si>
  <si>
    <t>Kettle Shape Water Bottle - 350 Ml - Blue</t>
  </si>
  <si>
    <t>CONQB178</t>
  </si>
  <si>
    <t>Car Headrest Pillow - Pink</t>
  </si>
  <si>
    <t>CONQB179</t>
  </si>
  <si>
    <t>Microfibre Double Sided Cleaning Gloves - Set Of 2 - Assorted</t>
  </si>
  <si>
    <t>CONQB180</t>
  </si>
  <si>
    <t>Corn Peeler - Yellow</t>
  </si>
  <si>
    <t>CONQB181</t>
  </si>
  <si>
    <t>Car Seat Dining Tray - Black - Jumbo</t>
  </si>
  <si>
    <t>CONQB182</t>
  </si>
  <si>
    <t>Window Cleaning Brush - White</t>
  </si>
  <si>
    <t>CONQB183</t>
  </si>
  <si>
    <t>Travel Cosmetic Pouch - Blue</t>
  </si>
  <si>
    <t>CONQB184</t>
  </si>
  <si>
    <t>Unicorn Slippers - Purple</t>
  </si>
  <si>
    <t>CONQB187</t>
  </si>
  <si>
    <t>Elastic Silicon Shoe Laces</t>
  </si>
  <si>
    <t>CONQB188</t>
  </si>
  <si>
    <t>Unicorn Slippers - Pink</t>
  </si>
  <si>
    <t>CONQB189</t>
  </si>
  <si>
    <t>Rolling Toothpaste Squeezer - Assorted</t>
  </si>
  <si>
    <t>CONQB190</t>
  </si>
  <si>
    <t>Travel Toothbrush Holder - Assorted</t>
  </si>
  <si>
    <t>CONQB191</t>
  </si>
  <si>
    <t>Mini Lock and Key - Cassette Shape - Blue</t>
  </si>
  <si>
    <t>CONQB193</t>
  </si>
  <si>
    <t>Remote control holder - Small - White</t>
  </si>
  <si>
    <t>CONQB194</t>
  </si>
  <si>
    <t>Ice tray - Guitar</t>
  </si>
  <si>
    <t>CONQB195</t>
  </si>
  <si>
    <t>Bottle Opener - Assorted</t>
  </si>
  <si>
    <t>CONQB196</t>
  </si>
  <si>
    <t>Hooks - Screw Shape - Set of 3</t>
  </si>
  <si>
    <t>CONQB197</t>
  </si>
  <si>
    <t>REVERSIBLE MICROFIBRE CROCKERY DRYING MAT - ASSORTED</t>
  </si>
  <si>
    <t>CONQB198</t>
  </si>
  <si>
    <t>Travel Cosmetic Pouch - Dark Pink</t>
  </si>
  <si>
    <t>CONQB199</t>
  </si>
  <si>
    <t>Mini Lock and Key - Cassette Shape - Green</t>
  </si>
  <si>
    <t>CONQB200</t>
  </si>
  <si>
    <t>CONQB201</t>
  </si>
  <si>
    <t>Travel Toothbrush Holder - Sky Blue</t>
  </si>
  <si>
    <t>CONQB202</t>
  </si>
  <si>
    <t>Travel Toothbrush Holder - Lemon Yellow</t>
  </si>
  <si>
    <t>CONQB203</t>
  </si>
  <si>
    <t>Elephant Cutlery Drainer - Orange</t>
  </si>
  <si>
    <t>CONQB204</t>
  </si>
  <si>
    <t>Elephant Cutlery Drainer - White</t>
  </si>
  <si>
    <t>CONQB205</t>
  </si>
  <si>
    <t>Elephant Cutlery Drainer - Green</t>
  </si>
  <si>
    <t>CONQB206</t>
  </si>
  <si>
    <t>Elephant Cutlery Drainer - Yellow</t>
  </si>
  <si>
    <t>CONQB207</t>
  </si>
  <si>
    <t>CONQB208</t>
  </si>
  <si>
    <t>Elephant Cutlery Drainer - GREY</t>
  </si>
  <si>
    <t>CONQB209</t>
  </si>
  <si>
    <t>Luggage Strap With Lock</t>
  </si>
  <si>
    <t>CONQB210</t>
  </si>
  <si>
    <t>Mini Lock and Key - Cassette Shape - Cream</t>
  </si>
  <si>
    <t>CONQB211</t>
  </si>
  <si>
    <t>Icetray - Skull - Black</t>
  </si>
  <si>
    <t>CONQB213</t>
  </si>
  <si>
    <t>Lingerie Travel Pouch - Orange</t>
  </si>
  <si>
    <t>CONQB215</t>
  </si>
  <si>
    <t>Remote Holder - Red</t>
  </si>
  <si>
    <t>CONQB212</t>
  </si>
  <si>
    <t>Silicon Spoon Rest - Big - Red</t>
  </si>
  <si>
    <t>CONQB214</t>
  </si>
  <si>
    <t>Bathroom or Kitchen Sink Pocket - Green</t>
  </si>
  <si>
    <t>CONQB216</t>
  </si>
  <si>
    <t>Bathroom or Kitchen Sink Pocket - Grey</t>
  </si>
  <si>
    <t>CONQB217</t>
  </si>
  <si>
    <t>Silicon Spoon Rest - Big - Blue</t>
  </si>
  <si>
    <t>CONQB218</t>
  </si>
  <si>
    <t>Silicon Spoon Rest - Green</t>
  </si>
  <si>
    <t>CONQB219</t>
  </si>
  <si>
    <t>Silicon Spoon Rest - Big - Orange</t>
  </si>
  <si>
    <t>CONQB220</t>
  </si>
  <si>
    <t>Car Seat Dining Tray - Beige</t>
  </si>
  <si>
    <t>CONQB221</t>
  </si>
  <si>
    <t>Compass Keychain - Tire Shape</t>
  </si>
  <si>
    <t>CONQB222</t>
  </si>
  <si>
    <t>Car Pocket for Storage</t>
  </si>
  <si>
    <t>CONQB223</t>
  </si>
  <si>
    <t>Travel Shirt Pouch Organizer - Light Pink</t>
  </si>
  <si>
    <t>CONQB224</t>
  </si>
  <si>
    <t>Travel Shirt Pouch Organizer - Black</t>
  </si>
  <si>
    <t>CONQB225</t>
  </si>
  <si>
    <t>Travel Shirt Pouch Organizer - Orange</t>
  </si>
  <si>
    <t>Total</t>
  </si>
  <si>
    <t>Prev Bal + Rcvd</t>
  </si>
  <si>
    <t>Qty rcvd on 26-04-19</t>
  </si>
  <si>
    <t>Qty rcvd on 30-04-19</t>
  </si>
  <si>
    <t>Qty Rcvd 27/08/2019</t>
  </si>
</sst>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0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theme="1"/>
      <sz val="12"/>
      <scheme val="minor"/>
    </font>
    <font>
      <color rgb="00FFFFFF"/>
    </font>
    <font>
      <b val="1"/>
      <color rgb="00FFFFFF"/>
    </font>
    <font>
      <b val="1"/>
      <color rgb="00000000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27">
    <xf borderId="0" fillId="0" fontId="0" numFmtId="0" pivotButton="0" quotePrefix="0" xfId="0"/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3" fontId="2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9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1" fillId="4" fontId="0" numFmtId="0" pivotButton="0" quotePrefix="0" xfId="0">
      <alignment horizontal="center" vertical="center"/>
    </xf>
    <xf borderId="0" fillId="2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borderId="0" fillId="0" fontId="0" numFmtId="0" pivotButton="0" quotePrefix="0" xfId="0"/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 wrapText="1"/>
    </xf>
    <xf applyAlignment="1" borderId="1" fillId="2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0" fillId="2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5" fontId="5" numFmtId="0" pivotButton="0" quotePrefix="0" xfId="0">
      <alignment wrapText="1"/>
    </xf>
    <xf borderId="3" fillId="0" fontId="0" numFmtId="0" pivotButton="0" quotePrefix="0" xfId="0"/>
    <xf borderId="0" fillId="5" fontId="6" numFmtId="0" pivotButton="0" quotePrefix="0" xfId="0"/>
    <xf borderId="0" fillId="0" fontId="7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propshop-24.myshopify.com/admin/products/10640373635" TargetMode="External" Type="http://schemas.openxmlformats.org/officeDocument/2006/relationships/hyperlink" /><Relationship Id="rId2" Target="https://propshop-24.myshopify.com/admin/products/10812373571" TargetMode="External" Type="http://schemas.openxmlformats.org/officeDocument/2006/relationships/hyperlink" /><Relationship Id="rId3" Target="https://propshop-24.myshopify.com/admin/products/10610112835" TargetMode="External" Type="http://schemas.openxmlformats.org/officeDocument/2006/relationships/hyperlink" /><Relationship Id="rId4" Target="https://propshop-24.myshopify.com/admin/products/10640374467" TargetMode="External" Type="http://schemas.openxmlformats.org/officeDocument/2006/relationships/hyperlink" /><Relationship Id="rId5" Target="https://propshop-24.myshopify.com/admin/products/10640373123" TargetMode="External" Type="http://schemas.openxmlformats.org/officeDocument/2006/relationships/hyperlink" /></Relationships>
</file>

<file path=xl/worksheets/_rels/sheet3.xml.rels><Relationships xmlns="http://schemas.openxmlformats.org/package/2006/relationships"><Relationship Id="rId1" Target="https://propshop-24.myshopify.com/admin/products/10640373635" TargetMode="External" Type="http://schemas.openxmlformats.org/officeDocument/2006/relationships/hyperlink" /><Relationship Id="rId2" Target="https://propshop-24.myshopify.com/admin/products/10812373571" TargetMode="External" Type="http://schemas.openxmlformats.org/officeDocument/2006/relationships/hyperlink" /><Relationship Id="rId3" Target="https://propshop-24.myshopify.com/admin/products/10610112835" TargetMode="External" Type="http://schemas.openxmlformats.org/officeDocument/2006/relationships/hyperlink" /><Relationship Id="rId4" Target="https://propshop-24.myshopify.com/admin/products/10640374467" TargetMode="External" Type="http://schemas.openxmlformats.org/officeDocument/2006/relationships/hyperlink" /><Relationship Id="rId5" Target="https://propshop-24.myshopify.com/admin/products/10640373123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31"/>
  <sheetViews>
    <sheetView tabSelected="1" workbookViewId="0">
      <pane activePane="bottomRight" state="frozen" topLeftCell="G10" xSplit="6" ySplit="9"/>
      <selection activeCell="G1" pane="topRight" sqref="G1"/>
      <selection activeCell="A8" pane="bottomLeft" sqref="A8"/>
      <selection activeCell="A1" pane="bottomRight" sqref="A1:E2"/>
    </sheetView>
  </sheetViews>
  <sheetFormatPr baseColWidth="8" defaultRowHeight="15" outlineLevelCol="0"/>
  <cols>
    <col bestFit="1" customWidth="1" max="1" min="1" style="13" width="8.7109375"/>
    <col bestFit="1" customWidth="1" max="2" min="2" style="13" width="11.5703125"/>
    <col bestFit="1" customWidth="1" max="3" min="3" style="13" width="83"/>
    <col customWidth="1" max="4" min="4" style="13" width="5.28515625"/>
    <col bestFit="1" customWidth="1" max="5" min="5" style="13" width="8.5703125"/>
    <col bestFit="1" customWidth="1" max="6" min="6" style="13" width="9"/>
    <col customWidth="1" max="12" min="7" style="13" width="9"/>
    <col bestFit="1" customWidth="1" max="13" min="13" style="13" width="8.42578125"/>
  </cols>
  <sheetData>
    <row customFormat="1" r="1" s="2" spans="1:16">
      <c r="A1" s="22" t="s">
        <v>0</v>
      </c>
      <c r="F1" s="20" t="n"/>
      <c r="G1" s="20" t="n"/>
      <c r="H1" s="20" t="n"/>
      <c r="I1" s="20" t="n"/>
      <c r="J1" s="20" t="n"/>
      <c r="K1" s="20" t="n"/>
      <c r="L1" s="20" t="n"/>
      <c r="O1" s="20" t="n"/>
    </row>
    <row customFormat="1" r="2" s="2" spans="1:16">
      <c r="F2" s="20" t="n"/>
      <c r="G2" s="20" t="n"/>
      <c r="H2" s="20" t="n"/>
      <c r="I2" s="20" t="n"/>
      <c r="J2" s="20" t="n"/>
      <c r="K2" s="20" t="n"/>
      <c r="L2" s="20" t="n"/>
      <c r="O2" s="20" t="n"/>
    </row>
    <row customFormat="1" r="3" s="2" spans="1:16">
      <c r="A3" s="20" t="n"/>
      <c r="B3" s="20" t="n"/>
      <c r="C3" s="20" t="n"/>
      <c r="D3" s="20" t="n"/>
      <c r="E3" s="20" t="n"/>
      <c r="F3" s="20" t="n"/>
      <c r="G3" s="20" t="n"/>
      <c r="H3" s="20" t="n"/>
      <c r="I3" s="20" t="n"/>
      <c r="J3" s="20" t="n"/>
      <c r="K3" s="20" t="n"/>
      <c r="L3" s="20" t="n"/>
      <c r="O3" s="20" t="n"/>
    </row>
    <row customFormat="1" r="4" s="2" spans="1:16">
      <c r="A4" s="20" t="s">
        <v>1</v>
      </c>
      <c r="B4" s="20" t="s">
        <v>2</v>
      </c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O4" s="20" t="n"/>
    </row>
    <row customFormat="1" r="5" s="2" spans="1:16">
      <c r="A5" s="20" t="s">
        <v>3</v>
      </c>
      <c r="B5" s="20" t="s">
        <v>4</v>
      </c>
      <c r="C5" s="20" t="n"/>
      <c r="D5" s="20" t="n"/>
      <c r="E5" s="20" t="n"/>
      <c r="F5" s="20" t="n"/>
      <c r="G5" s="20" t="n"/>
      <c r="H5" s="20" t="n"/>
      <c r="I5" s="20" t="n"/>
      <c r="J5" s="20" t="n"/>
      <c r="K5" s="20" t="n"/>
      <c r="L5" s="20" t="n"/>
      <c r="O5" s="20" t="n"/>
    </row>
    <row customFormat="1" r="6" s="2" spans="1:16">
      <c r="A6" s="20" t="n"/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O6" s="20" t="n"/>
    </row>
    <row customFormat="1" r="7" s="2" spans="1:16">
      <c r="A7" s="20" t="n"/>
      <c r="B7" s="20" t="n"/>
      <c r="C7" s="20" t="n"/>
      <c r="D7" s="20" t="n"/>
      <c r="E7" s="20" t="n"/>
      <c r="F7" s="20" t="n"/>
      <c r="G7" s="20" t="n"/>
      <c r="H7" s="20" t="n"/>
      <c r="I7" s="20" t="n"/>
      <c r="J7" s="20" t="n"/>
      <c r="K7" s="20" t="n"/>
      <c r="L7" s="20" t="n"/>
      <c r="O7" s="20" t="n"/>
    </row>
    <row customFormat="1" r="8" s="2" spans="1:16">
      <c r="A8" s="20" t="n"/>
      <c r="B8" s="20" t="n"/>
      <c r="C8" s="20" t="n"/>
      <c r="D8" s="20" t="n"/>
      <c r="E8" s="20" t="n"/>
      <c r="F8" s="20" t="n"/>
      <c r="G8" s="20" t="n"/>
      <c r="H8" s="20" t="n"/>
      <c r="I8" s="20" t="n"/>
      <c r="J8" s="20" t="n"/>
      <c r="K8" s="20" t="n"/>
      <c r="L8" s="20" t="n"/>
      <c r="O8" s="20" t="n"/>
    </row>
    <row customFormat="1" customHeight="1" ht="31.5" r="9" s="5" spans="1:16">
      <c r="A9" s="3" t="s">
        <v>5</v>
      </c>
      <c r="B9" s="3" t="s">
        <v>6</v>
      </c>
      <c r="C9" s="3" t="s">
        <v>7</v>
      </c>
      <c r="D9" s="3" t="s">
        <v>8</v>
      </c>
      <c r="E9" s="3" t="s">
        <v>9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12</v>
      </c>
      <c r="K9" s="4" t="s">
        <v>14</v>
      </c>
      <c r="L9" s="4" t="s">
        <v>12</v>
      </c>
      <c r="M9" s="23" t="s">
        <v>15</v>
      </c>
      <c r="N9" s="23" t="s">
        <v>12</v>
      </c>
      <c r="O9" s="3" t="s">
        <v>16</v>
      </c>
    </row>
    <row r="10" spans="1:16">
      <c r="A10" s="11" t="n">
        <v>1</v>
      </c>
      <c r="B10" s="11" t="s">
        <v>17</v>
      </c>
      <c r="C10" s="11" t="s">
        <v>18</v>
      </c>
      <c r="D10" s="11" t="n">
        <v>60</v>
      </c>
      <c r="E10" s="7" t="n">
        <v>0.35</v>
      </c>
      <c r="F10" s="11">
        <f>'Stock Update'!D2</f>
        <v/>
      </c>
      <c r="G10" s="11" t="n">
        <v>2</v>
      </c>
      <c r="H10" s="11">
        <f>($D10*0.65)*G10</f>
        <v/>
      </c>
      <c r="I10" s="11" t="n">
        <v>3</v>
      </c>
      <c r="J10" s="11">
        <f>($D10*0.65)*I10</f>
        <v/>
      </c>
      <c r="K10" s="11" t="n">
        <v>1</v>
      </c>
      <c r="L10" s="11">
        <f>($D10*0.65)*K10</f>
        <v/>
      </c>
      <c r="M10" s="24" t="n">
        <v>1</v>
      </c>
      <c r="N10" s="24">
        <f>(0.65*$D10)*$M10</f>
        <v/>
      </c>
      <c r="O10" s="9">
        <f>F10-G10-I10-K10-M10</f>
        <v/>
      </c>
    </row>
    <row r="11" spans="1:16">
      <c r="A11" s="11">
        <f>A10+1</f>
        <v/>
      </c>
      <c r="B11" s="11" t="s">
        <v>19</v>
      </c>
      <c r="C11" s="11" t="s">
        <v>20</v>
      </c>
      <c r="D11" s="11" t="n">
        <v>70</v>
      </c>
      <c r="E11" s="7" t="n">
        <v>0.35</v>
      </c>
      <c r="F11" s="11">
        <f>'Stock Update'!D3</f>
        <v/>
      </c>
      <c r="G11" s="11" t="n">
        <v>2</v>
      </c>
      <c r="H11" s="11">
        <f>($D11*0.65)*G11</f>
        <v/>
      </c>
      <c r="I11" s="11" t="n">
        <v>3</v>
      </c>
      <c r="J11" s="11">
        <f>($D11*0.65)*I11</f>
        <v/>
      </c>
      <c r="K11" s="11" t="n">
        <v>1</v>
      </c>
      <c r="L11" s="11">
        <f>($D11*0.65)*K11</f>
        <v/>
      </c>
      <c r="M11" s="24" t="n">
        <v>0</v>
      </c>
      <c r="N11" s="24">
        <f>(0.65*$D11)*$M11</f>
        <v/>
      </c>
      <c r="O11" s="9">
        <f>F11-G11-I11-K11-M11</f>
        <v/>
      </c>
    </row>
    <row customFormat="1" r="12" s="10" spans="1:16">
      <c r="A12" s="16">
        <f>A11+1</f>
        <v/>
      </c>
      <c r="B12" s="16" t="s">
        <v>21</v>
      </c>
      <c r="C12" s="16" t="s">
        <v>22</v>
      </c>
      <c r="D12" s="11" t="n">
        <v>80</v>
      </c>
      <c r="E12" s="7" t="n">
        <v>0.35</v>
      </c>
      <c r="F12" s="11">
        <f>'Stock Update'!D4</f>
        <v/>
      </c>
      <c r="G12" s="11" t="n">
        <v>2</v>
      </c>
      <c r="H12" s="11">
        <f>($D12*0.65)*G12</f>
        <v/>
      </c>
      <c r="I12" s="11" t="n">
        <v>3</v>
      </c>
      <c r="J12" s="11">
        <f>($D12*0.65)*I12</f>
        <v/>
      </c>
      <c r="K12" s="11" t="n">
        <v>1</v>
      </c>
      <c r="L12" s="11">
        <f>($D12*0.65)*K12</f>
        <v/>
      </c>
      <c r="M12" s="24" t="n">
        <v>0</v>
      </c>
      <c r="N12" s="24">
        <f>(0.65*$D12)*$M12</f>
        <v/>
      </c>
      <c r="O12" s="9">
        <f>F12-G12-I12-K12-M12</f>
        <v/>
      </c>
    </row>
    <row r="13" spans="1:16">
      <c r="A13" s="11">
        <f>A12+1</f>
        <v/>
      </c>
      <c r="B13" s="11" t="s">
        <v>23</v>
      </c>
      <c r="C13" s="11" t="s">
        <v>24</v>
      </c>
      <c r="D13" s="11" t="n">
        <v>90</v>
      </c>
      <c r="E13" s="7" t="n">
        <v>0.35</v>
      </c>
      <c r="F13" s="11">
        <f>'Stock Update'!D5</f>
        <v/>
      </c>
      <c r="G13" s="11" t="n">
        <v>2</v>
      </c>
      <c r="H13" s="11">
        <f>($D13*0.65)*G13</f>
        <v/>
      </c>
      <c r="I13" s="11" t="n">
        <v>3</v>
      </c>
      <c r="J13" s="11">
        <f>($D13*0.65)*I13</f>
        <v/>
      </c>
      <c r="K13" s="11" t="n">
        <v>1</v>
      </c>
      <c r="L13" s="11">
        <f>($D13*0.65)*K13</f>
        <v/>
      </c>
      <c r="M13" s="24" t="n">
        <v>0</v>
      </c>
      <c r="N13" s="24">
        <f>(0.65*$D13)*$M13</f>
        <v/>
      </c>
      <c r="O13" s="9">
        <f>F13-G13-I13-K13-M13</f>
        <v/>
      </c>
    </row>
    <row r="14" spans="1:16">
      <c r="A14" s="11">
        <f>A13+1</f>
        <v/>
      </c>
      <c r="B14" s="11" t="s">
        <v>25</v>
      </c>
      <c r="C14" s="11" t="s">
        <v>26</v>
      </c>
      <c r="D14" s="11" t="n">
        <v>100</v>
      </c>
      <c r="E14" s="7" t="n">
        <v>0.35</v>
      </c>
      <c r="F14" s="11">
        <f>'Stock Update'!D6</f>
        <v/>
      </c>
      <c r="G14" s="11" t="n">
        <v>2</v>
      </c>
      <c r="H14" s="11">
        <f>($D14*0.65)*G14</f>
        <v/>
      </c>
      <c r="I14" s="11" t="n">
        <v>3</v>
      </c>
      <c r="J14" s="11">
        <f>($D14*0.65)*I14</f>
        <v/>
      </c>
      <c r="K14" s="11" t="n">
        <v>1</v>
      </c>
      <c r="L14" s="11">
        <f>($D14*0.65)*K14</f>
        <v/>
      </c>
      <c r="M14" s="24" t="n">
        <v>0</v>
      </c>
      <c r="N14" s="24">
        <f>(0.65*$D14)*$M14</f>
        <v/>
      </c>
      <c r="O14" s="9">
        <f>F14-G14-I14-K14-M14</f>
        <v/>
      </c>
    </row>
    <row r="15" spans="1:16">
      <c r="A15" s="11">
        <f>A14+1</f>
        <v/>
      </c>
      <c r="B15" s="11" t="s">
        <v>27</v>
      </c>
      <c r="C15" s="11" t="s">
        <v>28</v>
      </c>
      <c r="D15" s="11" t="n">
        <v>110</v>
      </c>
      <c r="E15" s="7" t="n">
        <v>0.35</v>
      </c>
      <c r="F15" s="11">
        <f>'Stock Update'!D7</f>
        <v/>
      </c>
      <c r="G15" s="11" t="n">
        <v>2</v>
      </c>
      <c r="H15" s="11">
        <f>($D15*0.65)*G15</f>
        <v/>
      </c>
      <c r="I15" s="11" t="n">
        <v>3</v>
      </c>
      <c r="J15" s="11">
        <f>($D15*0.65)*I15</f>
        <v/>
      </c>
      <c r="K15" s="11" t="n">
        <v>1</v>
      </c>
      <c r="L15" s="11">
        <f>($D15*0.65)*K15</f>
        <v/>
      </c>
      <c r="M15" s="24" t="n">
        <v>0</v>
      </c>
      <c r="N15" s="24">
        <f>(0.65*$D15)*$M15</f>
        <v/>
      </c>
      <c r="O15" s="9">
        <f>F15-G15-I15-K15-M15</f>
        <v/>
      </c>
    </row>
    <row r="16" spans="1:16">
      <c r="A16" s="11">
        <f>A15+1</f>
        <v/>
      </c>
      <c r="B16" s="11" t="s">
        <v>29</v>
      </c>
      <c r="C16" s="11" t="s">
        <v>30</v>
      </c>
      <c r="D16" s="11" t="n">
        <v>120</v>
      </c>
      <c r="E16" s="7" t="n">
        <v>0.35</v>
      </c>
      <c r="F16" s="11">
        <f>'Stock Update'!D8</f>
        <v/>
      </c>
      <c r="G16" s="11" t="n">
        <v>2</v>
      </c>
      <c r="H16" s="11">
        <f>($D16*0.65)*G16</f>
        <v/>
      </c>
      <c r="I16" s="11" t="n">
        <v>3</v>
      </c>
      <c r="J16" s="11">
        <f>($D16*0.65)*I16</f>
        <v/>
      </c>
      <c r="K16" s="11" t="n">
        <v>1</v>
      </c>
      <c r="L16" s="11">
        <f>($D16*0.65)*K16</f>
        <v/>
      </c>
      <c r="M16" s="24" t="n">
        <v>0</v>
      </c>
      <c r="N16" s="24">
        <f>(0.65*$D16)*$M16</f>
        <v/>
      </c>
      <c r="O16" s="9">
        <f>F16-G16-I16-K16-M16</f>
        <v/>
      </c>
    </row>
    <row r="17" spans="1:16">
      <c r="A17" s="11">
        <f>A16+1</f>
        <v/>
      </c>
      <c r="B17" s="11" t="s">
        <v>31</v>
      </c>
      <c r="C17" s="11" t="s">
        <v>32</v>
      </c>
      <c r="D17" s="11" t="n">
        <v>130</v>
      </c>
      <c r="E17" s="7" t="n">
        <v>0.35</v>
      </c>
      <c r="F17" s="11">
        <f>'Stock Update'!D9</f>
        <v/>
      </c>
      <c r="G17" s="11" t="n">
        <v>2</v>
      </c>
      <c r="H17" s="11">
        <f>($D17*0.65)*G17</f>
        <v/>
      </c>
      <c r="I17" s="11" t="n">
        <v>3</v>
      </c>
      <c r="J17" s="11">
        <f>($D17*0.65)*I17</f>
        <v/>
      </c>
      <c r="K17" s="11" t="n">
        <v>1</v>
      </c>
      <c r="L17" s="11">
        <f>($D17*0.65)*K17</f>
        <v/>
      </c>
      <c r="M17" s="24" t="n">
        <v>0</v>
      </c>
      <c r="N17" s="24">
        <f>(0.65*$D17)*$M17</f>
        <v/>
      </c>
      <c r="O17" s="9">
        <f>F17-G17-I17-K17-M17</f>
        <v/>
      </c>
    </row>
    <row r="18" spans="1:16">
      <c r="A18" s="11">
        <f>A17+1</f>
        <v/>
      </c>
      <c r="B18" s="11" t="s">
        <v>33</v>
      </c>
      <c r="C18" s="11" t="s">
        <v>34</v>
      </c>
      <c r="D18" s="11" t="n">
        <v>140</v>
      </c>
      <c r="E18" s="7" t="n">
        <v>0.35</v>
      </c>
      <c r="F18" s="11">
        <f>'Stock Update'!D10</f>
        <v/>
      </c>
      <c r="G18" s="11" t="n">
        <v>2</v>
      </c>
      <c r="H18" s="11">
        <f>($D18*0.65)*G18</f>
        <v/>
      </c>
      <c r="I18" s="11" t="n">
        <v>3</v>
      </c>
      <c r="J18" s="11">
        <f>($D18*0.65)*I18</f>
        <v/>
      </c>
      <c r="K18" s="11" t="n">
        <v>1</v>
      </c>
      <c r="L18" s="11">
        <f>($D18*0.65)*K18</f>
        <v/>
      </c>
      <c r="M18" s="24" t="n">
        <v>0</v>
      </c>
      <c r="N18" s="24">
        <f>(0.65*$D18)*$M18</f>
        <v/>
      </c>
      <c r="O18" s="9">
        <f>F18-G18-I18-K18-M18</f>
        <v/>
      </c>
    </row>
    <row r="19" spans="1:16">
      <c r="A19" s="11">
        <f>A18+1</f>
        <v/>
      </c>
      <c r="B19" s="11" t="s">
        <v>35</v>
      </c>
      <c r="C19" s="11" t="s">
        <v>36</v>
      </c>
      <c r="D19" s="11" t="n">
        <v>150</v>
      </c>
      <c r="E19" s="7" t="n">
        <v>0.35</v>
      </c>
      <c r="F19" s="11">
        <f>'Stock Update'!D11</f>
        <v/>
      </c>
      <c r="G19" s="11" t="n">
        <v>2</v>
      </c>
      <c r="H19" s="11">
        <f>($D19*0.65)*G19</f>
        <v/>
      </c>
      <c r="I19" s="11" t="n">
        <v>3</v>
      </c>
      <c r="J19" s="11">
        <f>($D19*0.65)*I19</f>
        <v/>
      </c>
      <c r="K19" s="11" t="n">
        <v>1</v>
      </c>
      <c r="L19" s="11">
        <f>($D19*0.65)*K19</f>
        <v/>
      </c>
      <c r="M19" s="24" t="n">
        <v>0</v>
      </c>
      <c r="N19" s="24">
        <f>(0.65*$D19)*$M19</f>
        <v/>
      </c>
      <c r="O19" s="9">
        <f>F19-G19-I19-K19-M19</f>
        <v/>
      </c>
    </row>
    <row r="20" spans="1:16">
      <c r="A20" s="11">
        <f>A19+1</f>
        <v/>
      </c>
      <c r="B20" s="11" t="s">
        <v>37</v>
      </c>
      <c r="C20" s="11" t="s">
        <v>38</v>
      </c>
      <c r="D20" s="11" t="n">
        <v>160</v>
      </c>
      <c r="E20" s="7" t="n">
        <v>0.35</v>
      </c>
      <c r="F20" s="11">
        <f>'Stock Update'!D12</f>
        <v/>
      </c>
      <c r="G20" s="11" t="n">
        <v>2</v>
      </c>
      <c r="H20" s="11">
        <f>($D20*0.65)*G20</f>
        <v/>
      </c>
      <c r="I20" s="11" t="n">
        <v>3</v>
      </c>
      <c r="J20" s="11">
        <f>($D20*0.65)*I20</f>
        <v/>
      </c>
      <c r="K20" s="11" t="n">
        <v>1</v>
      </c>
      <c r="L20" s="11">
        <f>($D20*0.65)*K20</f>
        <v/>
      </c>
      <c r="M20" s="24" t="n">
        <v>0</v>
      </c>
      <c r="N20" s="24">
        <f>(0.65*$D20)*$M20</f>
        <v/>
      </c>
      <c r="O20" s="9">
        <f>F20-G20-I20-K20-M20</f>
        <v/>
      </c>
    </row>
    <row r="21" spans="1:16">
      <c r="A21" s="11">
        <f>A20+1</f>
        <v/>
      </c>
      <c r="B21" s="11" t="s">
        <v>39</v>
      </c>
      <c r="C21" s="11" t="s">
        <v>40</v>
      </c>
      <c r="D21" s="11" t="n">
        <v>170</v>
      </c>
      <c r="E21" s="7" t="n">
        <v>0.35</v>
      </c>
      <c r="F21" s="11">
        <f>'Stock Update'!D13</f>
        <v/>
      </c>
      <c r="G21" s="11" t="n">
        <v>2</v>
      </c>
      <c r="H21" s="11">
        <f>($D21*0.65)*G21</f>
        <v/>
      </c>
      <c r="I21" s="11" t="n">
        <v>3</v>
      </c>
      <c r="J21" s="11">
        <f>($D21*0.65)*I21</f>
        <v/>
      </c>
      <c r="K21" s="11" t="n">
        <v>1</v>
      </c>
      <c r="L21" s="11">
        <f>($D21*0.65)*K21</f>
        <v/>
      </c>
      <c r="M21" s="24" t="n">
        <v>0</v>
      </c>
      <c r="N21" s="24">
        <f>(0.65*$D21)*$M21</f>
        <v/>
      </c>
      <c r="O21" s="9">
        <f>F21-G21-I21-K21-M21</f>
        <v/>
      </c>
    </row>
    <row r="22" spans="1:16">
      <c r="A22" s="11">
        <f>A21+1</f>
        <v/>
      </c>
      <c r="B22" s="11" t="s">
        <v>41</v>
      </c>
      <c r="C22" s="11" t="s">
        <v>42</v>
      </c>
      <c r="D22" s="11" t="n">
        <v>180</v>
      </c>
      <c r="E22" s="7" t="n">
        <v>0.35</v>
      </c>
      <c r="F22" s="11">
        <f>'Stock Update'!D14</f>
        <v/>
      </c>
      <c r="G22" s="11" t="n">
        <v>2</v>
      </c>
      <c r="H22" s="11">
        <f>($D22*0.65)*G22</f>
        <v/>
      </c>
      <c r="I22" s="11" t="n">
        <v>3</v>
      </c>
      <c r="J22" s="11">
        <f>($D22*0.65)*I22</f>
        <v/>
      </c>
      <c r="K22" s="11" t="n">
        <v>1</v>
      </c>
      <c r="L22" s="11">
        <f>($D22*0.65)*K22</f>
        <v/>
      </c>
      <c r="M22" s="24" t="n">
        <v>0</v>
      </c>
      <c r="N22" s="24">
        <f>(0.65*$D22)*$M22</f>
        <v/>
      </c>
      <c r="O22" s="9">
        <f>F22-G22-I22-K22-M22</f>
        <v/>
      </c>
    </row>
    <row r="23" spans="1:16">
      <c r="A23" s="11">
        <f>A22+1</f>
        <v/>
      </c>
      <c r="B23" s="11" t="s">
        <v>43</v>
      </c>
      <c r="C23" s="11" t="s">
        <v>44</v>
      </c>
      <c r="D23" s="11" t="n">
        <v>190</v>
      </c>
      <c r="E23" s="7" t="n">
        <v>0.35</v>
      </c>
      <c r="F23" s="11">
        <f>'Stock Update'!D15</f>
        <v/>
      </c>
      <c r="G23" s="11" t="n">
        <v>2</v>
      </c>
      <c r="H23" s="11">
        <f>($D23*0.65)*G23</f>
        <v/>
      </c>
      <c r="I23" s="11" t="n">
        <v>3</v>
      </c>
      <c r="J23" s="11">
        <f>($D23*0.65)*I23</f>
        <v/>
      </c>
      <c r="K23" s="11" t="n">
        <v>1</v>
      </c>
      <c r="L23" s="11">
        <f>($D23*0.65)*K23</f>
        <v/>
      </c>
      <c r="M23" s="24" t="n">
        <v>0</v>
      </c>
      <c r="N23" s="24">
        <f>(0.65*$D23)*$M23</f>
        <v/>
      </c>
      <c r="O23" s="9">
        <f>F23-G23-I23-K23-M23</f>
        <v/>
      </c>
    </row>
    <row r="24" spans="1:16">
      <c r="A24" s="11">
        <f>A23+1</f>
        <v/>
      </c>
      <c r="B24" s="11" t="s">
        <v>45</v>
      </c>
      <c r="C24" s="11" t="s">
        <v>46</v>
      </c>
      <c r="D24" s="11" t="n">
        <v>200</v>
      </c>
      <c r="E24" s="7" t="n">
        <v>0.35</v>
      </c>
      <c r="F24" s="11">
        <f>'Stock Update'!D16</f>
        <v/>
      </c>
      <c r="G24" s="11" t="n">
        <v>2</v>
      </c>
      <c r="H24" s="11">
        <f>($D24*0.65)*G24</f>
        <v/>
      </c>
      <c r="I24" s="11" t="n">
        <v>3</v>
      </c>
      <c r="J24" s="11">
        <f>($D24*0.65)*I24</f>
        <v/>
      </c>
      <c r="K24" s="11" t="n">
        <v>1</v>
      </c>
      <c r="L24" s="11">
        <f>($D24*0.65)*K24</f>
        <v/>
      </c>
      <c r="M24" s="24" t="n">
        <v>0</v>
      </c>
      <c r="N24" s="24">
        <f>(0.65*$D24)*$M24</f>
        <v/>
      </c>
      <c r="O24" s="9">
        <f>F24-G24-I24-K24-M24</f>
        <v/>
      </c>
    </row>
    <row r="25" spans="1:16">
      <c r="A25" s="11">
        <f>A24+1</f>
        <v/>
      </c>
      <c r="B25" s="11" t="s">
        <v>47</v>
      </c>
      <c r="C25" s="11" t="s">
        <v>48</v>
      </c>
      <c r="D25" s="11" t="n">
        <v>210</v>
      </c>
      <c r="E25" s="7" t="n">
        <v>0.35</v>
      </c>
      <c r="F25" s="11">
        <f>'Stock Update'!D17</f>
        <v/>
      </c>
      <c r="G25" s="11" t="n">
        <v>2</v>
      </c>
      <c r="H25" s="11">
        <f>($D25*0.65)*G25</f>
        <v/>
      </c>
      <c r="I25" s="11" t="n">
        <v>3</v>
      </c>
      <c r="J25" s="11">
        <f>($D25*0.65)*I25</f>
        <v/>
      </c>
      <c r="K25" s="11" t="n">
        <v>1</v>
      </c>
      <c r="L25" s="11">
        <f>($D25*0.65)*K25</f>
        <v/>
      </c>
      <c r="M25" s="24" t="n">
        <v>0</v>
      </c>
      <c r="N25" s="24">
        <f>(0.65*$D25)*$M25</f>
        <v/>
      </c>
      <c r="O25" s="9">
        <f>F25-G25-I25-K25-M25</f>
        <v/>
      </c>
    </row>
    <row r="26" spans="1:16">
      <c r="A26" s="11">
        <f>A25+1</f>
        <v/>
      </c>
      <c r="B26" s="11" t="s">
        <v>49</v>
      </c>
      <c r="C26" s="11" t="s">
        <v>50</v>
      </c>
      <c r="D26" s="11" t="n">
        <v>220</v>
      </c>
      <c r="E26" s="7" t="n">
        <v>0.35</v>
      </c>
      <c r="F26" s="11">
        <f>'Stock Update'!D18</f>
        <v/>
      </c>
      <c r="G26" s="11" t="n">
        <v>2</v>
      </c>
      <c r="H26" s="11">
        <f>($D26*0.65)*G26</f>
        <v/>
      </c>
      <c r="I26" s="11" t="n">
        <v>3</v>
      </c>
      <c r="J26" s="11">
        <f>($D26*0.65)*I26</f>
        <v/>
      </c>
      <c r="K26" s="11" t="n">
        <v>1</v>
      </c>
      <c r="L26" s="11">
        <f>($D26*0.65)*K26</f>
        <v/>
      </c>
      <c r="M26" s="24" t="n">
        <v>0</v>
      </c>
      <c r="N26" s="24">
        <f>(0.65*$D26)*$M26</f>
        <v/>
      </c>
      <c r="O26" s="9">
        <f>F26-G26-I26-K26-M26</f>
        <v/>
      </c>
    </row>
    <row r="27" spans="1:16">
      <c r="A27" s="11">
        <f>A26+1</f>
        <v/>
      </c>
      <c r="B27" s="11" t="s">
        <v>51</v>
      </c>
      <c r="C27" s="11" t="s">
        <v>52</v>
      </c>
      <c r="D27" s="11" t="n">
        <v>230</v>
      </c>
      <c r="E27" s="7" t="n">
        <v>0.35</v>
      </c>
      <c r="F27" s="11">
        <f>'Stock Update'!D19</f>
        <v/>
      </c>
      <c r="G27" s="11" t="n">
        <v>2</v>
      </c>
      <c r="H27" s="11">
        <f>($D27*0.65)*G27</f>
        <v/>
      </c>
      <c r="I27" s="11" t="n">
        <v>3</v>
      </c>
      <c r="J27" s="11">
        <f>($D27*0.65)*I27</f>
        <v/>
      </c>
      <c r="K27" s="11" t="n">
        <v>1</v>
      </c>
      <c r="L27" s="11">
        <f>($D27*0.65)*K27</f>
        <v/>
      </c>
      <c r="M27" s="24" t="n">
        <v>0</v>
      </c>
      <c r="N27" s="24">
        <f>(0.65*$D27)*$M27</f>
        <v/>
      </c>
      <c r="O27" s="9">
        <f>F27-G27-I27-K27-M27</f>
        <v/>
      </c>
    </row>
    <row r="28" spans="1:16">
      <c r="A28" s="11">
        <f>A27+1</f>
        <v/>
      </c>
      <c r="B28" s="11" t="s">
        <v>53</v>
      </c>
      <c r="C28" s="11" t="s">
        <v>54</v>
      </c>
      <c r="D28" s="11" t="n">
        <v>240</v>
      </c>
      <c r="E28" s="7" t="n">
        <v>0.35</v>
      </c>
      <c r="F28" s="11">
        <f>'Stock Update'!D20</f>
        <v/>
      </c>
      <c r="G28" s="11" t="n">
        <v>2</v>
      </c>
      <c r="H28" s="11">
        <f>($D28*0.65)*G28</f>
        <v/>
      </c>
      <c r="I28" s="11" t="n">
        <v>3</v>
      </c>
      <c r="J28" s="11">
        <f>($D28*0.65)*I28</f>
        <v/>
      </c>
      <c r="K28" s="11" t="n">
        <v>1</v>
      </c>
      <c r="L28" s="11">
        <f>($D28*0.65)*K28</f>
        <v/>
      </c>
      <c r="M28" s="24" t="n">
        <v>0</v>
      </c>
      <c r="N28" s="24">
        <f>(0.65*$D28)*$M28</f>
        <v/>
      </c>
      <c r="O28" s="9">
        <f>F28-G28-I28-K28-M28</f>
        <v/>
      </c>
    </row>
    <row r="29" spans="1:16">
      <c r="A29" s="11">
        <f>A28+1</f>
        <v/>
      </c>
      <c r="B29" s="11" t="s">
        <v>55</v>
      </c>
      <c r="C29" s="11" t="s">
        <v>56</v>
      </c>
      <c r="D29" s="11" t="n">
        <v>250</v>
      </c>
      <c r="E29" s="7" t="n">
        <v>0.35</v>
      </c>
      <c r="F29" s="11">
        <f>'Stock Update'!D21</f>
        <v/>
      </c>
      <c r="G29" s="11" t="n">
        <v>2</v>
      </c>
      <c r="H29" s="11">
        <f>($D29*0.65)*G29</f>
        <v/>
      </c>
      <c r="I29" s="11" t="n">
        <v>3</v>
      </c>
      <c r="J29" s="11">
        <f>($D29*0.65)*I29</f>
        <v/>
      </c>
      <c r="K29" s="11" t="n">
        <v>1</v>
      </c>
      <c r="L29" s="11">
        <f>($D29*0.65)*K29</f>
        <v/>
      </c>
      <c r="M29" s="24" t="n">
        <v>0</v>
      </c>
      <c r="N29" s="24">
        <f>(0.65*$D29)*$M29</f>
        <v/>
      </c>
      <c r="O29" s="9">
        <f>F29-G29-I29-K29-M29</f>
        <v/>
      </c>
    </row>
    <row r="30" spans="1:16">
      <c r="A30" s="11">
        <f>A29+1</f>
        <v/>
      </c>
      <c r="B30" s="11" t="s">
        <v>57</v>
      </c>
      <c r="C30" s="11" t="s">
        <v>58</v>
      </c>
      <c r="D30" s="11" t="n">
        <v>260</v>
      </c>
      <c r="E30" s="7" t="n">
        <v>0.35</v>
      </c>
      <c r="F30" s="11">
        <f>'Stock Update'!D22</f>
        <v/>
      </c>
      <c r="G30" s="11" t="n">
        <v>2</v>
      </c>
      <c r="H30" s="11">
        <f>($D30*0.65)*G30</f>
        <v/>
      </c>
      <c r="I30" s="11" t="n">
        <v>3</v>
      </c>
      <c r="J30" s="11">
        <f>($D30*0.65)*I30</f>
        <v/>
      </c>
      <c r="K30" s="11" t="n">
        <v>1</v>
      </c>
      <c r="L30" s="11">
        <f>($D30*0.65)*K30</f>
        <v/>
      </c>
      <c r="M30" s="24" t="n">
        <v>0</v>
      </c>
      <c r="N30" s="24">
        <f>(0.65*$D30)*$M30</f>
        <v/>
      </c>
      <c r="O30" s="9">
        <f>F30-G30-I30-K30-M30</f>
        <v/>
      </c>
    </row>
    <row r="31" spans="1:16">
      <c r="A31" s="11">
        <f>A30+1</f>
        <v/>
      </c>
      <c r="B31" s="11" t="s">
        <v>59</v>
      </c>
      <c r="C31" s="11" t="s">
        <v>60</v>
      </c>
      <c r="D31" s="11" t="n">
        <v>270</v>
      </c>
      <c r="E31" s="7" t="n">
        <v>0.35</v>
      </c>
      <c r="F31" s="11">
        <f>'Stock Update'!D23</f>
        <v/>
      </c>
      <c r="G31" s="11" t="n">
        <v>2</v>
      </c>
      <c r="H31" s="11">
        <f>($D31*0.65)*G31</f>
        <v/>
      </c>
      <c r="I31" s="11" t="n">
        <v>3</v>
      </c>
      <c r="J31" s="11">
        <f>($D31*0.65)*I31</f>
        <v/>
      </c>
      <c r="K31" s="11" t="n">
        <v>1</v>
      </c>
      <c r="L31" s="11">
        <f>($D31*0.65)*K31</f>
        <v/>
      </c>
      <c r="M31" s="24" t="n">
        <v>0</v>
      </c>
      <c r="N31" s="24">
        <f>(0.65*$D31)*$M31</f>
        <v/>
      </c>
      <c r="O31" s="9">
        <f>F31-G31-I31-K31-M31</f>
        <v/>
      </c>
    </row>
    <row r="32" spans="1:16">
      <c r="A32" s="11">
        <f>A31+1</f>
        <v/>
      </c>
      <c r="B32" s="11" t="s">
        <v>61</v>
      </c>
      <c r="C32" s="11" t="s">
        <v>62</v>
      </c>
      <c r="D32" s="11" t="n">
        <v>280</v>
      </c>
      <c r="E32" s="7" t="n">
        <v>0.35</v>
      </c>
      <c r="F32" s="11">
        <f>'Stock Update'!D24</f>
        <v/>
      </c>
      <c r="G32" s="11" t="n">
        <v>2</v>
      </c>
      <c r="H32" s="11">
        <f>($D32*0.65)*G32</f>
        <v/>
      </c>
      <c r="I32" s="11" t="n">
        <v>3</v>
      </c>
      <c r="J32" s="11">
        <f>($D32*0.65)*I32</f>
        <v/>
      </c>
      <c r="K32" s="11" t="n">
        <v>1</v>
      </c>
      <c r="L32" s="11">
        <f>($D32*0.65)*K32</f>
        <v/>
      </c>
      <c r="M32" s="24" t="n">
        <v>0</v>
      </c>
      <c r="N32" s="24">
        <f>(0.65*$D32)*$M32</f>
        <v/>
      </c>
      <c r="O32" s="9">
        <f>F32-G32-I32-K32-M32</f>
        <v/>
      </c>
    </row>
    <row r="33" spans="1:16">
      <c r="A33" s="11">
        <f>A32+1</f>
        <v/>
      </c>
      <c r="B33" s="11" t="s">
        <v>63</v>
      </c>
      <c r="C33" s="11" t="s">
        <v>64</v>
      </c>
      <c r="D33" s="11" t="n">
        <v>290</v>
      </c>
      <c r="E33" s="7" t="n">
        <v>0.35</v>
      </c>
      <c r="F33" s="11">
        <f>'Stock Update'!D25</f>
        <v/>
      </c>
      <c r="G33" s="11" t="n">
        <v>2</v>
      </c>
      <c r="H33" s="11">
        <f>($D33*0.65)*G33</f>
        <v/>
      </c>
      <c r="I33" s="11" t="n">
        <v>3</v>
      </c>
      <c r="J33" s="11">
        <f>($D33*0.65)*I33</f>
        <v/>
      </c>
      <c r="K33" s="11" t="n">
        <v>1</v>
      </c>
      <c r="L33" s="11">
        <f>($D33*0.65)*K33</f>
        <v/>
      </c>
      <c r="M33" s="24" t="n">
        <v>0</v>
      </c>
      <c r="N33" s="24">
        <f>(0.65*$D33)*$M33</f>
        <v/>
      </c>
      <c r="O33" s="9">
        <f>F33-G33-I33-K33-M33</f>
        <v/>
      </c>
    </row>
    <row r="34" spans="1:16">
      <c r="A34" s="11">
        <f>A33+1</f>
        <v/>
      </c>
      <c r="B34" s="11" t="s">
        <v>65</v>
      </c>
      <c r="C34" s="11" t="s">
        <v>66</v>
      </c>
      <c r="D34" s="11" t="n">
        <v>300</v>
      </c>
      <c r="E34" s="7" t="n">
        <v>0.35</v>
      </c>
      <c r="F34" s="11">
        <f>'Stock Update'!D26</f>
        <v/>
      </c>
      <c r="G34" s="11" t="n">
        <v>2</v>
      </c>
      <c r="H34" s="11">
        <f>($D34*0.65)*G34</f>
        <v/>
      </c>
      <c r="I34" s="11" t="n">
        <v>3</v>
      </c>
      <c r="J34" s="11">
        <f>($D34*0.65)*I34</f>
        <v/>
      </c>
      <c r="K34" s="11" t="n">
        <v>1</v>
      </c>
      <c r="L34" s="11">
        <f>($D34*0.65)*K34</f>
        <v/>
      </c>
      <c r="M34" s="24" t="n">
        <v>0</v>
      </c>
      <c r="N34" s="24">
        <f>(0.65*$D34)*$M34</f>
        <v/>
      </c>
      <c r="O34" s="9">
        <f>F34-G34-I34-K34-M34</f>
        <v/>
      </c>
    </row>
    <row r="35" spans="1:16">
      <c r="A35" s="11">
        <f>A34+1</f>
        <v/>
      </c>
      <c r="B35" s="11" t="s">
        <v>67</v>
      </c>
      <c r="C35" s="11" t="s">
        <v>68</v>
      </c>
      <c r="D35" s="11" t="n">
        <v>310</v>
      </c>
      <c r="E35" s="7" t="n">
        <v>0.35</v>
      </c>
      <c r="F35" s="11">
        <f>'Stock Update'!D27</f>
        <v/>
      </c>
      <c r="G35" s="11" t="n">
        <v>2</v>
      </c>
      <c r="H35" s="11">
        <f>($D35*0.65)*G35</f>
        <v/>
      </c>
      <c r="I35" s="11" t="n">
        <v>3</v>
      </c>
      <c r="J35" s="11">
        <f>($D35*0.65)*I35</f>
        <v/>
      </c>
      <c r="K35" s="11" t="n">
        <v>1</v>
      </c>
      <c r="L35" s="11">
        <f>($D35*0.65)*K35</f>
        <v/>
      </c>
      <c r="M35" s="24" t="n">
        <v>0</v>
      </c>
      <c r="N35" s="24">
        <f>(0.65*$D35)*$M35</f>
        <v/>
      </c>
      <c r="O35" s="9">
        <f>F35-G35-I35-K35-M35</f>
        <v/>
      </c>
    </row>
    <row r="36" spans="1:16">
      <c r="A36" s="11">
        <f>A35+1</f>
        <v/>
      </c>
      <c r="B36" s="11" t="s">
        <v>69</v>
      </c>
      <c r="C36" s="11" t="s">
        <v>70</v>
      </c>
      <c r="D36" s="11" t="n">
        <v>320</v>
      </c>
      <c r="E36" s="7" t="n">
        <v>0.35</v>
      </c>
      <c r="F36" s="11">
        <f>'Stock Update'!D28</f>
        <v/>
      </c>
      <c r="G36" s="11" t="n">
        <v>2</v>
      </c>
      <c r="H36" s="11">
        <f>($D36*0.65)*G36</f>
        <v/>
      </c>
      <c r="I36" s="11" t="n">
        <v>3</v>
      </c>
      <c r="J36" s="11">
        <f>($D36*0.65)*I36</f>
        <v/>
      </c>
      <c r="K36" s="11" t="n">
        <v>1</v>
      </c>
      <c r="L36" s="11">
        <f>($D36*0.65)*K36</f>
        <v/>
      </c>
      <c r="M36" s="24" t="n">
        <v>0</v>
      </c>
      <c r="N36" s="24">
        <f>(0.65*$D36)*$M36</f>
        <v/>
      </c>
      <c r="O36" s="9">
        <f>F36-G36-I36-K36-M36</f>
        <v/>
      </c>
    </row>
    <row r="37" spans="1:16">
      <c r="A37" s="11">
        <f>A36+1</f>
        <v/>
      </c>
      <c r="B37" s="11" t="s">
        <v>71</v>
      </c>
      <c r="C37" s="11" t="s">
        <v>72</v>
      </c>
      <c r="D37" s="11" t="n">
        <v>330</v>
      </c>
      <c r="E37" s="7" t="n">
        <v>0.35</v>
      </c>
      <c r="F37" s="11">
        <f>'Stock Update'!D29</f>
        <v/>
      </c>
      <c r="G37" s="11" t="n">
        <v>2</v>
      </c>
      <c r="H37" s="11">
        <f>($D37*0.65)*G37</f>
        <v/>
      </c>
      <c r="I37" s="11" t="n">
        <v>3</v>
      </c>
      <c r="J37" s="11">
        <f>($D37*0.65)*I37</f>
        <v/>
      </c>
      <c r="K37" s="11" t="n">
        <v>1</v>
      </c>
      <c r="L37" s="11">
        <f>($D37*0.65)*K37</f>
        <v/>
      </c>
      <c r="M37" s="24" t="n">
        <v>0</v>
      </c>
      <c r="N37" s="24">
        <f>(0.65*$D37)*$M37</f>
        <v/>
      </c>
      <c r="O37" s="9">
        <f>F37-G37-I37-K37-M37</f>
        <v/>
      </c>
    </row>
    <row r="38" spans="1:16">
      <c r="A38" s="11">
        <f>A37+1</f>
        <v/>
      </c>
      <c r="B38" s="11" t="s">
        <v>73</v>
      </c>
      <c r="C38" s="11" t="s">
        <v>74</v>
      </c>
      <c r="D38" s="11" t="n">
        <v>340</v>
      </c>
      <c r="E38" s="7" t="n">
        <v>0.35</v>
      </c>
      <c r="F38" s="11">
        <f>'Stock Update'!D30</f>
        <v/>
      </c>
      <c r="G38" s="11" t="n">
        <v>2</v>
      </c>
      <c r="H38" s="11">
        <f>($D38*0.65)*G38</f>
        <v/>
      </c>
      <c r="I38" s="11" t="n">
        <v>3</v>
      </c>
      <c r="J38" s="11">
        <f>($D38*0.65)*I38</f>
        <v/>
      </c>
      <c r="K38" s="11" t="n">
        <v>1</v>
      </c>
      <c r="L38" s="11">
        <f>($D38*0.65)*K38</f>
        <v/>
      </c>
      <c r="M38" s="24" t="n">
        <v>1</v>
      </c>
      <c r="N38" s="24">
        <f>(0.65*$D38)*$M38</f>
        <v/>
      </c>
      <c r="O38" s="9">
        <f>F38-G38-I38-K38-M38</f>
        <v/>
      </c>
    </row>
    <row r="39" spans="1:16">
      <c r="A39" s="11">
        <f>A38+1</f>
        <v/>
      </c>
      <c r="B39" s="11" t="s">
        <v>75</v>
      </c>
      <c r="C39" s="11" t="s">
        <v>76</v>
      </c>
      <c r="D39" s="11" t="n">
        <v>350</v>
      </c>
      <c r="E39" s="7" t="n">
        <v>0.35</v>
      </c>
      <c r="F39" s="11">
        <f>'Stock Update'!D31</f>
        <v/>
      </c>
      <c r="G39" s="11" t="n">
        <v>2</v>
      </c>
      <c r="H39" s="11">
        <f>($D39*0.65)*G39</f>
        <v/>
      </c>
      <c r="I39" s="11" t="n">
        <v>3</v>
      </c>
      <c r="J39" s="11">
        <f>($D39*0.65)*I39</f>
        <v/>
      </c>
      <c r="K39" s="11" t="n">
        <v>1</v>
      </c>
      <c r="L39" s="11">
        <f>($D39*0.65)*K39</f>
        <v/>
      </c>
      <c r="M39" s="24" t="n">
        <v>0</v>
      </c>
      <c r="N39" s="24">
        <f>(0.65*$D39)*$M39</f>
        <v/>
      </c>
      <c r="O39" s="9">
        <f>F39-G39-I39-K39-M39</f>
        <v/>
      </c>
    </row>
    <row r="40" spans="1:16">
      <c r="A40" s="11">
        <f>A39+1</f>
        <v/>
      </c>
      <c r="B40" s="11" t="s">
        <v>77</v>
      </c>
      <c r="C40" s="16" t="s">
        <v>78</v>
      </c>
      <c r="D40" s="11" t="n">
        <v>360</v>
      </c>
      <c r="E40" s="7" t="n">
        <v>0.35</v>
      </c>
      <c r="F40" s="11">
        <f>'Stock Update'!D32</f>
        <v/>
      </c>
      <c r="G40" s="11" t="n">
        <v>2</v>
      </c>
      <c r="H40" s="11">
        <f>($D40*0.65)*G40</f>
        <v/>
      </c>
      <c r="I40" s="11" t="n">
        <v>3</v>
      </c>
      <c r="J40" s="11">
        <f>($D40*0.65)*I40</f>
        <v/>
      </c>
      <c r="K40" s="11" t="n">
        <v>1</v>
      </c>
      <c r="L40" s="11">
        <f>($D40*0.65)*K40</f>
        <v/>
      </c>
      <c r="M40" s="24" t="n">
        <v>0</v>
      </c>
      <c r="N40" s="24">
        <f>(0.65*$D40)*$M40</f>
        <v/>
      </c>
      <c r="O40" s="9">
        <f>F40-G40-I40-K40-M40</f>
        <v/>
      </c>
    </row>
    <row r="41" spans="1:16">
      <c r="A41" s="11">
        <f>A40+1</f>
        <v/>
      </c>
      <c r="B41" s="11" t="s">
        <v>79</v>
      </c>
      <c r="C41" s="11" t="s">
        <v>80</v>
      </c>
      <c r="D41" s="11" t="n">
        <v>370</v>
      </c>
      <c r="E41" s="7" t="n">
        <v>0.35</v>
      </c>
      <c r="F41" s="11">
        <f>'Stock Update'!D33</f>
        <v/>
      </c>
      <c r="G41" s="11" t="n">
        <v>2</v>
      </c>
      <c r="H41" s="11">
        <f>($D41*0.65)*G41</f>
        <v/>
      </c>
      <c r="I41" s="11" t="n">
        <v>3</v>
      </c>
      <c r="J41" s="11">
        <f>($D41*0.65)*I41</f>
        <v/>
      </c>
      <c r="K41" s="11" t="n">
        <v>1</v>
      </c>
      <c r="L41" s="11">
        <f>($D41*0.65)*K41</f>
        <v/>
      </c>
      <c r="M41" s="24" t="n">
        <v>0</v>
      </c>
      <c r="N41" s="24">
        <f>(0.65*$D41)*$M41</f>
        <v/>
      </c>
      <c r="O41" s="9">
        <f>F41-G41-I41-K41-M41</f>
        <v/>
      </c>
    </row>
    <row r="42" spans="1:16">
      <c r="A42" s="11">
        <f>A41+1</f>
        <v/>
      </c>
      <c r="B42" s="11" t="s">
        <v>81</v>
      </c>
      <c r="C42" s="11" t="s">
        <v>82</v>
      </c>
      <c r="D42" s="11" t="n">
        <v>380</v>
      </c>
      <c r="E42" s="7" t="n">
        <v>0.35</v>
      </c>
      <c r="F42" s="11">
        <f>'Stock Update'!D34</f>
        <v/>
      </c>
      <c r="G42" s="11" t="n">
        <v>2</v>
      </c>
      <c r="H42" s="11">
        <f>($D42*0.65)*G42</f>
        <v/>
      </c>
      <c r="I42" s="11" t="n">
        <v>3</v>
      </c>
      <c r="J42" s="11">
        <f>($D42*0.65)*I42</f>
        <v/>
      </c>
      <c r="K42" s="11" t="n">
        <v>1</v>
      </c>
      <c r="L42" s="11">
        <f>($D42*0.65)*K42</f>
        <v/>
      </c>
      <c r="M42" s="24" t="n">
        <v>0</v>
      </c>
      <c r="N42" s="24">
        <f>(0.65*$D42)*$M42</f>
        <v/>
      </c>
      <c r="O42" s="9">
        <f>F42-G42-I42-K42-M42</f>
        <v/>
      </c>
    </row>
    <row r="43" spans="1:16">
      <c r="A43" s="11">
        <f>A42+1</f>
        <v/>
      </c>
      <c r="B43" s="11" t="s">
        <v>83</v>
      </c>
      <c r="C43" s="11" t="s">
        <v>84</v>
      </c>
      <c r="D43" s="11" t="n">
        <v>390</v>
      </c>
      <c r="E43" s="7" t="n">
        <v>0.35</v>
      </c>
      <c r="F43" s="11">
        <f>'Stock Update'!D35</f>
        <v/>
      </c>
      <c r="G43" s="11" t="n">
        <v>2</v>
      </c>
      <c r="H43" s="11">
        <f>($D43*0.65)*G43</f>
        <v/>
      </c>
      <c r="I43" s="11" t="n">
        <v>3</v>
      </c>
      <c r="J43" s="11">
        <f>($D43*0.65)*I43</f>
        <v/>
      </c>
      <c r="K43" s="11" t="n">
        <v>1</v>
      </c>
      <c r="L43" s="11">
        <f>($D43*0.65)*K43</f>
        <v/>
      </c>
      <c r="M43" s="24" t="n">
        <v>0</v>
      </c>
      <c r="N43" s="24">
        <f>(0.65*$D43)*$M43</f>
        <v/>
      </c>
      <c r="O43" s="9">
        <f>F43-G43-I43-K43-M43</f>
        <v/>
      </c>
    </row>
    <row r="44" spans="1:16">
      <c r="A44" s="11">
        <f>A43+1</f>
        <v/>
      </c>
      <c r="B44" s="11" t="s">
        <v>85</v>
      </c>
      <c r="C44" s="11" t="s">
        <v>86</v>
      </c>
      <c r="D44" s="11" t="n">
        <v>400</v>
      </c>
      <c r="E44" s="7" t="n">
        <v>0.35</v>
      </c>
      <c r="F44" s="11">
        <f>'Stock Update'!D36</f>
        <v/>
      </c>
      <c r="G44" s="11" t="n">
        <v>2</v>
      </c>
      <c r="H44" s="11">
        <f>($D44*0.65)*G44</f>
        <v/>
      </c>
      <c r="I44" s="11" t="n">
        <v>3</v>
      </c>
      <c r="J44" s="11">
        <f>($D44*0.65)*I44</f>
        <v/>
      </c>
      <c r="K44" s="11" t="n">
        <v>1</v>
      </c>
      <c r="L44" s="11">
        <f>($D44*0.65)*K44</f>
        <v/>
      </c>
      <c r="M44" s="24" t="n">
        <v>0</v>
      </c>
      <c r="N44" s="24">
        <f>(0.65*$D44)*$M44</f>
        <v/>
      </c>
      <c r="O44" s="9">
        <f>F44-G44-I44-K44-M44</f>
        <v/>
      </c>
    </row>
    <row r="45" spans="1:16">
      <c r="A45" s="11">
        <f>A44+1</f>
        <v/>
      </c>
      <c r="B45" s="11" t="s">
        <v>87</v>
      </c>
      <c r="C45" s="11" t="s">
        <v>88</v>
      </c>
      <c r="D45" s="11" t="n">
        <v>410</v>
      </c>
      <c r="E45" s="7" t="n">
        <v>0.35</v>
      </c>
      <c r="F45" s="11">
        <f>'Stock Update'!D37</f>
        <v/>
      </c>
      <c r="G45" s="11" t="n">
        <v>2</v>
      </c>
      <c r="H45" s="11">
        <f>($D45*0.65)*G45</f>
        <v/>
      </c>
      <c r="I45" s="11" t="n">
        <v>3</v>
      </c>
      <c r="J45" s="11">
        <f>($D45*0.65)*I45</f>
        <v/>
      </c>
      <c r="K45" s="11" t="n">
        <v>1</v>
      </c>
      <c r="L45" s="11">
        <f>($D45*0.65)*K45</f>
        <v/>
      </c>
      <c r="M45" s="24" t="n">
        <v>0</v>
      </c>
      <c r="N45" s="24">
        <f>(0.65*$D45)*$M45</f>
        <v/>
      </c>
      <c r="O45" s="9">
        <f>F45-G45-I45-K45-M45</f>
        <v/>
      </c>
    </row>
    <row r="46" spans="1:16">
      <c r="A46" s="11">
        <f>A45+1</f>
        <v/>
      </c>
      <c r="B46" s="11" t="s">
        <v>89</v>
      </c>
      <c r="C46" s="11" t="s">
        <v>90</v>
      </c>
      <c r="D46" s="11" t="n">
        <v>420</v>
      </c>
      <c r="E46" s="7" t="n">
        <v>0.35</v>
      </c>
      <c r="F46" s="11">
        <f>'Stock Update'!D38</f>
        <v/>
      </c>
      <c r="G46" s="11" t="n">
        <v>2</v>
      </c>
      <c r="H46" s="11">
        <f>($D46*0.65)*G46</f>
        <v/>
      </c>
      <c r="I46" s="11" t="n">
        <v>3</v>
      </c>
      <c r="J46" s="11">
        <f>($D46*0.65)*I46</f>
        <v/>
      </c>
      <c r="K46" s="11" t="n">
        <v>1</v>
      </c>
      <c r="L46" s="11">
        <f>($D46*0.65)*K46</f>
        <v/>
      </c>
      <c r="M46" s="24" t="n">
        <v>0</v>
      </c>
      <c r="N46" s="24">
        <f>(0.65*$D46)*$M46</f>
        <v/>
      </c>
      <c r="O46" s="9">
        <f>F46-G46-I46-K46-M46</f>
        <v/>
      </c>
    </row>
    <row r="47" spans="1:16">
      <c r="A47" s="11">
        <f>A46+1</f>
        <v/>
      </c>
      <c r="B47" s="11" t="s">
        <v>91</v>
      </c>
      <c r="C47" s="11" t="s">
        <v>92</v>
      </c>
      <c r="D47" s="11" t="n">
        <v>430</v>
      </c>
      <c r="E47" s="7" t="n">
        <v>0.35</v>
      </c>
      <c r="F47" s="11">
        <f>'Stock Update'!D39</f>
        <v/>
      </c>
      <c r="G47" s="11" t="n">
        <v>2</v>
      </c>
      <c r="H47" s="11">
        <f>($D47*0.65)*G47</f>
        <v/>
      </c>
      <c r="I47" s="11" t="n">
        <v>3</v>
      </c>
      <c r="J47" s="11">
        <f>($D47*0.65)*I47</f>
        <v/>
      </c>
      <c r="K47" s="11" t="n">
        <v>1</v>
      </c>
      <c r="L47" s="11">
        <f>($D47*0.65)*K47</f>
        <v/>
      </c>
      <c r="M47" s="24" t="n">
        <v>0</v>
      </c>
      <c r="N47" s="24">
        <f>(0.65*$D47)*$M47</f>
        <v/>
      </c>
      <c r="O47" s="9">
        <f>F47-G47-I47-K47-M47</f>
        <v/>
      </c>
    </row>
    <row r="48" spans="1:16">
      <c r="A48" s="11">
        <f>A47+1</f>
        <v/>
      </c>
      <c r="B48" s="11" t="s">
        <v>93</v>
      </c>
      <c r="C48" s="11" t="s">
        <v>94</v>
      </c>
      <c r="D48" s="11" t="n">
        <v>440</v>
      </c>
      <c r="E48" s="7" t="n">
        <v>0.35</v>
      </c>
      <c r="F48" s="11">
        <f>'Stock Update'!D40</f>
        <v/>
      </c>
      <c r="G48" s="11" t="n">
        <v>2</v>
      </c>
      <c r="H48" s="11">
        <f>($D48*0.65)*G48</f>
        <v/>
      </c>
      <c r="I48" s="11" t="n">
        <v>3</v>
      </c>
      <c r="J48" s="11">
        <f>($D48*0.65)*I48</f>
        <v/>
      </c>
      <c r="K48" s="11" t="n">
        <v>1</v>
      </c>
      <c r="L48" s="11">
        <f>($D48*0.65)*K48</f>
        <v/>
      </c>
      <c r="M48" s="24" t="n">
        <v>0</v>
      </c>
      <c r="N48" s="24">
        <f>(0.65*$D48)*$M48</f>
        <v/>
      </c>
      <c r="O48" s="9">
        <f>F48-G48-I48-K48-M48</f>
        <v/>
      </c>
    </row>
    <row r="49" spans="1:16">
      <c r="A49" s="11">
        <f>A48+1</f>
        <v/>
      </c>
      <c r="B49" s="11" t="s">
        <v>95</v>
      </c>
      <c r="C49" s="11" t="s">
        <v>96</v>
      </c>
      <c r="D49" s="11" t="n">
        <v>450</v>
      </c>
      <c r="E49" s="7" t="n">
        <v>0.35</v>
      </c>
      <c r="F49" s="11">
        <f>'Stock Update'!D41</f>
        <v/>
      </c>
      <c r="G49" s="11" t="n">
        <v>2</v>
      </c>
      <c r="H49" s="11">
        <f>($D49*0.65)*G49</f>
        <v/>
      </c>
      <c r="I49" s="11" t="n">
        <v>3</v>
      </c>
      <c r="J49" s="11">
        <f>($D49*0.65)*I49</f>
        <v/>
      </c>
      <c r="K49" s="11" t="n">
        <v>1</v>
      </c>
      <c r="L49" s="11">
        <f>($D49*0.65)*K49</f>
        <v/>
      </c>
      <c r="M49" s="24" t="n">
        <v>0</v>
      </c>
      <c r="N49" s="24">
        <f>(0.65*$D49)*$M49</f>
        <v/>
      </c>
      <c r="O49" s="9">
        <f>F49-G49-I49-K49-M49</f>
        <v/>
      </c>
    </row>
    <row r="50" spans="1:16">
      <c r="A50" s="11">
        <f>A49+1</f>
        <v/>
      </c>
      <c r="B50" s="11" t="s">
        <v>97</v>
      </c>
      <c r="C50" s="11" t="s">
        <v>98</v>
      </c>
      <c r="D50" s="11" t="n">
        <v>460</v>
      </c>
      <c r="E50" s="7" t="n">
        <v>0.35</v>
      </c>
      <c r="F50" s="11">
        <f>'Stock Update'!D42</f>
        <v/>
      </c>
      <c r="G50" s="11" t="n">
        <v>2</v>
      </c>
      <c r="H50" s="11">
        <f>($D50*0.65)*G50</f>
        <v/>
      </c>
      <c r="I50" s="11" t="n">
        <v>3</v>
      </c>
      <c r="J50" s="11">
        <f>($D50*0.65)*I50</f>
        <v/>
      </c>
      <c r="K50" s="11" t="n">
        <v>1</v>
      </c>
      <c r="L50" s="11">
        <f>($D50*0.65)*K50</f>
        <v/>
      </c>
      <c r="M50" s="24" t="n">
        <v>0</v>
      </c>
      <c r="N50" s="24">
        <f>(0.65*$D50)*$M50</f>
        <v/>
      </c>
      <c r="O50" s="9">
        <f>F50-G50-I50-K50-M50</f>
        <v/>
      </c>
    </row>
    <row r="51" spans="1:16">
      <c r="A51" s="11">
        <f>A50+1</f>
        <v/>
      </c>
      <c r="B51" s="11" t="s">
        <v>99</v>
      </c>
      <c r="C51" s="11" t="s">
        <v>100</v>
      </c>
      <c r="D51" s="11" t="n">
        <v>470</v>
      </c>
      <c r="E51" s="7" t="n">
        <v>0.35</v>
      </c>
      <c r="F51" s="11">
        <f>'Stock Update'!D43</f>
        <v/>
      </c>
      <c r="G51" s="11" t="n">
        <v>2</v>
      </c>
      <c r="H51" s="11">
        <f>($D51*0.65)*G51</f>
        <v/>
      </c>
      <c r="I51" s="11" t="n">
        <v>3</v>
      </c>
      <c r="J51" s="11">
        <f>($D51*0.65)*I51</f>
        <v/>
      </c>
      <c r="K51" s="11" t="n">
        <v>1</v>
      </c>
      <c r="L51" s="11">
        <f>($D51*0.65)*K51</f>
        <v/>
      </c>
      <c r="M51" s="24" t="n">
        <v>0</v>
      </c>
      <c r="N51" s="24">
        <f>(0.65*$D51)*$M51</f>
        <v/>
      </c>
      <c r="O51" s="9">
        <f>F51-G51-I51-K51-M51</f>
        <v/>
      </c>
    </row>
    <row r="52" spans="1:16">
      <c r="A52" s="11">
        <f>A51+1</f>
        <v/>
      </c>
      <c r="B52" s="11" t="s">
        <v>101</v>
      </c>
      <c r="C52" s="11" t="s">
        <v>102</v>
      </c>
      <c r="D52" s="11" t="n">
        <v>480</v>
      </c>
      <c r="E52" s="7" t="n">
        <v>0.35</v>
      </c>
      <c r="F52" s="11">
        <f>'Stock Update'!D44</f>
        <v/>
      </c>
      <c r="G52" s="11" t="n">
        <v>2</v>
      </c>
      <c r="H52" s="11">
        <f>($D52*0.65)*G52</f>
        <v/>
      </c>
      <c r="I52" s="11" t="n">
        <v>3</v>
      </c>
      <c r="J52" s="11">
        <f>($D52*0.65)*I52</f>
        <v/>
      </c>
      <c r="K52" s="11" t="n">
        <v>1</v>
      </c>
      <c r="L52" s="11">
        <f>($D52*0.65)*K52</f>
        <v/>
      </c>
      <c r="M52" s="24" t="n">
        <v>0</v>
      </c>
      <c r="N52" s="24">
        <f>(0.65*$D52)*$M52</f>
        <v/>
      </c>
      <c r="O52" s="9">
        <f>F52-G52-I52-K52-M52</f>
        <v/>
      </c>
    </row>
    <row r="53" spans="1:16">
      <c r="A53" s="11">
        <f>A52+1</f>
        <v/>
      </c>
      <c r="B53" s="11" t="s">
        <v>103</v>
      </c>
      <c r="C53" s="11" t="s">
        <v>104</v>
      </c>
      <c r="D53" s="11" t="n">
        <v>490</v>
      </c>
      <c r="E53" s="7" t="n">
        <v>0.35</v>
      </c>
      <c r="F53" s="11">
        <f>'Stock Update'!D45</f>
        <v/>
      </c>
      <c r="G53" s="11" t="n">
        <v>2</v>
      </c>
      <c r="H53" s="11">
        <f>($D53*0.65)*G53</f>
        <v/>
      </c>
      <c r="I53" s="11" t="n">
        <v>3</v>
      </c>
      <c r="J53" s="11">
        <f>($D53*0.65)*I53</f>
        <v/>
      </c>
      <c r="K53" s="11" t="n">
        <v>1</v>
      </c>
      <c r="L53" s="11">
        <f>($D53*0.65)*K53</f>
        <v/>
      </c>
      <c r="M53" s="24" t="n">
        <v>0</v>
      </c>
      <c r="N53" s="24">
        <f>(0.65*$D53)*$M53</f>
        <v/>
      </c>
      <c r="O53" s="9">
        <f>F53-G53-I53-K53-M53</f>
        <v/>
      </c>
    </row>
    <row r="54" spans="1:16">
      <c r="A54" s="11">
        <f>A53+1</f>
        <v/>
      </c>
      <c r="B54" s="11" t="s">
        <v>105</v>
      </c>
      <c r="C54" s="11" t="s">
        <v>106</v>
      </c>
      <c r="D54" s="11" t="n">
        <v>500</v>
      </c>
      <c r="E54" s="7" t="n">
        <v>0.35</v>
      </c>
      <c r="F54" s="11">
        <f>'Stock Update'!D46</f>
        <v/>
      </c>
      <c r="G54" s="11" t="n">
        <v>2</v>
      </c>
      <c r="H54" s="11">
        <f>($D54*0.65)*G54</f>
        <v/>
      </c>
      <c r="I54" s="11" t="n">
        <v>3</v>
      </c>
      <c r="J54" s="11">
        <f>($D54*0.65)*I54</f>
        <v/>
      </c>
      <c r="K54" s="11" t="n">
        <v>1</v>
      </c>
      <c r="L54" s="11">
        <f>($D54*0.65)*K54</f>
        <v/>
      </c>
      <c r="M54" s="24" t="n">
        <v>0</v>
      </c>
      <c r="N54" s="24">
        <f>(0.65*$D54)*$M54</f>
        <v/>
      </c>
      <c r="O54" s="9">
        <f>F54-G54-I54-K54-M54</f>
        <v/>
      </c>
    </row>
    <row r="55" spans="1:16">
      <c r="A55" s="11">
        <f>A54+1</f>
        <v/>
      </c>
      <c r="B55" s="11" t="s">
        <v>107</v>
      </c>
      <c r="C55" s="11" t="s">
        <v>108</v>
      </c>
      <c r="D55" s="11" t="n">
        <v>510</v>
      </c>
      <c r="E55" s="7" t="n">
        <v>0.35</v>
      </c>
      <c r="F55" s="11">
        <f>'Stock Update'!D47</f>
        <v/>
      </c>
      <c r="G55" s="11" t="n">
        <v>2</v>
      </c>
      <c r="H55" s="11">
        <f>($D55*0.65)*G55</f>
        <v/>
      </c>
      <c r="I55" s="11" t="n">
        <v>3</v>
      </c>
      <c r="J55" s="11">
        <f>($D55*0.65)*I55</f>
        <v/>
      </c>
      <c r="K55" s="11" t="n">
        <v>1</v>
      </c>
      <c r="L55" s="11">
        <f>($D55*0.65)*K55</f>
        <v/>
      </c>
      <c r="M55" s="24" t="n">
        <v>2</v>
      </c>
      <c r="N55" s="24">
        <f>(0.65*$D55)*$M55</f>
        <v/>
      </c>
      <c r="O55" s="9">
        <f>F55-G55-I55-K55-M55</f>
        <v/>
      </c>
    </row>
    <row r="56" spans="1:16">
      <c r="A56" s="11">
        <f>A55+1</f>
        <v/>
      </c>
      <c r="B56" s="11" t="s">
        <v>109</v>
      </c>
      <c r="C56" s="11" t="s">
        <v>110</v>
      </c>
      <c r="D56" s="11" t="n">
        <v>520</v>
      </c>
      <c r="E56" s="7" t="n">
        <v>0.35</v>
      </c>
      <c r="F56" s="11">
        <f>'Stock Update'!D48</f>
        <v/>
      </c>
      <c r="G56" s="11" t="n">
        <v>2</v>
      </c>
      <c r="H56" s="11">
        <f>($D56*0.65)*G56</f>
        <v/>
      </c>
      <c r="I56" s="11" t="n">
        <v>3</v>
      </c>
      <c r="J56" s="11">
        <f>($D56*0.65)*I56</f>
        <v/>
      </c>
      <c r="K56" s="11" t="n">
        <v>1</v>
      </c>
      <c r="L56" s="11">
        <f>($D56*0.65)*K56</f>
        <v/>
      </c>
      <c r="M56" s="24" t="n">
        <v>2</v>
      </c>
      <c r="N56" s="24">
        <f>(0.65*$D56)*$M56</f>
        <v/>
      </c>
      <c r="O56" s="9">
        <f>F56-G56-I56-K56-M56</f>
        <v/>
      </c>
    </row>
    <row r="57" spans="1:16">
      <c r="A57" s="11">
        <f>A56+1</f>
        <v/>
      </c>
      <c r="B57" s="11" t="s">
        <v>111</v>
      </c>
      <c r="C57" s="11" t="s">
        <v>112</v>
      </c>
      <c r="D57" s="11" t="n">
        <v>530</v>
      </c>
      <c r="E57" s="7" t="n">
        <v>0.35</v>
      </c>
      <c r="F57" s="11">
        <f>'Stock Update'!D49</f>
        <v/>
      </c>
      <c r="G57" s="11" t="n">
        <v>2</v>
      </c>
      <c r="H57" s="11">
        <f>($D57*0.65)*G57</f>
        <v/>
      </c>
      <c r="I57" s="11" t="n">
        <v>3</v>
      </c>
      <c r="J57" s="11">
        <f>($D57*0.65)*I57</f>
        <v/>
      </c>
      <c r="K57" s="11" t="n">
        <v>1</v>
      </c>
      <c r="L57" s="11">
        <f>($D57*0.65)*K57</f>
        <v/>
      </c>
      <c r="M57" s="24" t="n">
        <v>0</v>
      </c>
      <c r="N57" s="24">
        <f>(0.65*$D57)*$M57</f>
        <v/>
      </c>
      <c r="O57" s="9">
        <f>F57-G57-I57-K57-M57</f>
        <v/>
      </c>
    </row>
    <row r="58" spans="1:16">
      <c r="A58" s="11">
        <f>A57+1</f>
        <v/>
      </c>
      <c r="B58" s="11" t="s">
        <v>113</v>
      </c>
      <c r="C58" s="11" t="s">
        <v>114</v>
      </c>
      <c r="D58" s="11" t="n">
        <v>540</v>
      </c>
      <c r="E58" s="7" t="n">
        <v>0.35</v>
      </c>
      <c r="F58" s="11">
        <f>'Stock Update'!D50</f>
        <v/>
      </c>
      <c r="G58" s="11" t="n">
        <v>2</v>
      </c>
      <c r="H58" s="11">
        <f>($D58*0.65)*G58</f>
        <v/>
      </c>
      <c r="I58" s="11" t="n">
        <v>3</v>
      </c>
      <c r="J58" s="11">
        <f>($D58*0.65)*I58</f>
        <v/>
      </c>
      <c r="K58" s="11" t="n">
        <v>1</v>
      </c>
      <c r="L58" s="11">
        <f>($D58*0.65)*K58</f>
        <v/>
      </c>
      <c r="M58" s="24" t="n">
        <v>0</v>
      </c>
      <c r="N58" s="24">
        <f>(0.65*$D58)*$M58</f>
        <v/>
      </c>
      <c r="O58" s="9">
        <f>F58-G58-I58-K58-M58</f>
        <v/>
      </c>
    </row>
    <row r="59" spans="1:16">
      <c r="A59" s="11">
        <f>A58+1</f>
        <v/>
      </c>
      <c r="B59" s="11" t="s">
        <v>115</v>
      </c>
      <c r="C59" s="11" t="s">
        <v>116</v>
      </c>
      <c r="D59" s="11" t="n">
        <v>550</v>
      </c>
      <c r="E59" s="7" t="n">
        <v>0.35</v>
      </c>
      <c r="F59" s="11">
        <f>'Stock Update'!D51</f>
        <v/>
      </c>
      <c r="G59" s="11" t="n">
        <v>2</v>
      </c>
      <c r="H59" s="11">
        <f>($D59*0.65)*G59</f>
        <v/>
      </c>
      <c r="I59" s="11" t="n">
        <v>3</v>
      </c>
      <c r="J59" s="11">
        <f>($D59*0.65)*I59</f>
        <v/>
      </c>
      <c r="K59" s="11" t="n">
        <v>1</v>
      </c>
      <c r="L59" s="11">
        <f>($D59*0.65)*K59</f>
        <v/>
      </c>
      <c r="M59" s="24" t="n">
        <v>0</v>
      </c>
      <c r="N59" s="24">
        <f>(0.65*$D59)*$M59</f>
        <v/>
      </c>
      <c r="O59" s="9">
        <f>F59-G59-I59-K59-M59</f>
        <v/>
      </c>
    </row>
    <row r="60" spans="1:16">
      <c r="A60" s="11">
        <f>A59+1</f>
        <v/>
      </c>
      <c r="B60" s="11" t="s">
        <v>117</v>
      </c>
      <c r="C60" s="11" t="s">
        <v>118</v>
      </c>
      <c r="D60" s="11" t="n">
        <v>560</v>
      </c>
      <c r="E60" s="7" t="n">
        <v>0.35</v>
      </c>
      <c r="F60" s="11">
        <f>'Stock Update'!D52</f>
        <v/>
      </c>
      <c r="G60" s="11" t="n">
        <v>2</v>
      </c>
      <c r="H60" s="11">
        <f>($D60*0.65)*G60</f>
        <v/>
      </c>
      <c r="I60" s="11" t="n">
        <v>3</v>
      </c>
      <c r="J60" s="11">
        <f>($D60*0.65)*I60</f>
        <v/>
      </c>
      <c r="K60" s="11" t="n">
        <v>1</v>
      </c>
      <c r="L60" s="11">
        <f>($D60*0.65)*K60</f>
        <v/>
      </c>
      <c r="M60" s="24" t="n">
        <v>0</v>
      </c>
      <c r="N60" s="24">
        <f>(0.65*$D60)*$M60</f>
        <v/>
      </c>
      <c r="O60" s="9">
        <f>F60-G60-I60-K60-M60</f>
        <v/>
      </c>
    </row>
    <row r="61" spans="1:16">
      <c r="A61" s="11">
        <f>A60+1</f>
        <v/>
      </c>
      <c r="B61" s="11" t="s">
        <v>119</v>
      </c>
      <c r="C61" s="11" t="s">
        <v>120</v>
      </c>
      <c r="D61" s="11" t="n">
        <v>570</v>
      </c>
      <c r="E61" s="7" t="n">
        <v>0.35</v>
      </c>
      <c r="F61" s="11">
        <f>'Stock Update'!D53</f>
        <v/>
      </c>
      <c r="G61" s="11" t="n">
        <v>2</v>
      </c>
      <c r="H61" s="11">
        <f>($D61*0.65)*G61</f>
        <v/>
      </c>
      <c r="I61" s="11" t="n">
        <v>3</v>
      </c>
      <c r="J61" s="11">
        <f>($D61*0.65)*I61</f>
        <v/>
      </c>
      <c r="K61" s="11" t="n">
        <v>1</v>
      </c>
      <c r="L61" s="11">
        <f>($D61*0.65)*K61</f>
        <v/>
      </c>
      <c r="M61" s="24" t="n">
        <v>0</v>
      </c>
      <c r="N61" s="24">
        <f>(0.65*$D61)*$M61</f>
        <v/>
      </c>
      <c r="O61" s="9">
        <f>F61-G61-I61-K61-M61</f>
        <v/>
      </c>
    </row>
    <row r="62" spans="1:16">
      <c r="A62" s="11">
        <f>A61+1</f>
        <v/>
      </c>
      <c r="B62" s="11" t="s">
        <v>121</v>
      </c>
      <c r="C62" s="11" t="s">
        <v>122</v>
      </c>
      <c r="D62" s="11" t="n">
        <v>580</v>
      </c>
      <c r="E62" s="7" t="n">
        <v>0.35</v>
      </c>
      <c r="F62" s="11">
        <f>'Stock Update'!D54</f>
        <v/>
      </c>
      <c r="G62" s="11" t="n">
        <v>2</v>
      </c>
      <c r="H62" s="11">
        <f>($D62*0.65)*G62</f>
        <v/>
      </c>
      <c r="I62" s="11" t="n">
        <v>3</v>
      </c>
      <c r="J62" s="11">
        <f>($D62*0.65)*I62</f>
        <v/>
      </c>
      <c r="K62" s="11" t="n">
        <v>1</v>
      </c>
      <c r="L62" s="11">
        <f>($D62*0.65)*K62</f>
        <v/>
      </c>
      <c r="M62" s="24" t="n">
        <v>0</v>
      </c>
      <c r="N62" s="24">
        <f>(0.65*$D62)*$M62</f>
        <v/>
      </c>
      <c r="O62" s="9">
        <f>F62-G62-I62-K62-M62</f>
        <v/>
      </c>
    </row>
    <row r="63" spans="1:16">
      <c r="A63" s="11">
        <f>A62+1</f>
        <v/>
      </c>
      <c r="B63" s="11" t="s">
        <v>123</v>
      </c>
      <c r="C63" s="11" t="s">
        <v>124</v>
      </c>
      <c r="D63" s="11" t="n">
        <v>590</v>
      </c>
      <c r="E63" s="7" t="n">
        <v>0.35</v>
      </c>
      <c r="F63" s="11">
        <f>'Stock Update'!D55</f>
        <v/>
      </c>
      <c r="G63" s="11" t="n">
        <v>2</v>
      </c>
      <c r="H63" s="11">
        <f>($D63*0.65)*G63</f>
        <v/>
      </c>
      <c r="I63" s="11" t="n">
        <v>3</v>
      </c>
      <c r="J63" s="11">
        <f>($D63*0.65)*I63</f>
        <v/>
      </c>
      <c r="K63" s="11" t="n">
        <v>1</v>
      </c>
      <c r="L63" s="11">
        <f>($D63*0.65)*K63</f>
        <v/>
      </c>
      <c r="M63" s="24" t="n">
        <v>0</v>
      </c>
      <c r="N63" s="24">
        <f>(0.65*$D63)*$M63</f>
        <v/>
      </c>
      <c r="O63" s="9">
        <f>F63-G63-I63-K63-M63</f>
        <v/>
      </c>
    </row>
    <row r="64" spans="1:16">
      <c r="A64" s="11">
        <f>A63+1</f>
        <v/>
      </c>
      <c r="B64" s="11" t="s">
        <v>125</v>
      </c>
      <c r="C64" s="11" t="s">
        <v>126</v>
      </c>
      <c r="D64" s="11" t="n">
        <v>600</v>
      </c>
      <c r="E64" s="7" t="n">
        <v>0.35</v>
      </c>
      <c r="F64" s="11">
        <f>'Stock Update'!D56</f>
        <v/>
      </c>
      <c r="G64" s="11" t="n">
        <v>2</v>
      </c>
      <c r="H64" s="11">
        <f>($D64*0.65)*G64</f>
        <v/>
      </c>
      <c r="I64" s="11" t="n">
        <v>3</v>
      </c>
      <c r="J64" s="11">
        <f>($D64*0.65)*I64</f>
        <v/>
      </c>
      <c r="K64" s="11" t="n">
        <v>1</v>
      </c>
      <c r="L64" s="11">
        <f>($D64*0.65)*K64</f>
        <v/>
      </c>
      <c r="M64" s="24" t="n">
        <v>0</v>
      </c>
      <c r="N64" s="24">
        <f>(0.65*$D64)*$M64</f>
        <v/>
      </c>
      <c r="O64" s="9">
        <f>F64-G64-I64-K64-M64</f>
        <v/>
      </c>
    </row>
    <row r="65" spans="1:16">
      <c r="A65" s="11">
        <f>A64+1</f>
        <v/>
      </c>
      <c r="B65" s="11" t="s">
        <v>127</v>
      </c>
      <c r="C65" s="11" t="s">
        <v>128</v>
      </c>
      <c r="D65" s="11" t="n">
        <v>610</v>
      </c>
      <c r="E65" s="7" t="n">
        <v>0.35</v>
      </c>
      <c r="F65" s="11">
        <f>'Stock Update'!D57</f>
        <v/>
      </c>
      <c r="G65" s="11" t="n">
        <v>2</v>
      </c>
      <c r="H65" s="11">
        <f>($D65*0.65)*G65</f>
        <v/>
      </c>
      <c r="I65" s="11" t="n">
        <v>3</v>
      </c>
      <c r="J65" s="11">
        <f>($D65*0.65)*I65</f>
        <v/>
      </c>
      <c r="K65" s="11" t="n">
        <v>1</v>
      </c>
      <c r="L65" s="11">
        <f>($D65*0.65)*K65</f>
        <v/>
      </c>
      <c r="M65" s="24" t="n">
        <v>0</v>
      </c>
      <c r="N65" s="24">
        <f>(0.65*$D65)*$M65</f>
        <v/>
      </c>
      <c r="O65" s="9">
        <f>F65-G65-I65-K65-M65</f>
        <v/>
      </c>
    </row>
    <row r="66" spans="1:16">
      <c r="A66" s="11">
        <f>A65+1</f>
        <v/>
      </c>
      <c r="B66" s="11" t="s">
        <v>129</v>
      </c>
      <c r="C66" s="11" t="s">
        <v>130</v>
      </c>
      <c r="D66" s="11" t="n">
        <v>620</v>
      </c>
      <c r="E66" s="7" t="n">
        <v>0.35</v>
      </c>
      <c r="F66" s="11">
        <f>'Stock Update'!D58</f>
        <v/>
      </c>
      <c r="G66" s="11" t="n">
        <v>2</v>
      </c>
      <c r="H66" s="11">
        <f>($D66*0.65)*G66</f>
        <v/>
      </c>
      <c r="I66" s="11" t="n">
        <v>3</v>
      </c>
      <c r="J66" s="11">
        <f>($D66*0.65)*I66</f>
        <v/>
      </c>
      <c r="K66" s="11" t="n">
        <v>1</v>
      </c>
      <c r="L66" s="11">
        <f>($D66*0.65)*K66</f>
        <v/>
      </c>
      <c r="M66" s="24" t="n">
        <v>0</v>
      </c>
      <c r="N66" s="24">
        <f>(0.65*$D66)*$M66</f>
        <v/>
      </c>
      <c r="O66" s="9">
        <f>F66-G66-I66-K66-M66</f>
        <v/>
      </c>
    </row>
    <row r="67" spans="1:16">
      <c r="A67" s="11">
        <f>A66+1</f>
        <v/>
      </c>
      <c r="B67" s="11" t="s">
        <v>131</v>
      </c>
      <c r="C67" s="11" t="s">
        <v>132</v>
      </c>
      <c r="D67" s="11" t="n">
        <v>630</v>
      </c>
      <c r="E67" s="7" t="n">
        <v>0.35</v>
      </c>
      <c r="F67" s="11">
        <f>'Stock Update'!D59</f>
        <v/>
      </c>
      <c r="G67" s="11" t="n">
        <v>2</v>
      </c>
      <c r="H67" s="11">
        <f>($D67*0.65)*G67</f>
        <v/>
      </c>
      <c r="I67" s="11" t="n">
        <v>3</v>
      </c>
      <c r="J67" s="11">
        <f>($D67*0.65)*I67</f>
        <v/>
      </c>
      <c r="K67" s="11" t="n">
        <v>1</v>
      </c>
      <c r="L67" s="11">
        <f>($D67*0.65)*K67</f>
        <v/>
      </c>
      <c r="M67" s="24" t="n">
        <v>0</v>
      </c>
      <c r="N67" s="24">
        <f>(0.65*$D67)*$M67</f>
        <v/>
      </c>
      <c r="O67" s="9">
        <f>F67-G67-I67-K67-M67</f>
        <v/>
      </c>
    </row>
    <row r="68" spans="1:16">
      <c r="A68" s="11">
        <f>A67+1</f>
        <v/>
      </c>
      <c r="B68" s="11" t="s">
        <v>133</v>
      </c>
      <c r="C68" s="11" t="s">
        <v>134</v>
      </c>
      <c r="D68" s="11" t="n">
        <v>640</v>
      </c>
      <c r="E68" s="7" t="n">
        <v>0.35</v>
      </c>
      <c r="F68" s="11">
        <f>'Stock Update'!D60</f>
        <v/>
      </c>
      <c r="G68" s="11" t="n">
        <v>2</v>
      </c>
      <c r="H68" s="11">
        <f>($D68*0.65)*G68</f>
        <v/>
      </c>
      <c r="I68" s="11" t="n">
        <v>3</v>
      </c>
      <c r="J68" s="11">
        <f>($D68*0.65)*I68</f>
        <v/>
      </c>
      <c r="K68" s="11" t="n">
        <v>1</v>
      </c>
      <c r="L68" s="11">
        <f>($D68*0.65)*K68</f>
        <v/>
      </c>
      <c r="M68" s="24" t="n">
        <v>0</v>
      </c>
      <c r="N68" s="24">
        <f>(0.65*$D68)*$M68</f>
        <v/>
      </c>
      <c r="O68" s="9">
        <f>F68-G68-I68-K68-M68</f>
        <v/>
      </c>
    </row>
    <row customFormat="1" r="69" s="10" spans="1:16">
      <c r="A69" s="16">
        <f>A68+1</f>
        <v/>
      </c>
      <c r="B69" s="16" t="s">
        <v>135</v>
      </c>
      <c r="C69" s="16" t="s">
        <v>136</v>
      </c>
      <c r="D69" s="11" t="n">
        <v>650</v>
      </c>
      <c r="E69" s="7" t="n">
        <v>0.35</v>
      </c>
      <c r="F69" s="11">
        <f>'Stock Update'!D61</f>
        <v/>
      </c>
      <c r="G69" s="11" t="n">
        <v>2</v>
      </c>
      <c r="H69" s="11">
        <f>($D69*0.65)*G69</f>
        <v/>
      </c>
      <c r="I69" s="11" t="n">
        <v>3</v>
      </c>
      <c r="J69" s="11">
        <f>($D69*0.65)*I69</f>
        <v/>
      </c>
      <c r="K69" s="11" t="n">
        <v>1</v>
      </c>
      <c r="L69" s="11">
        <f>($D69*0.65)*K69</f>
        <v/>
      </c>
      <c r="M69" s="24" t="n">
        <v>0</v>
      </c>
      <c r="N69" s="24">
        <f>(0.65*$D69)*$M69</f>
        <v/>
      </c>
      <c r="O69" s="9">
        <f>F69-G69-I69-K69-M69</f>
        <v/>
      </c>
    </row>
    <row r="70" spans="1:16">
      <c r="A70" s="11">
        <f>A69+1</f>
        <v/>
      </c>
      <c r="B70" s="11" t="n"/>
      <c r="C70" s="11" t="s">
        <v>137</v>
      </c>
      <c r="D70" s="11" t="n">
        <v>660</v>
      </c>
      <c r="E70" s="7" t="n">
        <v>0.35</v>
      </c>
      <c r="F70" s="11">
        <f>'Stock Update'!D62</f>
        <v/>
      </c>
      <c r="G70" s="11" t="n">
        <v>2</v>
      </c>
      <c r="H70" s="11">
        <f>($D70*0.65)*G70</f>
        <v/>
      </c>
      <c r="I70" s="11" t="n">
        <v>3</v>
      </c>
      <c r="J70" s="11">
        <f>($D70*0.65)*I70</f>
        <v/>
      </c>
      <c r="K70" s="11" t="n">
        <v>1</v>
      </c>
      <c r="L70" s="11">
        <f>($D70*0.65)*K70</f>
        <v/>
      </c>
      <c r="M70" s="24" t="n">
        <v>0</v>
      </c>
      <c r="N70" s="24">
        <f>(0.65*$D70)*$M70</f>
        <v/>
      </c>
      <c r="O70" s="9">
        <f>F70-G70-I70-K70-M70</f>
        <v/>
      </c>
    </row>
    <row r="71" spans="1:16">
      <c r="A71" s="11">
        <f>A70+1</f>
        <v/>
      </c>
      <c r="B71" s="11" t="s">
        <v>138</v>
      </c>
      <c r="C71" s="11" t="s">
        <v>139</v>
      </c>
      <c r="D71" s="11" t="n">
        <v>670</v>
      </c>
      <c r="E71" s="7" t="n">
        <v>0.35</v>
      </c>
      <c r="F71" s="11">
        <f>'Stock Update'!D63</f>
        <v/>
      </c>
      <c r="G71" s="11" t="n">
        <v>2</v>
      </c>
      <c r="H71" s="11">
        <f>($D71*0.65)*G71</f>
        <v/>
      </c>
      <c r="I71" s="11" t="n">
        <v>3</v>
      </c>
      <c r="J71" s="11">
        <f>($D71*0.65)*I71</f>
        <v/>
      </c>
      <c r="K71" s="11" t="n">
        <v>1</v>
      </c>
      <c r="L71" s="11">
        <f>($D71*0.65)*K71</f>
        <v/>
      </c>
      <c r="M71" s="24" t="n">
        <v>0</v>
      </c>
      <c r="N71" s="24">
        <f>(0.65*$D71)*$M71</f>
        <v/>
      </c>
      <c r="O71" s="9">
        <f>F71-G71-I71-K71-M71</f>
        <v/>
      </c>
    </row>
    <row r="72" spans="1:16">
      <c r="A72" s="11">
        <f>A71+1</f>
        <v/>
      </c>
      <c r="B72" s="11" t="s">
        <v>140</v>
      </c>
      <c r="C72" s="11" t="s">
        <v>141</v>
      </c>
      <c r="D72" s="11" t="n">
        <v>680</v>
      </c>
      <c r="E72" s="7" t="n">
        <v>0.35</v>
      </c>
      <c r="F72" s="11">
        <f>'Stock Update'!D64</f>
        <v/>
      </c>
      <c r="G72" s="11" t="n">
        <v>2</v>
      </c>
      <c r="H72" s="11">
        <f>($D72*0.65)*G72</f>
        <v/>
      </c>
      <c r="I72" s="11" t="n">
        <v>3</v>
      </c>
      <c r="J72" s="11">
        <f>($D72*0.65)*I72</f>
        <v/>
      </c>
      <c r="K72" s="11" t="n">
        <v>1</v>
      </c>
      <c r="L72" s="11">
        <f>($D72*0.65)*K72</f>
        <v/>
      </c>
      <c r="M72" s="24" t="n">
        <v>0</v>
      </c>
      <c r="N72" s="24">
        <f>(0.65*$D72)*$M72</f>
        <v/>
      </c>
      <c r="O72" s="9">
        <f>F72-G72-I72-K72-M72</f>
        <v/>
      </c>
    </row>
    <row r="73" spans="1:16">
      <c r="A73" s="11">
        <f>A72+1</f>
        <v/>
      </c>
      <c r="B73" s="11" t="s">
        <v>142</v>
      </c>
      <c r="C73" s="11" t="s">
        <v>143</v>
      </c>
      <c r="D73" s="11" t="n">
        <v>690</v>
      </c>
      <c r="E73" s="7" t="n">
        <v>0.35</v>
      </c>
      <c r="F73" s="11">
        <f>'Stock Update'!D65</f>
        <v/>
      </c>
      <c r="G73" s="11" t="n">
        <v>2</v>
      </c>
      <c r="H73" s="11">
        <f>($D73*0.65)*G73</f>
        <v/>
      </c>
      <c r="I73" s="11" t="n">
        <v>3</v>
      </c>
      <c r="J73" s="11">
        <f>($D73*0.65)*I73</f>
        <v/>
      </c>
      <c r="K73" s="11" t="n">
        <v>1</v>
      </c>
      <c r="L73" s="11">
        <f>($D73*0.65)*K73</f>
        <v/>
      </c>
      <c r="M73" s="24" t="n">
        <v>0</v>
      </c>
      <c r="N73" s="24">
        <f>(0.65*$D73)*$M73</f>
        <v/>
      </c>
      <c r="O73" s="9">
        <f>F73-G73-I73-K73-M73</f>
        <v/>
      </c>
    </row>
    <row r="74" spans="1:16">
      <c r="A74" s="11">
        <f>A73+1</f>
        <v/>
      </c>
      <c r="B74" s="11" t="s">
        <v>144</v>
      </c>
      <c r="C74" s="11" t="s">
        <v>145</v>
      </c>
      <c r="D74" s="11" t="n">
        <v>700</v>
      </c>
      <c r="E74" s="7" t="n">
        <v>0.35</v>
      </c>
      <c r="F74" s="11">
        <f>'Stock Update'!D66</f>
        <v/>
      </c>
      <c r="G74" s="11" t="n">
        <v>2</v>
      </c>
      <c r="H74" s="11">
        <f>($D74*0.65)*G74</f>
        <v/>
      </c>
      <c r="I74" s="11" t="n">
        <v>3</v>
      </c>
      <c r="J74" s="11">
        <f>($D74*0.65)*I74</f>
        <v/>
      </c>
      <c r="K74" s="11" t="n">
        <v>1</v>
      </c>
      <c r="L74" s="11">
        <f>($D74*0.65)*K74</f>
        <v/>
      </c>
      <c r="M74" s="24" t="n">
        <v>0</v>
      </c>
      <c r="N74" s="24">
        <f>(0.65*$D74)*$M74</f>
        <v/>
      </c>
      <c r="O74" s="9">
        <f>F74-G74-I74-K74-M74</f>
        <v/>
      </c>
    </row>
    <row r="75" spans="1:16">
      <c r="A75" s="11">
        <f>A74+1</f>
        <v/>
      </c>
      <c r="B75" s="11" t="s">
        <v>146</v>
      </c>
      <c r="C75" s="11" t="s">
        <v>147</v>
      </c>
      <c r="D75" s="11" t="n">
        <v>710</v>
      </c>
      <c r="E75" s="7" t="n">
        <v>0.35</v>
      </c>
      <c r="F75" s="11">
        <f>'Stock Update'!D67</f>
        <v/>
      </c>
      <c r="G75" s="11" t="n">
        <v>2</v>
      </c>
      <c r="H75" s="11">
        <f>($D75*0.65)*G75</f>
        <v/>
      </c>
      <c r="I75" s="11" t="n">
        <v>3</v>
      </c>
      <c r="J75" s="11">
        <f>($D75*0.65)*I75</f>
        <v/>
      </c>
      <c r="K75" s="11" t="n">
        <v>1</v>
      </c>
      <c r="L75" s="11">
        <f>($D75*0.65)*K75</f>
        <v/>
      </c>
      <c r="M75" s="24" t="n">
        <v>0</v>
      </c>
      <c r="N75" s="24">
        <f>(0.65*$D75)*$M75</f>
        <v/>
      </c>
      <c r="O75" s="9">
        <f>F75-G75-I75-K75-M75</f>
        <v/>
      </c>
    </row>
    <row r="76" spans="1:16">
      <c r="A76" s="11">
        <f>A75+1</f>
        <v/>
      </c>
      <c r="B76" s="11" t="s">
        <v>148</v>
      </c>
      <c r="C76" s="11" t="s">
        <v>149</v>
      </c>
      <c r="D76" s="11" t="n">
        <v>720</v>
      </c>
      <c r="E76" s="7" t="n">
        <v>0.35</v>
      </c>
      <c r="F76" s="11">
        <f>'Stock Update'!D68</f>
        <v/>
      </c>
      <c r="G76" s="11" t="n">
        <v>2</v>
      </c>
      <c r="H76" s="11">
        <f>($D76*0.65)*G76</f>
        <v/>
      </c>
      <c r="I76" s="11" t="n">
        <v>3</v>
      </c>
      <c r="J76" s="11">
        <f>($D76*0.65)*I76</f>
        <v/>
      </c>
      <c r="K76" s="11" t="n">
        <v>1</v>
      </c>
      <c r="L76" s="11">
        <f>($D76*0.65)*K76</f>
        <v/>
      </c>
      <c r="M76" s="24" t="n">
        <v>0</v>
      </c>
      <c r="N76" s="24">
        <f>(0.65*$D76)*$M76</f>
        <v/>
      </c>
      <c r="O76" s="9">
        <f>F76-G76-I76-K76-M76</f>
        <v/>
      </c>
    </row>
    <row customHeight="1" ht="15.75" r="77" s="13" spans="1:16">
      <c r="A77" s="11">
        <f>A76+1</f>
        <v/>
      </c>
      <c r="B77" s="12" t="s">
        <v>150</v>
      </c>
      <c r="C77" s="11" t="s">
        <v>151</v>
      </c>
      <c r="D77" s="11" t="n">
        <v>730</v>
      </c>
      <c r="E77" s="7" t="n">
        <v>0.35</v>
      </c>
      <c r="F77" s="11">
        <f>'Stock Update'!D69</f>
        <v/>
      </c>
      <c r="G77" s="11" t="n">
        <v>2</v>
      </c>
      <c r="H77" s="11">
        <f>($D77*0.65)*G77</f>
        <v/>
      </c>
      <c r="I77" s="11" t="n">
        <v>3</v>
      </c>
      <c r="J77" s="11">
        <f>($D77*0.65)*I77</f>
        <v/>
      </c>
      <c r="K77" s="11" t="n">
        <v>1</v>
      </c>
      <c r="L77" s="11">
        <f>($D77*0.65)*K77</f>
        <v/>
      </c>
      <c r="M77" s="24" t="n">
        <v>0</v>
      </c>
      <c r="N77" s="24">
        <f>(0.65*$D77)*$M77</f>
        <v/>
      </c>
      <c r="O77" s="9">
        <f>F77-G77-I77-K77-M77</f>
        <v/>
      </c>
    </row>
    <row r="78" spans="1:16">
      <c r="A78" s="11">
        <f>A77+1</f>
        <v/>
      </c>
      <c r="B78" s="11" t="s">
        <v>127</v>
      </c>
      <c r="C78" s="11" t="s">
        <v>152</v>
      </c>
      <c r="D78" s="11" t="n">
        <v>740</v>
      </c>
      <c r="E78" s="7" t="n">
        <v>0.35</v>
      </c>
      <c r="F78" s="11">
        <f>'Stock Update'!D70</f>
        <v/>
      </c>
      <c r="G78" s="11" t="n">
        <v>2</v>
      </c>
      <c r="H78" s="11">
        <f>($D78*0.65)*G78</f>
        <v/>
      </c>
      <c r="I78" s="11" t="n">
        <v>3</v>
      </c>
      <c r="J78" s="11">
        <f>($D78*0.65)*I78</f>
        <v/>
      </c>
      <c r="K78" s="11" t="n">
        <v>1</v>
      </c>
      <c r="L78" s="11">
        <f>($D78*0.65)*K78</f>
        <v/>
      </c>
      <c r="M78" s="24" t="n">
        <v>0</v>
      </c>
      <c r="N78" s="24">
        <f>(0.65*$D78)*$M78</f>
        <v/>
      </c>
      <c r="O78" s="9">
        <f>F78-G78-I78-K78-M78</f>
        <v/>
      </c>
    </row>
    <row customFormat="1" r="79" s="10" spans="1:16">
      <c r="A79" s="11">
        <f>A78+1</f>
        <v/>
      </c>
      <c r="B79" s="16" t="s">
        <v>153</v>
      </c>
      <c r="C79" s="16" t="s">
        <v>154</v>
      </c>
      <c r="D79" s="11" t="n">
        <v>750</v>
      </c>
      <c r="E79" s="7" t="n">
        <v>0.35</v>
      </c>
      <c r="F79" s="11">
        <f>'Stock Update'!D71</f>
        <v/>
      </c>
      <c r="G79" s="11" t="n">
        <v>2</v>
      </c>
      <c r="H79" s="11">
        <f>($D79*0.65)*G79</f>
        <v/>
      </c>
      <c r="I79" s="11" t="n">
        <v>3</v>
      </c>
      <c r="J79" s="11">
        <f>($D79*0.65)*I79</f>
        <v/>
      </c>
      <c r="K79" s="11" t="n">
        <v>1</v>
      </c>
      <c r="L79" s="11">
        <f>($D79*0.65)*K79</f>
        <v/>
      </c>
      <c r="M79" s="24" t="n">
        <v>0</v>
      </c>
      <c r="N79" s="24">
        <f>(0.65*$D79)*$M79</f>
        <v/>
      </c>
      <c r="O79" s="9">
        <f>F79-G79-I79-K79-M79</f>
        <v/>
      </c>
    </row>
    <row customFormat="1" r="80" s="10" spans="1:16">
      <c r="A80" s="11">
        <f>A79+1</f>
        <v/>
      </c>
      <c r="B80" s="16" t="s">
        <v>155</v>
      </c>
      <c r="C80" s="16" t="s">
        <v>156</v>
      </c>
      <c r="D80" s="11" t="n">
        <v>760</v>
      </c>
      <c r="E80" s="7" t="n">
        <v>0.35</v>
      </c>
      <c r="F80" s="11">
        <f>'Stock Update'!D72</f>
        <v/>
      </c>
      <c r="G80" s="11" t="n">
        <v>2</v>
      </c>
      <c r="H80" s="11">
        <f>($D80*0.65)*G80</f>
        <v/>
      </c>
      <c r="I80" s="11" t="n">
        <v>3</v>
      </c>
      <c r="J80" s="11">
        <f>($D80*0.65)*I80</f>
        <v/>
      </c>
      <c r="K80" s="11" t="n">
        <v>1</v>
      </c>
      <c r="L80" s="11">
        <f>($D80*0.65)*K80</f>
        <v/>
      </c>
      <c r="M80" s="24" t="n">
        <v>0</v>
      </c>
      <c r="N80" s="24">
        <f>(0.65*$D80)*$M80</f>
        <v/>
      </c>
      <c r="O80" s="9">
        <f>F80-G80-I80-K80-M80</f>
        <v/>
      </c>
    </row>
    <row customFormat="1" r="81" s="10" spans="1:16">
      <c r="A81" s="11">
        <f>A80+1</f>
        <v/>
      </c>
      <c r="B81" s="16" t="s">
        <v>157</v>
      </c>
      <c r="C81" s="16" t="s">
        <v>158</v>
      </c>
      <c r="D81" s="11" t="n">
        <v>770</v>
      </c>
      <c r="E81" s="7" t="n">
        <v>0.35</v>
      </c>
      <c r="F81" s="11">
        <f>'Stock Update'!D73</f>
        <v/>
      </c>
      <c r="G81" s="11" t="n">
        <v>2</v>
      </c>
      <c r="H81" s="11">
        <f>($D81*0.65)*G81</f>
        <v/>
      </c>
      <c r="I81" s="11" t="n">
        <v>3</v>
      </c>
      <c r="J81" s="11">
        <f>($D81*0.65)*I81</f>
        <v/>
      </c>
      <c r="K81" s="11" t="n">
        <v>1</v>
      </c>
      <c r="L81" s="11">
        <f>($D81*0.65)*K81</f>
        <v/>
      </c>
      <c r="M81" s="24" t="n">
        <v>0</v>
      </c>
      <c r="N81" s="24">
        <f>(0.65*$D81)*$M81</f>
        <v/>
      </c>
      <c r="O81" s="9">
        <f>F81-G81-I81-K81-M81</f>
        <v/>
      </c>
    </row>
    <row customFormat="1" r="82" s="10" spans="1:16">
      <c r="A82" s="11">
        <f>A81+1</f>
        <v/>
      </c>
      <c r="B82" s="16" t="s">
        <v>159</v>
      </c>
      <c r="C82" s="16" t="s">
        <v>160</v>
      </c>
      <c r="D82" s="11" t="n">
        <v>780</v>
      </c>
      <c r="E82" s="7" t="n">
        <v>0.35</v>
      </c>
      <c r="F82" s="11">
        <f>'Stock Update'!D74</f>
        <v/>
      </c>
      <c r="G82" s="11" t="n">
        <v>2</v>
      </c>
      <c r="H82" s="11">
        <f>($D82*0.65)*G82</f>
        <v/>
      </c>
      <c r="I82" s="11" t="n">
        <v>3</v>
      </c>
      <c r="J82" s="11">
        <f>($D82*0.65)*I82</f>
        <v/>
      </c>
      <c r="K82" s="11" t="n">
        <v>1</v>
      </c>
      <c r="L82" s="11">
        <f>($D82*0.65)*K82</f>
        <v/>
      </c>
      <c r="M82" s="24" t="n">
        <v>0</v>
      </c>
      <c r="N82" s="24">
        <f>(0.65*$D82)*$M82</f>
        <v/>
      </c>
      <c r="O82" s="9">
        <f>F82-G82-I82-K82-M82</f>
        <v/>
      </c>
    </row>
    <row customFormat="1" r="83" s="10" spans="1:16">
      <c r="A83" s="11">
        <f>A82+1</f>
        <v/>
      </c>
      <c r="B83" s="16" t="s">
        <v>161</v>
      </c>
      <c r="C83" s="16" t="s">
        <v>162</v>
      </c>
      <c r="D83" s="11" t="n">
        <v>790</v>
      </c>
      <c r="E83" s="7" t="n">
        <v>0.35</v>
      </c>
      <c r="F83" s="11">
        <f>'Stock Update'!D75</f>
        <v/>
      </c>
      <c r="G83" s="11" t="n">
        <v>2</v>
      </c>
      <c r="H83" s="11">
        <f>($D83*0.65)*G83</f>
        <v/>
      </c>
      <c r="I83" s="11" t="n">
        <v>3</v>
      </c>
      <c r="J83" s="11">
        <f>($D83*0.65)*I83</f>
        <v/>
      </c>
      <c r="K83" s="11" t="n">
        <v>1</v>
      </c>
      <c r="L83" s="11">
        <f>($D83*0.65)*K83</f>
        <v/>
      </c>
      <c r="M83" s="24" t="n">
        <v>0</v>
      </c>
      <c r="N83" s="24">
        <f>(0.65*$D83)*$M83</f>
        <v/>
      </c>
      <c r="O83" s="9">
        <f>F83-G83-I83-K83-M83</f>
        <v/>
      </c>
    </row>
    <row customFormat="1" r="84" s="10" spans="1:16">
      <c r="A84" s="11">
        <f>A83+1</f>
        <v/>
      </c>
      <c r="B84" s="16" t="s">
        <v>163</v>
      </c>
      <c r="C84" s="16" t="s">
        <v>164</v>
      </c>
      <c r="D84" s="11" t="n">
        <v>800</v>
      </c>
      <c r="E84" s="7" t="n">
        <v>0.35</v>
      </c>
      <c r="F84" s="11">
        <f>'Stock Update'!D76</f>
        <v/>
      </c>
      <c r="G84" s="11" t="n">
        <v>2</v>
      </c>
      <c r="H84" s="11">
        <f>($D84*0.65)*G84</f>
        <v/>
      </c>
      <c r="I84" s="11" t="n">
        <v>3</v>
      </c>
      <c r="J84" s="11">
        <f>($D84*0.65)*I84</f>
        <v/>
      </c>
      <c r="K84" s="11" t="n">
        <v>1</v>
      </c>
      <c r="L84" s="11">
        <f>($D84*0.65)*K84</f>
        <v/>
      </c>
      <c r="M84" s="24" t="n">
        <v>0</v>
      </c>
      <c r="N84" s="24">
        <f>(0.65*$D84)*$M84</f>
        <v/>
      </c>
      <c r="O84" s="9">
        <f>F84-G84-I84-K84-M84</f>
        <v/>
      </c>
    </row>
    <row customFormat="1" r="85" s="10" spans="1:16">
      <c r="A85" s="11">
        <f>A84+1</f>
        <v/>
      </c>
      <c r="B85" s="16" t="s">
        <v>165</v>
      </c>
      <c r="C85" s="16" t="s">
        <v>166</v>
      </c>
      <c r="D85" s="11" t="n">
        <v>810</v>
      </c>
      <c r="E85" s="7" t="n">
        <v>0.35</v>
      </c>
      <c r="F85" s="11">
        <f>'Stock Update'!D77</f>
        <v/>
      </c>
      <c r="G85" s="11" t="n">
        <v>2</v>
      </c>
      <c r="H85" s="11">
        <f>($D85*0.65)*G85</f>
        <v/>
      </c>
      <c r="I85" s="11" t="n">
        <v>3</v>
      </c>
      <c r="J85" s="11">
        <f>($D85*0.65)*I85</f>
        <v/>
      </c>
      <c r="K85" s="11" t="n">
        <v>1</v>
      </c>
      <c r="L85" s="11">
        <f>($D85*0.65)*K85</f>
        <v/>
      </c>
      <c r="M85" s="24" t="n">
        <v>0</v>
      </c>
      <c r="N85" s="24">
        <f>(0.65*$D85)*$M85</f>
        <v/>
      </c>
      <c r="O85" s="9">
        <f>F85-G85-I85-K85-M85</f>
        <v/>
      </c>
    </row>
    <row customFormat="1" r="86" s="10" spans="1:16">
      <c r="A86" s="11">
        <f>A85+1</f>
        <v/>
      </c>
      <c r="B86" s="16" t="s">
        <v>167</v>
      </c>
      <c r="C86" s="16" t="s">
        <v>168</v>
      </c>
      <c r="D86" s="11" t="n">
        <v>820</v>
      </c>
      <c r="E86" s="7" t="n">
        <v>0.35</v>
      </c>
      <c r="F86" s="11">
        <f>'Stock Update'!D78</f>
        <v/>
      </c>
      <c r="G86" s="11" t="n">
        <v>2</v>
      </c>
      <c r="H86" s="11">
        <f>($D86*0.65)*G86</f>
        <v/>
      </c>
      <c r="I86" s="11" t="n">
        <v>3</v>
      </c>
      <c r="J86" s="11">
        <f>($D86*0.65)*I86</f>
        <v/>
      </c>
      <c r="K86" s="11" t="n">
        <v>1</v>
      </c>
      <c r="L86" s="11">
        <f>($D86*0.65)*K86</f>
        <v/>
      </c>
      <c r="M86" s="24" t="n">
        <v>0</v>
      </c>
      <c r="N86" s="24">
        <f>(0.65*$D86)*$M86</f>
        <v/>
      </c>
      <c r="O86" s="9">
        <f>F86-G86-I86-K86-M86</f>
        <v/>
      </c>
    </row>
    <row r="87" s="13" spans="1:16">
      <c r="A87" s="11">
        <f>A86+1</f>
        <v/>
      </c>
      <c r="B87" s="11" t="s">
        <v>169</v>
      </c>
      <c r="C87" s="11" t="s">
        <v>170</v>
      </c>
      <c r="D87" s="11" t="n">
        <v>830</v>
      </c>
      <c r="E87" s="7" t="n">
        <v>0.35</v>
      </c>
      <c r="F87" s="11">
        <f>'Stock Update'!D79</f>
        <v/>
      </c>
      <c r="G87" s="11" t="n">
        <v>2</v>
      </c>
      <c r="H87" s="11">
        <f>($D87*0.65)*G87</f>
        <v/>
      </c>
      <c r="I87" s="11" t="n">
        <v>3</v>
      </c>
      <c r="J87" s="11">
        <f>($D87*0.65)*I87</f>
        <v/>
      </c>
      <c r="K87" s="11" t="n">
        <v>1</v>
      </c>
      <c r="L87" s="11">
        <f>($D87*0.65)*K87</f>
        <v/>
      </c>
      <c r="M87" s="24" t="n">
        <v>0</v>
      </c>
      <c r="N87" s="24">
        <f>(0.65*$D87)*$M87</f>
        <v/>
      </c>
      <c r="O87" s="9">
        <f>F87-G87-I87-K87-M87</f>
        <v/>
      </c>
    </row>
    <row r="88" s="13" spans="1:16">
      <c r="A88" s="11">
        <f>A87+1</f>
        <v/>
      </c>
      <c r="B88" s="11" t="s">
        <v>171</v>
      </c>
      <c r="C88" s="11" t="s">
        <v>172</v>
      </c>
      <c r="D88" s="11" t="n">
        <v>840</v>
      </c>
      <c r="E88" s="7" t="n">
        <v>0.35</v>
      </c>
      <c r="F88" s="11">
        <f>'Stock Update'!D80</f>
        <v/>
      </c>
      <c r="G88" s="11" t="n">
        <v>2</v>
      </c>
      <c r="H88" s="11">
        <f>($D88*0.65)*G88</f>
        <v/>
      </c>
      <c r="I88" s="11" t="n">
        <v>3</v>
      </c>
      <c r="J88" s="11">
        <f>($D88*0.65)*I88</f>
        <v/>
      </c>
      <c r="K88" s="11" t="n">
        <v>1</v>
      </c>
      <c r="L88" s="11">
        <f>($D88*0.65)*K88</f>
        <v/>
      </c>
      <c r="M88" s="24" t="n">
        <v>0</v>
      </c>
      <c r="N88" s="24">
        <f>(0.65*$D88)*$M88</f>
        <v/>
      </c>
      <c r="O88" s="9">
        <f>F88-G88-I88-K88-M88</f>
        <v/>
      </c>
    </row>
    <row r="89" s="13" spans="1:16">
      <c r="A89" s="11">
        <f>A88+1</f>
        <v/>
      </c>
      <c r="B89" s="11" t="s">
        <v>173</v>
      </c>
      <c r="C89" s="11" t="s">
        <v>174</v>
      </c>
      <c r="D89" s="11" t="n">
        <v>850</v>
      </c>
      <c r="E89" s="7" t="n">
        <v>0.35</v>
      </c>
      <c r="F89" s="11">
        <f>'Stock Update'!D81</f>
        <v/>
      </c>
      <c r="G89" s="11" t="n">
        <v>2</v>
      </c>
      <c r="H89" s="11">
        <f>($D89*0.65)*G89</f>
        <v/>
      </c>
      <c r="I89" s="11" t="n">
        <v>3</v>
      </c>
      <c r="J89" s="11">
        <f>($D89*0.65)*I89</f>
        <v/>
      </c>
      <c r="K89" s="11" t="n">
        <v>1</v>
      </c>
      <c r="L89" s="11">
        <f>($D89*0.65)*K89</f>
        <v/>
      </c>
      <c r="M89" s="24" t="n">
        <v>0</v>
      </c>
      <c r="N89" s="24">
        <f>(0.65*$D89)*$M89</f>
        <v/>
      </c>
      <c r="O89" s="9">
        <f>F89-G89-I89-K89-M89</f>
        <v/>
      </c>
    </row>
    <row r="90" s="13" spans="1:16">
      <c r="A90" s="11">
        <f>A89+1</f>
        <v/>
      </c>
      <c r="B90" s="11" t="s">
        <v>175</v>
      </c>
      <c r="C90" s="11" t="s">
        <v>176</v>
      </c>
      <c r="D90" s="11" t="n">
        <v>860</v>
      </c>
      <c r="E90" s="7" t="n">
        <v>0.35</v>
      </c>
      <c r="F90" s="11">
        <f>'Stock Update'!D82</f>
        <v/>
      </c>
      <c r="G90" s="11" t="n">
        <v>2</v>
      </c>
      <c r="H90" s="11">
        <f>($D90*0.65)*G90</f>
        <v/>
      </c>
      <c r="I90" s="11" t="n">
        <v>3</v>
      </c>
      <c r="J90" s="11">
        <f>($D90*0.65)*I90</f>
        <v/>
      </c>
      <c r="K90" s="11" t="n">
        <v>1</v>
      </c>
      <c r="L90" s="11">
        <f>($D90*0.65)*K90</f>
        <v/>
      </c>
      <c r="M90" s="24" t="n">
        <v>0</v>
      </c>
      <c r="N90" s="24">
        <f>(0.65*$D90)*$M90</f>
        <v/>
      </c>
      <c r="O90" s="9">
        <f>F90-G90-I90-K90-M90</f>
        <v/>
      </c>
    </row>
    <row r="91" s="13" spans="1:16">
      <c r="A91" s="11">
        <f>A90+1</f>
        <v/>
      </c>
      <c r="B91" s="11" t="s">
        <v>177</v>
      </c>
      <c r="C91" s="11" t="s">
        <v>178</v>
      </c>
      <c r="D91" s="11" t="n">
        <v>870</v>
      </c>
      <c r="E91" s="7" t="n">
        <v>0.35</v>
      </c>
      <c r="F91" s="11">
        <f>'Stock Update'!D83</f>
        <v/>
      </c>
      <c r="G91" s="11" t="n">
        <v>2</v>
      </c>
      <c r="H91" s="11">
        <f>($D91*0.65)*G91</f>
        <v/>
      </c>
      <c r="I91" s="11" t="n">
        <v>3</v>
      </c>
      <c r="J91" s="11">
        <f>($D91*0.65)*I91</f>
        <v/>
      </c>
      <c r="K91" s="11" t="n">
        <v>1</v>
      </c>
      <c r="L91" s="11">
        <f>($D91*0.65)*K91</f>
        <v/>
      </c>
      <c r="M91" s="24" t="n">
        <v>0</v>
      </c>
      <c r="N91" s="24">
        <f>(0.65*$D91)*$M91</f>
        <v/>
      </c>
      <c r="O91" s="9">
        <f>F91-G91-I91-K91-M91</f>
        <v/>
      </c>
    </row>
    <row r="92" s="13" spans="1:16">
      <c r="A92" s="11">
        <f>A91+1</f>
        <v/>
      </c>
      <c r="B92" s="11" t="s">
        <v>179</v>
      </c>
      <c r="C92" s="11" t="s">
        <v>180</v>
      </c>
      <c r="D92" s="11" t="n">
        <v>880</v>
      </c>
      <c r="E92" s="7" t="n">
        <v>0.35</v>
      </c>
      <c r="F92" s="11">
        <f>'Stock Update'!D84</f>
        <v/>
      </c>
      <c r="G92" s="11" t="n">
        <v>2</v>
      </c>
      <c r="H92" s="11">
        <f>($D92*0.65)*G92</f>
        <v/>
      </c>
      <c r="I92" s="11" t="n">
        <v>3</v>
      </c>
      <c r="J92" s="11">
        <f>($D92*0.65)*I92</f>
        <v/>
      </c>
      <c r="K92" s="11" t="n">
        <v>1</v>
      </c>
      <c r="L92" s="11">
        <f>($D92*0.65)*K92</f>
        <v/>
      </c>
      <c r="M92" s="24" t="n">
        <v>0</v>
      </c>
      <c r="N92" s="24">
        <f>(0.65*$D92)*$M92</f>
        <v/>
      </c>
      <c r="O92" s="9">
        <f>F92-G92-I92-K92-M92</f>
        <v/>
      </c>
    </row>
    <row r="93" s="13" spans="1:16">
      <c r="A93" s="11">
        <f>A92+1</f>
        <v/>
      </c>
      <c r="B93" s="11" t="s">
        <v>181</v>
      </c>
      <c r="C93" s="15" t="s">
        <v>182</v>
      </c>
      <c r="D93" s="11" t="n">
        <v>890</v>
      </c>
      <c r="E93" s="7" t="n">
        <v>0.35</v>
      </c>
      <c r="F93" s="11">
        <f>'Stock Update'!D85</f>
        <v/>
      </c>
      <c r="G93" s="11" t="n">
        <v>2</v>
      </c>
      <c r="H93" s="11">
        <f>($D93*0.65)*G93</f>
        <v/>
      </c>
      <c r="I93" s="11" t="n">
        <v>3</v>
      </c>
      <c r="J93" s="11">
        <f>($D93*0.65)*I93</f>
        <v/>
      </c>
      <c r="K93" s="11" t="n">
        <v>1</v>
      </c>
      <c r="L93" s="11">
        <f>($D93*0.65)*K93</f>
        <v/>
      </c>
      <c r="M93" s="24" t="n">
        <v>0</v>
      </c>
      <c r="N93" s="24">
        <f>(0.65*$D93)*$M93</f>
        <v/>
      </c>
      <c r="O93" s="9">
        <f>F93-G93-I93-K93-M93</f>
        <v/>
      </c>
    </row>
    <row r="94" s="13" spans="1:16">
      <c r="A94" s="11">
        <f>A93+1</f>
        <v/>
      </c>
      <c r="B94" s="11" t="s">
        <v>183</v>
      </c>
      <c r="C94" s="11" t="s">
        <v>184</v>
      </c>
      <c r="D94" s="11" t="n">
        <v>900</v>
      </c>
      <c r="E94" s="7" t="n">
        <v>0.35</v>
      </c>
      <c r="F94" s="11">
        <f>'Stock Update'!D86</f>
        <v/>
      </c>
      <c r="G94" s="11" t="n">
        <v>2</v>
      </c>
      <c r="H94" s="11">
        <f>($D94*0.65)*G94</f>
        <v/>
      </c>
      <c r="I94" s="11" t="n">
        <v>3</v>
      </c>
      <c r="J94" s="11">
        <f>($D94*0.65)*I94</f>
        <v/>
      </c>
      <c r="K94" s="11" t="n">
        <v>1</v>
      </c>
      <c r="L94" s="11">
        <f>($D94*0.65)*K94</f>
        <v/>
      </c>
      <c r="M94" s="24" t="n">
        <v>0</v>
      </c>
      <c r="N94" s="24">
        <f>(0.65*$D94)*$M94</f>
        <v/>
      </c>
      <c r="O94" s="9">
        <f>F94-G94-I94-K94-M94</f>
        <v/>
      </c>
    </row>
    <row r="95" s="13" spans="1:16">
      <c r="A95" s="11">
        <f>A94+1</f>
        <v/>
      </c>
      <c r="B95" s="11" t="s">
        <v>185</v>
      </c>
      <c r="C95" s="11" t="s">
        <v>186</v>
      </c>
      <c r="D95" s="11" t="n">
        <v>910</v>
      </c>
      <c r="E95" s="7" t="n">
        <v>0.35</v>
      </c>
      <c r="F95" s="11">
        <f>'Stock Update'!D87</f>
        <v/>
      </c>
      <c r="G95" s="11" t="n">
        <v>2</v>
      </c>
      <c r="H95" s="11">
        <f>($D95*0.65)*G95</f>
        <v/>
      </c>
      <c r="I95" s="11" t="n">
        <v>3</v>
      </c>
      <c r="J95" s="11">
        <f>($D95*0.65)*I95</f>
        <v/>
      </c>
      <c r="K95" s="11" t="n">
        <v>1</v>
      </c>
      <c r="L95" s="11">
        <f>($D95*0.65)*K95</f>
        <v/>
      </c>
      <c r="M95" s="24" t="n">
        <v>0</v>
      </c>
      <c r="N95" s="24">
        <f>(0.65*$D95)*$M95</f>
        <v/>
      </c>
      <c r="O95" s="9">
        <f>F95-G95-I95-K95-M95</f>
        <v/>
      </c>
    </row>
    <row r="96" s="13" spans="1:16">
      <c r="A96" s="11">
        <f>A95+1</f>
        <v/>
      </c>
      <c r="B96" s="11" t="s">
        <v>187</v>
      </c>
      <c r="C96" s="11" t="s">
        <v>188</v>
      </c>
      <c r="D96" s="11" t="n">
        <v>920</v>
      </c>
      <c r="E96" s="7" t="n">
        <v>0.35</v>
      </c>
      <c r="F96" s="11">
        <f>'Stock Update'!D88</f>
        <v/>
      </c>
      <c r="G96" s="11" t="n">
        <v>2</v>
      </c>
      <c r="H96" s="11">
        <f>($D96*0.65)*G96</f>
        <v/>
      </c>
      <c r="I96" s="11" t="n">
        <v>3</v>
      </c>
      <c r="J96" s="11">
        <f>($D96*0.65)*I96</f>
        <v/>
      </c>
      <c r="K96" s="11" t="n">
        <v>1</v>
      </c>
      <c r="L96" s="11">
        <f>($D96*0.65)*K96</f>
        <v/>
      </c>
      <c r="M96" s="24" t="n">
        <v>0</v>
      </c>
      <c r="N96" s="24">
        <f>(0.65*$D96)*$M96</f>
        <v/>
      </c>
      <c r="O96" s="9">
        <f>F96-G96-I96-K96-M96</f>
        <v/>
      </c>
    </row>
    <row r="97" s="13" spans="1:16">
      <c r="A97" s="11">
        <f>A96+1</f>
        <v/>
      </c>
      <c r="B97" s="11" t="s">
        <v>189</v>
      </c>
      <c r="C97" s="11" t="s">
        <v>190</v>
      </c>
      <c r="D97" s="11" t="n">
        <v>930</v>
      </c>
      <c r="E97" s="7" t="n">
        <v>0.35</v>
      </c>
      <c r="F97" s="11">
        <f>'Stock Update'!D89</f>
        <v/>
      </c>
      <c r="G97" s="11" t="n">
        <v>2</v>
      </c>
      <c r="H97" s="11">
        <f>($D97*0.65)*G97</f>
        <v/>
      </c>
      <c r="I97" s="11" t="n">
        <v>3</v>
      </c>
      <c r="J97" s="11">
        <f>($D97*0.65)*I97</f>
        <v/>
      </c>
      <c r="K97" s="11" t="n">
        <v>1</v>
      </c>
      <c r="L97" s="11">
        <f>($D97*0.65)*K97</f>
        <v/>
      </c>
      <c r="M97" s="24" t="n">
        <v>0</v>
      </c>
      <c r="N97" s="24">
        <f>(0.65*$D97)*$M97</f>
        <v/>
      </c>
      <c r="O97" s="9">
        <f>F97-G97-I97-K97-M97</f>
        <v/>
      </c>
    </row>
    <row r="98" s="13" spans="1:16">
      <c r="A98" s="11">
        <f>A97+1</f>
        <v/>
      </c>
      <c r="B98" s="11" t="s">
        <v>191</v>
      </c>
      <c r="C98" s="11" t="s">
        <v>192</v>
      </c>
      <c r="D98" s="11" t="n">
        <v>940</v>
      </c>
      <c r="E98" s="7" t="n">
        <v>0.35</v>
      </c>
      <c r="F98" s="11">
        <f>'Stock Update'!D90</f>
        <v/>
      </c>
      <c r="G98" s="11" t="n">
        <v>2</v>
      </c>
      <c r="H98" s="11">
        <f>($D98*0.65)*G98</f>
        <v/>
      </c>
      <c r="I98" s="11" t="n">
        <v>3</v>
      </c>
      <c r="J98" s="11">
        <f>($D98*0.65)*I98</f>
        <v/>
      </c>
      <c r="K98" s="11" t="n">
        <v>1</v>
      </c>
      <c r="L98" s="11">
        <f>($D98*0.65)*K98</f>
        <v/>
      </c>
      <c r="M98" s="24" t="n">
        <v>0</v>
      </c>
      <c r="N98" s="24">
        <f>(0.65*$D98)*$M98</f>
        <v/>
      </c>
      <c r="O98" s="9">
        <f>F98-G98-I98-K98-M98</f>
        <v/>
      </c>
    </row>
    <row customFormat="1" r="99" s="10" spans="1:16">
      <c r="A99" s="11">
        <f>A98+1</f>
        <v/>
      </c>
      <c r="B99" s="16" t="s">
        <v>193</v>
      </c>
      <c r="C99" s="16" t="s">
        <v>194</v>
      </c>
      <c r="D99" s="11" t="n">
        <v>950</v>
      </c>
      <c r="E99" s="7" t="n">
        <v>0.35</v>
      </c>
      <c r="F99" s="11">
        <f>'Stock Update'!D91</f>
        <v/>
      </c>
      <c r="G99" s="11" t="n">
        <v>2</v>
      </c>
      <c r="H99" s="11">
        <f>($D99*0.65)*G99</f>
        <v/>
      </c>
      <c r="I99" s="11" t="n">
        <v>3</v>
      </c>
      <c r="J99" s="11">
        <f>($D99*0.65)*I99</f>
        <v/>
      </c>
      <c r="K99" s="11" t="n">
        <v>1</v>
      </c>
      <c r="L99" s="11">
        <f>($D99*0.65)*K99</f>
        <v/>
      </c>
      <c r="M99" s="24" t="n">
        <v>0</v>
      </c>
      <c r="N99" s="24">
        <f>(0.65*$D99)*$M99</f>
        <v/>
      </c>
      <c r="O99" s="9">
        <f>F99-G99-I99-K99-M99</f>
        <v/>
      </c>
    </row>
    <row customFormat="1" r="100" s="10" spans="1:16">
      <c r="A100" s="11">
        <f>A99+1</f>
        <v/>
      </c>
      <c r="B100" s="16" t="s">
        <v>195</v>
      </c>
      <c r="C100" s="16" t="s">
        <v>196</v>
      </c>
      <c r="D100" s="11" t="n">
        <v>960</v>
      </c>
      <c r="E100" s="7" t="n">
        <v>0.35</v>
      </c>
      <c r="F100" s="11">
        <f>'Stock Update'!D92</f>
        <v/>
      </c>
      <c r="G100" s="11" t="n">
        <v>2</v>
      </c>
      <c r="H100" s="11">
        <f>($D100*0.65)*G100</f>
        <v/>
      </c>
      <c r="I100" s="11" t="n">
        <v>3</v>
      </c>
      <c r="J100" s="11">
        <f>($D100*0.65)*I100</f>
        <v/>
      </c>
      <c r="K100" s="11" t="n">
        <v>1</v>
      </c>
      <c r="L100" s="11">
        <f>($D100*0.65)*K100</f>
        <v/>
      </c>
      <c r="M100" s="24" t="n">
        <v>0</v>
      </c>
      <c r="N100" s="24">
        <f>(0.65*$D100)*$M100</f>
        <v/>
      </c>
      <c r="O100" s="9">
        <f>F100-G100-I100-K100-M100</f>
        <v/>
      </c>
    </row>
    <row customFormat="1" r="101" s="10" spans="1:16">
      <c r="A101" s="11">
        <f>A100+1</f>
        <v/>
      </c>
      <c r="B101" s="16" t="s">
        <v>197</v>
      </c>
      <c r="C101" s="16" t="s">
        <v>198</v>
      </c>
      <c r="D101" s="11" t="n">
        <v>970</v>
      </c>
      <c r="E101" s="7" t="n">
        <v>0.35</v>
      </c>
      <c r="F101" s="11">
        <f>'Stock Update'!D93</f>
        <v/>
      </c>
      <c r="G101" s="11" t="n">
        <v>2</v>
      </c>
      <c r="H101" s="11">
        <f>($D101*0.65)*G101</f>
        <v/>
      </c>
      <c r="I101" s="11" t="n">
        <v>3</v>
      </c>
      <c r="J101" s="11">
        <f>($D101*0.65)*I101</f>
        <v/>
      </c>
      <c r="K101" s="11" t="n">
        <v>1</v>
      </c>
      <c r="L101" s="11">
        <f>($D101*0.65)*K101</f>
        <v/>
      </c>
      <c r="M101" s="24" t="n">
        <v>0</v>
      </c>
      <c r="N101" s="24">
        <f>(0.65*$D101)*$M101</f>
        <v/>
      </c>
      <c r="O101" s="9">
        <f>F101-G101-I101-K101-M101</f>
        <v/>
      </c>
    </row>
    <row customFormat="1" r="102" s="10" spans="1:16">
      <c r="A102" s="11">
        <f>A101+1</f>
        <v/>
      </c>
      <c r="B102" s="16" t="s">
        <v>199</v>
      </c>
      <c r="C102" s="16" t="s">
        <v>200</v>
      </c>
      <c r="D102" s="11" t="n">
        <v>980</v>
      </c>
      <c r="E102" s="7" t="n">
        <v>0.35</v>
      </c>
      <c r="F102" s="11">
        <f>'Stock Update'!D94</f>
        <v/>
      </c>
      <c r="G102" s="11" t="n">
        <v>2</v>
      </c>
      <c r="H102" s="11">
        <f>($D102*0.65)*G102</f>
        <v/>
      </c>
      <c r="I102" s="11" t="n">
        <v>3</v>
      </c>
      <c r="J102" s="11">
        <f>($D102*0.65)*I102</f>
        <v/>
      </c>
      <c r="K102" s="11" t="n">
        <v>1</v>
      </c>
      <c r="L102" s="11">
        <f>($D102*0.65)*K102</f>
        <v/>
      </c>
      <c r="M102" s="24" t="n">
        <v>0</v>
      </c>
      <c r="N102" s="24">
        <f>(0.65*$D102)*$M102</f>
        <v/>
      </c>
      <c r="O102" s="9">
        <f>F102-G102-I102-K102-M102</f>
        <v/>
      </c>
    </row>
    <row r="103" s="13" spans="1:16">
      <c r="A103" s="11">
        <f>A102+1</f>
        <v/>
      </c>
      <c r="B103" s="11" t="s">
        <v>201</v>
      </c>
      <c r="C103" s="15" t="s">
        <v>202</v>
      </c>
      <c r="D103" s="11" t="n">
        <v>990</v>
      </c>
      <c r="E103" s="7" t="n">
        <v>0.35</v>
      </c>
      <c r="F103" s="11">
        <f>'Stock Update'!D95</f>
        <v/>
      </c>
      <c r="G103" s="11" t="n">
        <v>2</v>
      </c>
      <c r="H103" s="11">
        <f>($D103*0.65)*G103</f>
        <v/>
      </c>
      <c r="I103" s="11" t="n">
        <v>3</v>
      </c>
      <c r="J103" s="11">
        <f>($D103*0.65)*I103</f>
        <v/>
      </c>
      <c r="K103" s="11" t="n">
        <v>1</v>
      </c>
      <c r="L103" s="11">
        <f>($D103*0.65)*K103</f>
        <v/>
      </c>
      <c r="M103" s="24" t="n">
        <v>0</v>
      </c>
      <c r="N103" s="24">
        <f>(0.65*$D103)*$M103</f>
        <v/>
      </c>
      <c r="O103" s="9">
        <f>F103-G103-I103-K103-M103</f>
        <v/>
      </c>
    </row>
    <row r="104" s="13" spans="1:16">
      <c r="A104" s="11">
        <f>A103+1</f>
        <v/>
      </c>
      <c r="B104" s="11" t="s">
        <v>203</v>
      </c>
      <c r="C104" s="15" t="s">
        <v>204</v>
      </c>
      <c r="D104" s="11" t="n">
        <v>1000</v>
      </c>
      <c r="E104" s="7" t="n">
        <v>0.35</v>
      </c>
      <c r="F104" s="11">
        <f>'Stock Update'!D96</f>
        <v/>
      </c>
      <c r="G104" s="11" t="n">
        <v>2</v>
      </c>
      <c r="H104" s="11">
        <f>($D104*0.65)*G104</f>
        <v/>
      </c>
      <c r="I104" s="11" t="n">
        <v>3</v>
      </c>
      <c r="J104" s="11">
        <f>($D104*0.65)*I104</f>
        <v/>
      </c>
      <c r="K104" s="11" t="n">
        <v>1</v>
      </c>
      <c r="L104" s="11">
        <f>($D104*0.65)*K104</f>
        <v/>
      </c>
      <c r="M104" s="24" t="n">
        <v>0</v>
      </c>
      <c r="N104" s="24">
        <f>(0.65*$D104)*$M104</f>
        <v/>
      </c>
      <c r="O104" s="9">
        <f>F104-G104-I104-K104-M104</f>
        <v/>
      </c>
    </row>
    <row r="105" s="13" spans="1:16">
      <c r="A105" s="11">
        <f>A104+1</f>
        <v/>
      </c>
      <c r="B105" s="11" t="s">
        <v>205</v>
      </c>
      <c r="C105" s="11" t="s">
        <v>206</v>
      </c>
      <c r="D105" s="11" t="n">
        <v>1010</v>
      </c>
      <c r="E105" s="7" t="n">
        <v>0.35</v>
      </c>
      <c r="F105" s="11">
        <f>'Stock Update'!D97</f>
        <v/>
      </c>
      <c r="G105" s="11" t="n">
        <v>2</v>
      </c>
      <c r="H105" s="11">
        <f>($D105*0.65)*G105</f>
        <v/>
      </c>
      <c r="I105" s="11" t="n">
        <v>3</v>
      </c>
      <c r="J105" s="11">
        <f>($D105*0.65)*I105</f>
        <v/>
      </c>
      <c r="K105" s="11" t="n">
        <v>1</v>
      </c>
      <c r="L105" s="11">
        <f>($D105*0.65)*K105</f>
        <v/>
      </c>
      <c r="M105" s="24" t="n">
        <v>0</v>
      </c>
      <c r="N105" s="24">
        <f>(0.65*$D105)*$M105</f>
        <v/>
      </c>
      <c r="O105" s="9">
        <f>F105-G105-I105-K105-M105</f>
        <v/>
      </c>
    </row>
    <row r="106" s="13" spans="1:16">
      <c r="A106" s="11">
        <f>A105+1</f>
        <v/>
      </c>
      <c r="B106" s="11" t="s">
        <v>207</v>
      </c>
      <c r="C106" s="11" t="s">
        <v>208</v>
      </c>
      <c r="D106" s="11" t="n">
        <v>1020</v>
      </c>
      <c r="E106" s="7" t="n">
        <v>0.35</v>
      </c>
      <c r="F106" s="11">
        <f>'Stock Update'!D98</f>
        <v/>
      </c>
      <c r="G106" s="11" t="n">
        <v>2</v>
      </c>
      <c r="H106" s="11">
        <f>($D106*0.65)*G106</f>
        <v/>
      </c>
      <c r="I106" s="11" t="n">
        <v>3</v>
      </c>
      <c r="J106" s="11">
        <f>($D106*0.65)*I106</f>
        <v/>
      </c>
      <c r="K106" s="11" t="n">
        <v>1</v>
      </c>
      <c r="L106" s="11">
        <f>($D106*0.65)*K106</f>
        <v/>
      </c>
      <c r="M106" s="24" t="n">
        <v>1</v>
      </c>
      <c r="N106" s="24">
        <f>(0.65*$D106)*$M106</f>
        <v/>
      </c>
      <c r="O106" s="9">
        <f>F106-G106-I106-K106-M106</f>
        <v/>
      </c>
    </row>
    <row r="107" s="13" spans="1:16">
      <c r="A107" s="11">
        <f>A106+1</f>
        <v/>
      </c>
      <c r="B107" s="11" t="s">
        <v>209</v>
      </c>
      <c r="C107" s="11" t="s">
        <v>210</v>
      </c>
      <c r="D107" s="11" t="n">
        <v>1030</v>
      </c>
      <c r="E107" s="7" t="n">
        <v>0.35</v>
      </c>
      <c r="F107" s="11">
        <f>'Stock Update'!D99</f>
        <v/>
      </c>
      <c r="G107" s="11" t="n">
        <v>2</v>
      </c>
      <c r="H107" s="11">
        <f>($D107*0.65)*G107</f>
        <v/>
      </c>
      <c r="I107" s="11" t="n">
        <v>3</v>
      </c>
      <c r="J107" s="11">
        <f>($D107*0.65)*I107</f>
        <v/>
      </c>
      <c r="K107" s="11" t="n">
        <v>1</v>
      </c>
      <c r="L107" s="11">
        <f>($D107*0.65)*K107</f>
        <v/>
      </c>
      <c r="M107" s="24" t="n">
        <v>1</v>
      </c>
      <c r="N107" s="24">
        <f>(0.65*$D107)*$M107</f>
        <v/>
      </c>
      <c r="O107" s="9">
        <f>F107-G107-I107-K107-M107</f>
        <v/>
      </c>
    </row>
    <row customFormat="1" r="108" s="10" spans="1:16">
      <c r="A108" s="16">
        <f>A107+1</f>
        <v/>
      </c>
      <c r="B108" s="16" t="s">
        <v>211</v>
      </c>
      <c r="C108" s="16" t="s">
        <v>212</v>
      </c>
      <c r="D108" s="11" t="n">
        <v>1040</v>
      </c>
      <c r="E108" s="7" t="n">
        <v>0.35</v>
      </c>
      <c r="F108" s="11">
        <f>'Stock Update'!D100</f>
        <v/>
      </c>
      <c r="G108" s="11" t="n">
        <v>2</v>
      </c>
      <c r="H108" s="11">
        <f>($D108*0.65)*G108</f>
        <v/>
      </c>
      <c r="I108" s="11" t="n">
        <v>3</v>
      </c>
      <c r="J108" s="11">
        <f>($D108*0.65)*I108</f>
        <v/>
      </c>
      <c r="K108" s="11" t="n">
        <v>1</v>
      </c>
      <c r="L108" s="11">
        <f>($D108*0.65)*K108</f>
        <v/>
      </c>
      <c r="M108" s="24" t="n">
        <v>0</v>
      </c>
      <c r="N108" s="24">
        <f>(0.65*$D108)*$M108</f>
        <v/>
      </c>
      <c r="O108" s="9">
        <f>F108-G108-I108-K108-M108</f>
        <v/>
      </c>
    </row>
    <row customFormat="1" r="109" s="10" spans="1:16">
      <c r="A109" s="16">
        <f>A108+1</f>
        <v/>
      </c>
      <c r="B109" s="16" t="s">
        <v>213</v>
      </c>
      <c r="C109" s="16" t="s">
        <v>214</v>
      </c>
      <c r="D109" s="11" t="n">
        <v>1050</v>
      </c>
      <c r="E109" s="7" t="n">
        <v>0.35</v>
      </c>
      <c r="F109" s="11">
        <f>'Stock Update'!D101</f>
        <v/>
      </c>
      <c r="G109" s="11" t="n">
        <v>2</v>
      </c>
      <c r="H109" s="11">
        <f>($D109*0.65)*G109</f>
        <v/>
      </c>
      <c r="I109" s="11" t="n">
        <v>3</v>
      </c>
      <c r="J109" s="11">
        <f>($D109*0.65)*I109</f>
        <v/>
      </c>
      <c r="K109" s="11" t="n">
        <v>1</v>
      </c>
      <c r="L109" s="11">
        <f>($D109*0.65)*K109</f>
        <v/>
      </c>
      <c r="M109" s="24" t="n">
        <v>0</v>
      </c>
      <c r="N109" s="24">
        <f>(0.65*$D109)*$M109</f>
        <v/>
      </c>
      <c r="O109" s="9">
        <f>F109-G109-I109-K109-M109</f>
        <v/>
      </c>
    </row>
    <row customFormat="1" r="110" s="10" spans="1:16">
      <c r="A110" s="16">
        <f>A109+1</f>
        <v/>
      </c>
      <c r="B110" s="16" t="s">
        <v>215</v>
      </c>
      <c r="C110" s="16" t="s">
        <v>216</v>
      </c>
      <c r="D110" s="11" t="n">
        <v>1060</v>
      </c>
      <c r="E110" s="7" t="n">
        <v>0.35</v>
      </c>
      <c r="F110" s="11">
        <f>'Stock Update'!D102</f>
        <v/>
      </c>
      <c r="G110" s="11" t="n">
        <v>2</v>
      </c>
      <c r="H110" s="11">
        <f>($D110*0.65)*G110</f>
        <v/>
      </c>
      <c r="I110" s="11" t="n">
        <v>3</v>
      </c>
      <c r="J110" s="11">
        <f>($D110*0.65)*I110</f>
        <v/>
      </c>
      <c r="K110" s="11" t="n">
        <v>1</v>
      </c>
      <c r="L110" s="11">
        <f>($D110*0.65)*K110</f>
        <v/>
      </c>
      <c r="M110" s="24" t="n">
        <v>1</v>
      </c>
      <c r="N110" s="24">
        <f>(0.65*$D110)*$M110</f>
        <v/>
      </c>
      <c r="O110" s="9">
        <f>F110-G110-I110-K110-M110</f>
        <v/>
      </c>
    </row>
    <row customFormat="1" r="111" s="10" spans="1:16">
      <c r="A111" s="16">
        <f>A110+1</f>
        <v/>
      </c>
      <c r="B111" s="16" t="s">
        <v>217</v>
      </c>
      <c r="C111" s="16" t="s">
        <v>218</v>
      </c>
      <c r="D111" s="11" t="n">
        <v>1070</v>
      </c>
      <c r="E111" s="7" t="n">
        <v>0.35</v>
      </c>
      <c r="F111" s="11">
        <f>'Stock Update'!D103</f>
        <v/>
      </c>
      <c r="G111" s="11" t="n">
        <v>2</v>
      </c>
      <c r="H111" s="11">
        <f>($D111*0.65)*G111</f>
        <v/>
      </c>
      <c r="I111" s="11" t="n">
        <v>3</v>
      </c>
      <c r="J111" s="11">
        <f>($D111*0.65)*I111</f>
        <v/>
      </c>
      <c r="K111" s="11" t="n">
        <v>1</v>
      </c>
      <c r="L111" s="11">
        <f>($D111*0.65)*K111</f>
        <v/>
      </c>
      <c r="M111" s="24" t="n">
        <v>0</v>
      </c>
      <c r="N111" s="24">
        <f>(0.65*$D111)*$M111</f>
        <v/>
      </c>
      <c r="O111" s="9">
        <f>F111-G111-I111-K111-M111</f>
        <v/>
      </c>
    </row>
    <row customFormat="1" r="112" s="10" spans="1:16">
      <c r="A112" s="16">
        <f>A111+1</f>
        <v/>
      </c>
      <c r="B112" s="16" t="s">
        <v>219</v>
      </c>
      <c r="C112" s="16" t="s">
        <v>220</v>
      </c>
      <c r="D112" s="11" t="n">
        <v>1080</v>
      </c>
      <c r="E112" s="7" t="n">
        <v>0.35</v>
      </c>
      <c r="F112" s="11">
        <f>'Stock Update'!D104</f>
        <v/>
      </c>
      <c r="G112" s="11" t="n">
        <v>2</v>
      </c>
      <c r="H112" s="11">
        <f>($D112*0.65)*G112</f>
        <v/>
      </c>
      <c r="I112" s="11" t="n">
        <v>3</v>
      </c>
      <c r="J112" s="11">
        <f>($D112*0.65)*I112</f>
        <v/>
      </c>
      <c r="K112" s="11" t="n">
        <v>1</v>
      </c>
      <c r="L112" s="11">
        <f>($D112*0.65)*K112</f>
        <v/>
      </c>
      <c r="M112" s="24" t="n">
        <v>0</v>
      </c>
      <c r="N112" s="24">
        <f>(0.65*$D112)*$M112</f>
        <v/>
      </c>
      <c r="O112" s="9">
        <f>F112-G112-I112-K112-M112</f>
        <v/>
      </c>
    </row>
    <row customFormat="1" r="113" s="10" spans="1:16">
      <c r="A113" s="16">
        <f>A112+1</f>
        <v/>
      </c>
      <c r="B113" s="16" t="s">
        <v>221</v>
      </c>
      <c r="C113" s="16" t="s">
        <v>222</v>
      </c>
      <c r="D113" s="11" t="n">
        <v>1090</v>
      </c>
      <c r="E113" s="7" t="n">
        <v>0.35</v>
      </c>
      <c r="F113" s="11">
        <f>'Stock Update'!D105</f>
        <v/>
      </c>
      <c r="G113" s="11" t="n">
        <v>2</v>
      </c>
      <c r="H113" s="11">
        <f>($D113*0.65)*G113</f>
        <v/>
      </c>
      <c r="I113" s="11" t="n">
        <v>3</v>
      </c>
      <c r="J113" s="11">
        <f>($D113*0.65)*I113</f>
        <v/>
      </c>
      <c r="K113" s="11" t="n">
        <v>1</v>
      </c>
      <c r="L113" s="11">
        <f>($D113*0.65)*K113</f>
        <v/>
      </c>
      <c r="M113" s="24" t="n">
        <v>5</v>
      </c>
      <c r="N113" s="24">
        <f>(0.65*$D113)*$M113</f>
        <v/>
      </c>
      <c r="O113" s="9">
        <f>F113-G113-I113-K113-M113</f>
        <v/>
      </c>
    </row>
    <row customFormat="1" r="114" s="10" spans="1:16">
      <c r="A114" s="16">
        <f>A113+1</f>
        <v/>
      </c>
      <c r="B114" s="16" t="s">
        <v>223</v>
      </c>
      <c r="C114" s="16" t="s">
        <v>224</v>
      </c>
      <c r="D114" s="11" t="n">
        <v>1100</v>
      </c>
      <c r="E114" s="7" t="n">
        <v>0.35</v>
      </c>
      <c r="F114" s="11">
        <f>'Stock Update'!D106</f>
        <v/>
      </c>
      <c r="G114" s="11" t="n">
        <v>2</v>
      </c>
      <c r="H114" s="11">
        <f>($D114*0.65)*G114</f>
        <v/>
      </c>
      <c r="I114" s="11" t="n">
        <v>3</v>
      </c>
      <c r="J114" s="11">
        <f>($D114*0.65)*I114</f>
        <v/>
      </c>
      <c r="K114" s="11" t="n">
        <v>1</v>
      </c>
      <c r="L114" s="11">
        <f>($D114*0.65)*K114</f>
        <v/>
      </c>
      <c r="M114" s="24" t="n">
        <v>0</v>
      </c>
      <c r="N114" s="24">
        <f>(0.65*$D114)*$M114</f>
        <v/>
      </c>
      <c r="O114" s="9">
        <f>F114-G114-I114-K114-M114</f>
        <v/>
      </c>
    </row>
    <row customFormat="1" r="115" s="10" spans="1:16">
      <c r="A115" s="16">
        <f>A114+1</f>
        <v/>
      </c>
      <c r="B115" s="16" t="s">
        <v>225</v>
      </c>
      <c r="C115" s="16" t="s">
        <v>226</v>
      </c>
      <c r="D115" s="11" t="n">
        <v>1110</v>
      </c>
      <c r="E115" s="7" t="n">
        <v>0.35</v>
      </c>
      <c r="F115" s="11">
        <f>'Stock Update'!D107</f>
        <v/>
      </c>
      <c r="G115" s="11" t="n">
        <v>2</v>
      </c>
      <c r="H115" s="11">
        <f>($D115*0.65)*G115</f>
        <v/>
      </c>
      <c r="I115" s="11" t="n">
        <v>3</v>
      </c>
      <c r="J115" s="11">
        <f>($D115*0.65)*I115</f>
        <v/>
      </c>
      <c r="K115" s="11" t="n">
        <v>1</v>
      </c>
      <c r="L115" s="11">
        <f>($D115*0.65)*K115</f>
        <v/>
      </c>
      <c r="M115" s="24" t="n">
        <v>5</v>
      </c>
      <c r="N115" s="24">
        <f>(0.65*$D115)*$M115</f>
        <v/>
      </c>
      <c r="O115" s="9">
        <f>F115-G115-I115-K115-M115</f>
        <v/>
      </c>
    </row>
    <row customFormat="1" r="116" s="10" spans="1:16">
      <c r="A116" s="16">
        <f>A115+1</f>
        <v/>
      </c>
      <c r="B116" s="16" t="s">
        <v>227</v>
      </c>
      <c r="C116" s="16" t="s">
        <v>228</v>
      </c>
      <c r="D116" s="11" t="n">
        <v>1120</v>
      </c>
      <c r="E116" s="7" t="n">
        <v>0.35</v>
      </c>
      <c r="F116" s="11">
        <f>'Stock Update'!D108</f>
        <v/>
      </c>
      <c r="G116" s="11" t="n">
        <v>2</v>
      </c>
      <c r="H116" s="11">
        <f>($D116*0.65)*G116</f>
        <v/>
      </c>
      <c r="I116" s="11" t="n">
        <v>3</v>
      </c>
      <c r="J116" s="11">
        <f>($D116*0.65)*I116</f>
        <v/>
      </c>
      <c r="K116" s="11" t="n">
        <v>1</v>
      </c>
      <c r="L116" s="11">
        <f>($D116*0.65)*K116</f>
        <v/>
      </c>
      <c r="M116" s="24" t="n">
        <v>0</v>
      </c>
      <c r="N116" s="24">
        <f>(0.65*$D116)*$M116</f>
        <v/>
      </c>
      <c r="O116" s="9">
        <f>F116-G116-I116-K116-M116</f>
        <v/>
      </c>
    </row>
    <row customFormat="1" r="117" s="10" spans="1:16">
      <c r="A117" s="16">
        <f>A116+1</f>
        <v/>
      </c>
      <c r="B117" s="16" t="s">
        <v>229</v>
      </c>
      <c r="C117" s="16" t="s">
        <v>230</v>
      </c>
      <c r="D117" s="11" t="n">
        <v>1130</v>
      </c>
      <c r="E117" s="7" t="n">
        <v>0.35</v>
      </c>
      <c r="F117" s="11">
        <f>'Stock Update'!D109</f>
        <v/>
      </c>
      <c r="G117" s="11" t="n">
        <v>2</v>
      </c>
      <c r="H117" s="11">
        <f>($D117*0.65)*G117</f>
        <v/>
      </c>
      <c r="I117" s="11" t="n">
        <v>3</v>
      </c>
      <c r="J117" s="11">
        <f>($D117*0.65)*I117</f>
        <v/>
      </c>
      <c r="K117" s="11" t="n">
        <v>1</v>
      </c>
      <c r="L117" s="11">
        <f>($D117*0.65)*K117</f>
        <v/>
      </c>
      <c r="M117" s="24" t="n">
        <v>1</v>
      </c>
      <c r="N117" s="24">
        <f>(0.65*$D117)*$M117</f>
        <v/>
      </c>
      <c r="O117" s="9">
        <f>F117-G117-I117-K117-M117</f>
        <v/>
      </c>
    </row>
    <row customFormat="1" r="118" s="10" spans="1:16">
      <c r="A118" s="16">
        <f>A117+1</f>
        <v/>
      </c>
      <c r="B118" s="16" t="s">
        <v>231</v>
      </c>
      <c r="C118" s="16" t="s">
        <v>232</v>
      </c>
      <c r="D118" s="11" t="n">
        <v>1140</v>
      </c>
      <c r="E118" s="7" t="n">
        <v>0.35</v>
      </c>
      <c r="F118" s="11">
        <f>'Stock Update'!D110</f>
        <v/>
      </c>
      <c r="G118" s="11" t="n">
        <v>2</v>
      </c>
      <c r="H118" s="11">
        <f>($D118*0.65)*G118</f>
        <v/>
      </c>
      <c r="I118" s="11" t="n">
        <v>3</v>
      </c>
      <c r="J118" s="11">
        <f>($D118*0.65)*I118</f>
        <v/>
      </c>
      <c r="K118" s="11" t="n">
        <v>1</v>
      </c>
      <c r="L118" s="11">
        <f>($D118*0.65)*K118</f>
        <v/>
      </c>
      <c r="M118" s="24" t="n">
        <v>1</v>
      </c>
      <c r="N118" s="24">
        <f>(0.65*$D118)*$M118</f>
        <v/>
      </c>
      <c r="O118" s="9">
        <f>F118-G118-I118-K118-M118</f>
        <v/>
      </c>
    </row>
    <row customFormat="1" r="119" s="10" spans="1:16">
      <c r="A119" s="16">
        <f>A118+1</f>
        <v/>
      </c>
      <c r="B119" s="16" t="s">
        <v>233</v>
      </c>
      <c r="C119" s="16" t="s">
        <v>234</v>
      </c>
      <c r="D119" s="11" t="n">
        <v>1150</v>
      </c>
      <c r="E119" s="7" t="n">
        <v>0.35</v>
      </c>
      <c r="F119" s="11">
        <f>'Stock Update'!D111</f>
        <v/>
      </c>
      <c r="G119" s="11" t="n">
        <v>2</v>
      </c>
      <c r="H119" s="11">
        <f>($D119*0.65)*G119</f>
        <v/>
      </c>
      <c r="I119" s="11" t="n">
        <v>3</v>
      </c>
      <c r="J119" s="11">
        <f>($D119*0.65)*I119</f>
        <v/>
      </c>
      <c r="K119" s="11" t="n">
        <v>1</v>
      </c>
      <c r="L119" s="11">
        <f>($D119*0.65)*K119</f>
        <v/>
      </c>
      <c r="M119" s="24" t="n">
        <v>1</v>
      </c>
      <c r="N119" s="24">
        <f>(0.65*$D119)*$M119</f>
        <v/>
      </c>
      <c r="O119" s="9">
        <f>F119-G119-I119-K119-M119</f>
        <v/>
      </c>
    </row>
    <row customFormat="1" r="120" s="10" spans="1:16">
      <c r="A120" s="16">
        <f>A119+1</f>
        <v/>
      </c>
      <c r="B120" s="16" t="s">
        <v>235</v>
      </c>
      <c r="C120" s="16" t="s">
        <v>236</v>
      </c>
      <c r="D120" s="11" t="n">
        <v>1160</v>
      </c>
      <c r="E120" s="7" t="n">
        <v>0.35</v>
      </c>
      <c r="F120" s="11">
        <f>'Stock Update'!D112</f>
        <v/>
      </c>
      <c r="G120" s="11" t="n">
        <v>2</v>
      </c>
      <c r="H120" s="11">
        <f>($D120*0.65)*G120</f>
        <v/>
      </c>
      <c r="I120" s="11" t="n">
        <v>3</v>
      </c>
      <c r="J120" s="11">
        <f>($D120*0.65)*I120</f>
        <v/>
      </c>
      <c r="K120" s="11" t="n">
        <v>1</v>
      </c>
      <c r="L120" s="11">
        <f>($D120*0.65)*K120</f>
        <v/>
      </c>
      <c r="M120" s="24" t="n">
        <v>0</v>
      </c>
      <c r="N120" s="24">
        <f>(0.65*$D120)*$M120</f>
        <v/>
      </c>
      <c r="O120" s="9">
        <f>F120-G120-I120-K120-M120</f>
        <v/>
      </c>
    </row>
    <row customFormat="1" r="121" s="10" spans="1:16">
      <c r="A121" s="16">
        <f>A120+1</f>
        <v/>
      </c>
      <c r="B121" s="16" t="s">
        <v>237</v>
      </c>
      <c r="C121" s="16" t="s">
        <v>238</v>
      </c>
      <c r="D121" s="11" t="n">
        <v>1170</v>
      </c>
      <c r="E121" s="7" t="n">
        <v>0.35</v>
      </c>
      <c r="F121" s="11">
        <f>'Stock Update'!D113</f>
        <v/>
      </c>
      <c r="G121" s="11" t="n">
        <v>2</v>
      </c>
      <c r="H121" s="11">
        <f>($D121*0.65)*G121</f>
        <v/>
      </c>
      <c r="I121" s="11" t="n">
        <v>3</v>
      </c>
      <c r="J121" s="11">
        <f>($D121*0.65)*I121</f>
        <v/>
      </c>
      <c r="K121" s="11" t="n">
        <v>1</v>
      </c>
      <c r="L121" s="11">
        <f>($D121*0.65)*K121</f>
        <v/>
      </c>
      <c r="M121" s="24" t="n">
        <v>0</v>
      </c>
      <c r="N121" s="24">
        <f>(0.65*$D121)*$M121</f>
        <v/>
      </c>
      <c r="O121" s="9">
        <f>F121-G121-I121-K121-M121</f>
        <v/>
      </c>
    </row>
    <row customFormat="1" r="122" s="10" spans="1:16">
      <c r="A122" s="16">
        <f>A121+1</f>
        <v/>
      </c>
      <c r="B122" s="16" t="s">
        <v>239</v>
      </c>
      <c r="C122" s="16" t="s">
        <v>240</v>
      </c>
      <c r="D122" s="11" t="n">
        <v>1180</v>
      </c>
      <c r="E122" s="7" t="n">
        <v>0.35</v>
      </c>
      <c r="F122" s="11">
        <f>'Stock Update'!D114</f>
        <v/>
      </c>
      <c r="G122" s="11" t="n">
        <v>2</v>
      </c>
      <c r="H122" s="11">
        <f>($D122*0.65)*G122</f>
        <v/>
      </c>
      <c r="I122" s="11" t="n">
        <v>3</v>
      </c>
      <c r="J122" s="11">
        <f>($D122*0.65)*I122</f>
        <v/>
      </c>
      <c r="K122" s="11" t="n">
        <v>1</v>
      </c>
      <c r="L122" s="11">
        <f>($D122*0.65)*K122</f>
        <v/>
      </c>
      <c r="M122" s="24" t="n">
        <v>0</v>
      </c>
      <c r="N122" s="24">
        <f>(0.65*$D122)*$M122</f>
        <v/>
      </c>
      <c r="O122" s="9">
        <f>F122-G122-I122-K122-M122</f>
        <v/>
      </c>
    </row>
    <row customFormat="1" r="123" s="10" spans="1:16">
      <c r="A123" s="16">
        <f>A122+1</f>
        <v/>
      </c>
      <c r="B123" s="16" t="s">
        <v>241</v>
      </c>
      <c r="C123" s="16" t="s">
        <v>242</v>
      </c>
      <c r="D123" s="11" t="n">
        <v>1190</v>
      </c>
      <c r="E123" s="7" t="n">
        <v>0.35</v>
      </c>
      <c r="F123" s="11">
        <f>'Stock Update'!D115</f>
        <v/>
      </c>
      <c r="G123" s="11" t="n">
        <v>2</v>
      </c>
      <c r="H123" s="11">
        <f>($D123*0.65)*G123</f>
        <v/>
      </c>
      <c r="I123" s="11" t="n">
        <v>3</v>
      </c>
      <c r="J123" s="11">
        <f>($D123*0.65)*I123</f>
        <v/>
      </c>
      <c r="K123" s="11" t="n">
        <v>1</v>
      </c>
      <c r="L123" s="11">
        <f>($D123*0.65)*K123</f>
        <v/>
      </c>
      <c r="M123" s="24" t="n">
        <v>0</v>
      </c>
      <c r="N123" s="24">
        <f>(0.65*$D123)*$M123</f>
        <v/>
      </c>
      <c r="O123" s="9">
        <f>F123-G123-I123-K123-M123</f>
        <v/>
      </c>
    </row>
    <row customFormat="1" r="124" s="10" spans="1:16">
      <c r="A124" s="16">
        <f>A123+1</f>
        <v/>
      </c>
      <c r="B124" s="16" t="s">
        <v>243</v>
      </c>
      <c r="C124" s="16" t="s">
        <v>244</v>
      </c>
      <c r="D124" s="11" t="n">
        <v>1200</v>
      </c>
      <c r="E124" s="7" t="n">
        <v>0.35</v>
      </c>
      <c r="F124" s="11">
        <f>'Stock Update'!D116</f>
        <v/>
      </c>
      <c r="G124" s="11" t="n">
        <v>2</v>
      </c>
      <c r="H124" s="11">
        <f>($D124*0.65)*G124</f>
        <v/>
      </c>
      <c r="I124" s="11" t="n">
        <v>3</v>
      </c>
      <c r="J124" s="11">
        <f>($D124*0.65)*I124</f>
        <v/>
      </c>
      <c r="K124" s="11" t="n">
        <v>1</v>
      </c>
      <c r="L124" s="11">
        <f>($D124*0.65)*K124</f>
        <v/>
      </c>
      <c r="M124" s="24" t="n">
        <v>0</v>
      </c>
      <c r="N124" s="24">
        <f>(0.65*$D124)*$M124</f>
        <v/>
      </c>
      <c r="O124" s="9">
        <f>F124-G124-I124-K124-M124</f>
        <v/>
      </c>
    </row>
    <row customFormat="1" r="125" s="10" spans="1:16">
      <c r="A125" s="16">
        <f>A124+1</f>
        <v/>
      </c>
      <c r="B125" s="16" t="s">
        <v>245</v>
      </c>
      <c r="C125" s="16" t="s">
        <v>246</v>
      </c>
      <c r="D125" s="11" t="n">
        <v>1210</v>
      </c>
      <c r="E125" s="7" t="n">
        <v>0.35</v>
      </c>
      <c r="F125" s="11">
        <f>'Stock Update'!D117</f>
        <v/>
      </c>
      <c r="G125" s="11" t="n">
        <v>2</v>
      </c>
      <c r="H125" s="11">
        <f>($D125*0.65)*G125</f>
        <v/>
      </c>
      <c r="I125" s="11" t="n">
        <v>3</v>
      </c>
      <c r="J125" s="11">
        <f>($D125*0.65)*I125</f>
        <v/>
      </c>
      <c r="K125" s="11" t="n">
        <v>1</v>
      </c>
      <c r="L125" s="11">
        <f>($D125*0.65)*K125</f>
        <v/>
      </c>
      <c r="M125" s="24" t="n">
        <v>0</v>
      </c>
      <c r="N125" s="24">
        <f>(0.65*$D125)*$M125</f>
        <v/>
      </c>
      <c r="O125" s="9">
        <f>F125-G125-I125-K125-M125</f>
        <v/>
      </c>
    </row>
    <row customFormat="1" r="126" s="10" spans="1:16">
      <c r="A126" s="16">
        <f>A125+1</f>
        <v/>
      </c>
      <c r="B126" s="16" t="s">
        <v>247</v>
      </c>
      <c r="C126" s="16" t="s">
        <v>248</v>
      </c>
      <c r="D126" s="11" t="n">
        <v>1220</v>
      </c>
      <c r="E126" s="7" t="n">
        <v>0.35</v>
      </c>
      <c r="F126" s="11">
        <f>'Stock Update'!D118</f>
        <v/>
      </c>
      <c r="G126" s="11" t="n">
        <v>2</v>
      </c>
      <c r="H126" s="11">
        <f>($D126*0.65)*G126</f>
        <v/>
      </c>
      <c r="I126" s="11" t="n">
        <v>3</v>
      </c>
      <c r="J126" s="11">
        <f>($D126*0.65)*I126</f>
        <v/>
      </c>
      <c r="K126" s="11" t="n">
        <v>1</v>
      </c>
      <c r="L126" s="11">
        <f>($D126*0.65)*K126</f>
        <v/>
      </c>
      <c r="M126" s="24" t="n">
        <v>0</v>
      </c>
      <c r="N126" s="24">
        <f>(0.65*$D126)*$M126</f>
        <v/>
      </c>
      <c r="O126" s="9">
        <f>F126-G126-I126-K126-M126</f>
        <v/>
      </c>
    </row>
    <row customFormat="1" r="127" s="10" spans="1:16">
      <c r="A127" s="16">
        <f>A126+1</f>
        <v/>
      </c>
      <c r="B127" s="16" t="s">
        <v>249</v>
      </c>
      <c r="C127" s="16" t="s">
        <v>250</v>
      </c>
      <c r="D127" s="11" t="n">
        <v>1230</v>
      </c>
      <c r="E127" s="7" t="n">
        <v>0.35</v>
      </c>
      <c r="F127" s="11">
        <f>'Stock Update'!D119</f>
        <v/>
      </c>
      <c r="G127" s="11" t="n">
        <v>2</v>
      </c>
      <c r="H127" s="11">
        <f>($D127*0.65)*G127</f>
        <v/>
      </c>
      <c r="I127" s="11" t="n">
        <v>3</v>
      </c>
      <c r="J127" s="11">
        <f>($D127*0.65)*I127</f>
        <v/>
      </c>
      <c r="K127" s="11" t="n">
        <v>1</v>
      </c>
      <c r="L127" s="11">
        <f>($D127*0.65)*K127</f>
        <v/>
      </c>
      <c r="M127" s="24" t="n">
        <v>0</v>
      </c>
      <c r="N127" s="24">
        <f>(0.65*$D127)*$M127</f>
        <v/>
      </c>
      <c r="O127" s="9">
        <f>F127-G127-I127-K127-M127</f>
        <v/>
      </c>
    </row>
    <row customFormat="1" r="128" s="10" spans="1:16">
      <c r="A128" s="16">
        <f>A127+1</f>
        <v/>
      </c>
      <c r="B128" s="16" t="s">
        <v>251</v>
      </c>
      <c r="C128" s="16" t="s">
        <v>252</v>
      </c>
      <c r="D128" s="11" t="n">
        <v>1240</v>
      </c>
      <c r="E128" s="7" t="n">
        <v>0.35</v>
      </c>
      <c r="F128" s="11">
        <f>'Stock Update'!D120</f>
        <v/>
      </c>
      <c r="G128" s="11" t="n">
        <v>2</v>
      </c>
      <c r="H128" s="11">
        <f>($D128*0.65)*G128</f>
        <v/>
      </c>
      <c r="I128" s="11" t="n">
        <v>3</v>
      </c>
      <c r="J128" s="11">
        <f>($D128*0.65)*I128</f>
        <v/>
      </c>
      <c r="K128" s="11" t="n">
        <v>1</v>
      </c>
      <c r="L128" s="11">
        <f>($D128*0.65)*K128</f>
        <v/>
      </c>
      <c r="M128" s="24" t="n">
        <v>1</v>
      </c>
      <c r="N128" s="24">
        <f>(0.65*$D128)*$M128</f>
        <v/>
      </c>
      <c r="O128" s="9">
        <f>F128-G128-I128-K128-M128</f>
        <v/>
      </c>
    </row>
    <row customFormat="1" r="129" s="10" spans="1:16">
      <c r="A129" s="16">
        <f>A128+1</f>
        <v/>
      </c>
      <c r="B129" s="16" t="s">
        <v>253</v>
      </c>
      <c r="C129" s="16" t="s">
        <v>254</v>
      </c>
      <c r="D129" s="11" t="n">
        <v>1250</v>
      </c>
      <c r="E129" s="7" t="n">
        <v>0.35</v>
      </c>
      <c r="F129" s="11">
        <f>'Stock Update'!D121</f>
        <v/>
      </c>
      <c r="G129" s="11" t="n">
        <v>2</v>
      </c>
      <c r="H129" s="11">
        <f>($D129*0.65)*G129</f>
        <v/>
      </c>
      <c r="I129" s="11" t="n">
        <v>3</v>
      </c>
      <c r="J129" s="11">
        <f>($D129*0.65)*I129</f>
        <v/>
      </c>
      <c r="K129" s="11" t="n">
        <v>1</v>
      </c>
      <c r="L129" s="11">
        <f>($D129*0.65)*K129</f>
        <v/>
      </c>
      <c r="M129" s="24" t="n">
        <v>0</v>
      </c>
      <c r="N129" s="24">
        <f>(0.65*$D129)*$M129</f>
        <v/>
      </c>
      <c r="O129" s="9">
        <f>F129-G129-I129-K129-M129</f>
        <v/>
      </c>
    </row>
    <row customFormat="1" r="130" s="10" spans="1:16">
      <c r="A130" s="16">
        <f>A129+1</f>
        <v/>
      </c>
      <c r="B130" s="16" t="s">
        <v>255</v>
      </c>
      <c r="C130" s="16" t="s">
        <v>256</v>
      </c>
      <c r="D130" s="11" t="n">
        <v>1260</v>
      </c>
      <c r="E130" s="7" t="n">
        <v>0.35</v>
      </c>
      <c r="F130" s="11">
        <f>'Stock Update'!D122</f>
        <v/>
      </c>
      <c r="G130" s="11" t="n">
        <v>2</v>
      </c>
      <c r="H130" s="11">
        <f>($D130*0.65)*G130</f>
        <v/>
      </c>
      <c r="I130" s="11" t="n">
        <v>3</v>
      </c>
      <c r="J130" s="11">
        <f>($D130*0.65)*I130</f>
        <v/>
      </c>
      <c r="K130" s="11" t="n">
        <v>1</v>
      </c>
      <c r="L130" s="11">
        <f>($D130*0.65)*K130</f>
        <v/>
      </c>
      <c r="M130" s="24" t="n">
        <v>0</v>
      </c>
      <c r="N130" s="24">
        <f>(0.65*$D130)*$M130</f>
        <v/>
      </c>
      <c r="O130" s="9">
        <f>F130-G130-I130-K130-M130</f>
        <v/>
      </c>
    </row>
    <row customFormat="1" r="131" s="10" spans="1:16">
      <c r="A131" s="16">
        <f>A130+1</f>
        <v/>
      </c>
      <c r="B131" s="16" t="s">
        <v>257</v>
      </c>
      <c r="C131" s="16" t="s">
        <v>258</v>
      </c>
      <c r="D131" s="11" t="n">
        <v>1270</v>
      </c>
      <c r="E131" s="7" t="n">
        <v>0.35</v>
      </c>
      <c r="F131" s="11">
        <f>'Stock Update'!D123</f>
        <v/>
      </c>
      <c r="G131" s="11" t="n">
        <v>2</v>
      </c>
      <c r="H131" s="11">
        <f>($D131*0.65)*G131</f>
        <v/>
      </c>
      <c r="I131" s="11" t="n">
        <v>3</v>
      </c>
      <c r="J131" s="11">
        <f>($D131*0.65)*I131</f>
        <v/>
      </c>
      <c r="K131" s="11" t="n">
        <v>1</v>
      </c>
      <c r="L131" s="11">
        <f>($D131*0.65)*K131</f>
        <v/>
      </c>
      <c r="M131" s="24" t="n">
        <v>0</v>
      </c>
      <c r="N131" s="24">
        <f>(0.65*$D131)*$M131</f>
        <v/>
      </c>
      <c r="O131" s="9">
        <f>F131-G131-I131-K131-M131</f>
        <v/>
      </c>
    </row>
    <row customFormat="1" r="132" s="10" spans="1:16">
      <c r="A132" s="16">
        <f>A131+1</f>
        <v/>
      </c>
      <c r="B132" s="16" t="s">
        <v>259</v>
      </c>
      <c r="C132" s="16" t="s">
        <v>260</v>
      </c>
      <c r="D132" s="11" t="n">
        <v>1280</v>
      </c>
      <c r="E132" s="7" t="n">
        <v>0.35</v>
      </c>
      <c r="F132" s="11">
        <f>'Stock Update'!D124</f>
        <v/>
      </c>
      <c r="G132" s="11" t="n">
        <v>2</v>
      </c>
      <c r="H132" s="11">
        <f>($D132*0.65)*G132</f>
        <v/>
      </c>
      <c r="I132" s="11" t="n">
        <v>3</v>
      </c>
      <c r="J132" s="11">
        <f>($D132*0.65)*I132</f>
        <v/>
      </c>
      <c r="K132" s="11" t="n">
        <v>1</v>
      </c>
      <c r="L132" s="11">
        <f>($D132*0.65)*K132</f>
        <v/>
      </c>
      <c r="M132" s="24" t="n">
        <v>2</v>
      </c>
      <c r="N132" s="24">
        <f>(0.65*$D132)*$M132</f>
        <v/>
      </c>
      <c r="O132" s="9">
        <f>F132-G132-I132-K132-M132</f>
        <v/>
      </c>
    </row>
    <row customFormat="1" r="133" s="10" spans="1:16">
      <c r="A133" s="16">
        <f>A132+1</f>
        <v/>
      </c>
      <c r="B133" s="16" t="s">
        <v>261</v>
      </c>
      <c r="C133" s="16" t="s">
        <v>262</v>
      </c>
      <c r="D133" s="11" t="n">
        <v>1290</v>
      </c>
      <c r="E133" s="7" t="n">
        <v>0.35</v>
      </c>
      <c r="F133" s="11">
        <f>'Stock Update'!D125</f>
        <v/>
      </c>
      <c r="G133" s="11" t="n">
        <v>2</v>
      </c>
      <c r="H133" s="11">
        <f>($D133*0.65)*G133</f>
        <v/>
      </c>
      <c r="I133" s="11" t="n">
        <v>3</v>
      </c>
      <c r="J133" s="11">
        <f>($D133*0.65)*I133</f>
        <v/>
      </c>
      <c r="K133" s="11" t="n">
        <v>1</v>
      </c>
      <c r="L133" s="11">
        <f>($D133*0.65)*K133</f>
        <v/>
      </c>
      <c r="M133" s="24" t="n">
        <v>0</v>
      </c>
      <c r="N133" s="24">
        <f>(0.65*$D133)*$M133</f>
        <v/>
      </c>
      <c r="O133" s="9">
        <f>F133-G133-I133-K133-M133</f>
        <v/>
      </c>
    </row>
    <row customFormat="1" r="134" s="10" spans="1:16">
      <c r="A134" s="16">
        <f>A133+1</f>
        <v/>
      </c>
      <c r="B134" s="16" t="s">
        <v>263</v>
      </c>
      <c r="C134" s="16" t="s">
        <v>264</v>
      </c>
      <c r="D134" s="11" t="n">
        <v>1300</v>
      </c>
      <c r="E134" s="7" t="n">
        <v>0.35</v>
      </c>
      <c r="F134" s="11">
        <f>'Stock Update'!D126</f>
        <v/>
      </c>
      <c r="G134" s="11" t="n">
        <v>2</v>
      </c>
      <c r="H134" s="11">
        <f>($D134*0.65)*G134</f>
        <v/>
      </c>
      <c r="I134" s="11" t="n">
        <v>3</v>
      </c>
      <c r="J134" s="11">
        <f>($D134*0.65)*I134</f>
        <v/>
      </c>
      <c r="K134" s="11" t="n">
        <v>1</v>
      </c>
      <c r="L134" s="11">
        <f>($D134*0.65)*K134</f>
        <v/>
      </c>
      <c r="M134" s="24" t="n">
        <v>0</v>
      </c>
      <c r="N134" s="24">
        <f>(0.65*$D134)*$M134</f>
        <v/>
      </c>
      <c r="O134" s="9">
        <f>F134-G134-I134-K134-M134</f>
        <v/>
      </c>
    </row>
    <row customFormat="1" r="135" s="10" spans="1:16">
      <c r="A135" s="16">
        <f>A134+1</f>
        <v/>
      </c>
      <c r="B135" s="16" t="s">
        <v>265</v>
      </c>
      <c r="C135" s="16" t="s">
        <v>266</v>
      </c>
      <c r="D135" s="11" t="n">
        <v>1310</v>
      </c>
      <c r="E135" s="7" t="n">
        <v>0.35</v>
      </c>
      <c r="F135" s="11">
        <f>'Stock Update'!D127</f>
        <v/>
      </c>
      <c r="G135" s="11" t="n">
        <v>2</v>
      </c>
      <c r="H135" s="11">
        <f>($D135*0.65)*G135</f>
        <v/>
      </c>
      <c r="I135" s="11" t="n">
        <v>3</v>
      </c>
      <c r="J135" s="11">
        <f>($D135*0.65)*I135</f>
        <v/>
      </c>
      <c r="K135" s="11" t="n">
        <v>1</v>
      </c>
      <c r="L135" s="11">
        <f>($D135*0.65)*K135</f>
        <v/>
      </c>
      <c r="M135" s="24" t="n">
        <v>3</v>
      </c>
      <c r="N135" s="24">
        <f>(0.65*$D135)*$M135</f>
        <v/>
      </c>
      <c r="O135" s="9">
        <f>F135-G135-I135-K135-M135</f>
        <v/>
      </c>
    </row>
    <row customFormat="1" r="136" s="10" spans="1:16">
      <c r="A136" s="16">
        <f>A135+1</f>
        <v/>
      </c>
      <c r="B136" s="16" t="s">
        <v>267</v>
      </c>
      <c r="C136" s="16" t="s">
        <v>268</v>
      </c>
      <c r="D136" s="11" t="n">
        <v>1320</v>
      </c>
      <c r="E136" s="7" t="n">
        <v>0.35</v>
      </c>
      <c r="F136" s="11">
        <f>'Stock Update'!D128</f>
        <v/>
      </c>
      <c r="G136" s="11" t="n">
        <v>2</v>
      </c>
      <c r="H136" s="11">
        <f>($D136*0.65)*G136</f>
        <v/>
      </c>
      <c r="I136" s="11" t="n">
        <v>3</v>
      </c>
      <c r="J136" s="11">
        <f>($D136*0.65)*I136</f>
        <v/>
      </c>
      <c r="K136" s="11" t="n">
        <v>1</v>
      </c>
      <c r="L136" s="11">
        <f>($D136*0.65)*K136</f>
        <v/>
      </c>
      <c r="M136" s="24" t="n">
        <v>0</v>
      </c>
      <c r="N136" s="24">
        <f>(0.65*$D136)*$M136</f>
        <v/>
      </c>
      <c r="O136" s="9">
        <f>F136-G136-I136-K136-M136</f>
        <v/>
      </c>
    </row>
    <row customFormat="1" r="137" s="10" spans="1:16">
      <c r="A137" s="16">
        <f>A136+1</f>
        <v/>
      </c>
      <c r="B137" s="16" t="s">
        <v>269</v>
      </c>
      <c r="C137" s="16" t="s">
        <v>270</v>
      </c>
      <c r="D137" s="11" t="n">
        <v>1330</v>
      </c>
      <c r="E137" s="7" t="n">
        <v>0.35</v>
      </c>
      <c r="F137" s="11">
        <f>'Stock Update'!D129</f>
        <v/>
      </c>
      <c r="G137" s="11" t="n">
        <v>2</v>
      </c>
      <c r="H137" s="11">
        <f>($D137*0.65)*G137</f>
        <v/>
      </c>
      <c r="I137" s="11" t="n">
        <v>3</v>
      </c>
      <c r="J137" s="11">
        <f>($D137*0.65)*I137</f>
        <v/>
      </c>
      <c r="K137" s="11" t="n">
        <v>1</v>
      </c>
      <c r="L137" s="11">
        <f>($D137*0.65)*K137</f>
        <v/>
      </c>
      <c r="M137" s="24" t="n">
        <v>2</v>
      </c>
      <c r="N137" s="24">
        <f>(0.65*$D137)*$M137</f>
        <v/>
      </c>
      <c r="O137" s="9">
        <f>F137-G137-I137-K137-M137</f>
        <v/>
      </c>
    </row>
    <row customFormat="1" r="138" s="10" spans="1:16">
      <c r="A138" s="16">
        <f>A137+1</f>
        <v/>
      </c>
      <c r="B138" s="16" t="s">
        <v>271</v>
      </c>
      <c r="C138" s="16" t="s">
        <v>272</v>
      </c>
      <c r="D138" s="11" t="n">
        <v>1340</v>
      </c>
      <c r="E138" s="7" t="n">
        <v>0.35</v>
      </c>
      <c r="F138" s="11">
        <f>'Stock Update'!D130</f>
        <v/>
      </c>
      <c r="G138" s="11" t="n">
        <v>2</v>
      </c>
      <c r="H138" s="11">
        <f>($D138*0.65)*G138</f>
        <v/>
      </c>
      <c r="I138" s="11" t="n">
        <v>3</v>
      </c>
      <c r="J138" s="11">
        <f>($D138*0.65)*I138</f>
        <v/>
      </c>
      <c r="K138" s="11" t="n">
        <v>1</v>
      </c>
      <c r="L138" s="11">
        <f>($D138*0.65)*K138</f>
        <v/>
      </c>
      <c r="M138" s="24" t="n">
        <v>0</v>
      </c>
      <c r="N138" s="24">
        <f>(0.65*$D138)*$M138</f>
        <v/>
      </c>
      <c r="O138" s="9">
        <f>F138-G138-I138-K138-M138</f>
        <v/>
      </c>
    </row>
    <row customFormat="1" r="139" s="10" spans="1:16">
      <c r="A139" s="16">
        <f>A138+1</f>
        <v/>
      </c>
      <c r="B139" s="16" t="s">
        <v>273</v>
      </c>
      <c r="C139" s="16" t="s">
        <v>274</v>
      </c>
      <c r="D139" s="11" t="n">
        <v>1350</v>
      </c>
      <c r="E139" s="7" t="n">
        <v>0.35</v>
      </c>
      <c r="F139" s="11">
        <f>'Stock Update'!D131</f>
        <v/>
      </c>
      <c r="G139" s="11" t="n">
        <v>2</v>
      </c>
      <c r="H139" s="11">
        <f>($D139*0.65)*G139</f>
        <v/>
      </c>
      <c r="I139" s="11" t="n">
        <v>3</v>
      </c>
      <c r="J139" s="11">
        <f>($D139*0.65)*I139</f>
        <v/>
      </c>
      <c r="K139" s="11" t="n">
        <v>1</v>
      </c>
      <c r="L139" s="11">
        <f>($D139*0.65)*K139</f>
        <v/>
      </c>
      <c r="M139" s="24" t="n">
        <v>0</v>
      </c>
      <c r="N139" s="24">
        <f>(0.65*$D139)*$M139</f>
        <v/>
      </c>
      <c r="O139" s="9">
        <f>F139-G139-I139-K139-M139</f>
        <v/>
      </c>
    </row>
    <row customFormat="1" r="140" s="10" spans="1:16">
      <c r="A140" s="16">
        <f>A139+1</f>
        <v/>
      </c>
      <c r="B140" s="16" t="s">
        <v>275</v>
      </c>
      <c r="C140" s="16" t="s">
        <v>276</v>
      </c>
      <c r="D140" s="11" t="n">
        <v>1360</v>
      </c>
      <c r="E140" s="7" t="n">
        <v>0.35</v>
      </c>
      <c r="F140" s="11">
        <f>'Stock Update'!D132</f>
        <v/>
      </c>
      <c r="G140" s="11" t="n">
        <v>2</v>
      </c>
      <c r="H140" s="11">
        <f>($D140*0.65)*G140</f>
        <v/>
      </c>
      <c r="I140" s="11" t="n">
        <v>3</v>
      </c>
      <c r="J140" s="11">
        <f>($D140*0.65)*I140</f>
        <v/>
      </c>
      <c r="K140" s="11" t="n">
        <v>1</v>
      </c>
      <c r="L140" s="11">
        <f>($D140*0.65)*K140</f>
        <v/>
      </c>
      <c r="M140" s="24" t="n">
        <v>0</v>
      </c>
      <c r="N140" s="24">
        <f>(0.65*$D140)*$M140</f>
        <v/>
      </c>
      <c r="O140" s="9">
        <f>F140-G140-I140-K140-M140</f>
        <v/>
      </c>
    </row>
    <row customFormat="1" r="141" s="10" spans="1:16">
      <c r="A141" s="16">
        <f>A140+1</f>
        <v/>
      </c>
      <c r="B141" s="16" t="s">
        <v>277</v>
      </c>
      <c r="C141" s="16" t="s">
        <v>278</v>
      </c>
      <c r="D141" s="11" t="n">
        <v>1370</v>
      </c>
      <c r="E141" s="7" t="n">
        <v>0.35</v>
      </c>
      <c r="F141" s="11">
        <f>'Stock Update'!D133</f>
        <v/>
      </c>
      <c r="G141" s="11" t="n">
        <v>2</v>
      </c>
      <c r="H141" s="11">
        <f>($D141*0.65)*G141</f>
        <v/>
      </c>
      <c r="I141" s="11" t="n">
        <v>3</v>
      </c>
      <c r="J141" s="11">
        <f>($D141*0.65)*I141</f>
        <v/>
      </c>
      <c r="K141" s="11" t="n">
        <v>1</v>
      </c>
      <c r="L141" s="11">
        <f>($D141*0.65)*K141</f>
        <v/>
      </c>
      <c r="M141" s="24" t="n">
        <v>0</v>
      </c>
      <c r="N141" s="24">
        <f>(0.65*$D141)*$M141</f>
        <v/>
      </c>
      <c r="O141" s="9">
        <f>F141-G141-I141-K141-M141</f>
        <v/>
      </c>
    </row>
    <row customFormat="1" r="142" s="10" spans="1:16">
      <c r="A142" s="16">
        <f>A141+1</f>
        <v/>
      </c>
      <c r="B142" s="16" t="s">
        <v>279</v>
      </c>
      <c r="C142" s="16" t="s">
        <v>280</v>
      </c>
      <c r="D142" s="11" t="n">
        <v>1380</v>
      </c>
      <c r="E142" s="7" t="n">
        <v>0.35</v>
      </c>
      <c r="F142" s="11">
        <f>'Stock Update'!D134</f>
        <v/>
      </c>
      <c r="G142" s="11" t="n">
        <v>2</v>
      </c>
      <c r="H142" s="11">
        <f>($D142*0.65)*G142</f>
        <v/>
      </c>
      <c r="I142" s="11" t="n">
        <v>3</v>
      </c>
      <c r="J142" s="11">
        <f>($D142*0.65)*I142</f>
        <v/>
      </c>
      <c r="K142" s="11" t="n">
        <v>1</v>
      </c>
      <c r="L142" s="11">
        <f>($D142*0.65)*K142</f>
        <v/>
      </c>
      <c r="M142" s="24" t="n">
        <v>0</v>
      </c>
      <c r="N142" s="24">
        <f>(0.65*$D142)*$M142</f>
        <v/>
      </c>
      <c r="O142" s="9">
        <f>F142-G142-I142-K142-M142</f>
        <v/>
      </c>
    </row>
    <row customFormat="1" r="143" s="10" spans="1:16">
      <c r="A143" s="16">
        <f>A142+1</f>
        <v/>
      </c>
      <c r="B143" s="16" t="s">
        <v>281</v>
      </c>
      <c r="C143" s="16" t="s">
        <v>282</v>
      </c>
      <c r="D143" s="11" t="n">
        <v>1390</v>
      </c>
      <c r="E143" s="7" t="n">
        <v>0.35</v>
      </c>
      <c r="F143" s="11">
        <f>'Stock Update'!D135</f>
        <v/>
      </c>
      <c r="G143" s="11" t="n">
        <v>2</v>
      </c>
      <c r="H143" s="11">
        <f>($D143*0.65)*G143</f>
        <v/>
      </c>
      <c r="I143" s="11" t="n">
        <v>3</v>
      </c>
      <c r="J143" s="11">
        <f>($D143*0.65)*I143</f>
        <v/>
      </c>
      <c r="K143" s="11" t="n">
        <v>1</v>
      </c>
      <c r="L143" s="11">
        <f>($D143*0.65)*K143</f>
        <v/>
      </c>
      <c r="M143" s="24" t="n">
        <v>0</v>
      </c>
      <c r="N143" s="24">
        <f>(0.65*$D143)*$M143</f>
        <v/>
      </c>
      <c r="O143" s="9">
        <f>F143-G143-I143-K143-M143</f>
        <v/>
      </c>
    </row>
    <row customFormat="1" r="144" s="10" spans="1:16">
      <c r="A144" s="16">
        <f>A143+1</f>
        <v/>
      </c>
      <c r="B144" s="16" t="s">
        <v>283</v>
      </c>
      <c r="C144" s="16" t="s">
        <v>284</v>
      </c>
      <c r="D144" s="11" t="n">
        <v>1400</v>
      </c>
      <c r="E144" s="7" t="n">
        <v>0.35</v>
      </c>
      <c r="F144" s="11">
        <f>'Stock Update'!D136</f>
        <v/>
      </c>
      <c r="G144" s="11" t="n">
        <v>2</v>
      </c>
      <c r="H144" s="11">
        <f>($D144*0.65)*G144</f>
        <v/>
      </c>
      <c r="I144" s="11" t="n">
        <v>3</v>
      </c>
      <c r="J144" s="11">
        <f>($D144*0.65)*I144</f>
        <v/>
      </c>
      <c r="K144" s="11" t="n">
        <v>1</v>
      </c>
      <c r="L144" s="11">
        <f>($D144*0.65)*K144</f>
        <v/>
      </c>
      <c r="M144" s="24" t="n">
        <v>1</v>
      </c>
      <c r="N144" s="24">
        <f>(0.65*$D144)*$M144</f>
        <v/>
      </c>
      <c r="O144" s="9">
        <f>F144-G144-I144-K144-M144</f>
        <v/>
      </c>
    </row>
    <row customFormat="1" r="145" s="10" spans="1:16">
      <c r="A145" s="16">
        <f>A144+1</f>
        <v/>
      </c>
      <c r="B145" s="16" t="s">
        <v>285</v>
      </c>
      <c r="C145" s="16" t="s">
        <v>286</v>
      </c>
      <c r="D145" s="11" t="n">
        <v>1410</v>
      </c>
      <c r="E145" s="7" t="n">
        <v>0.35</v>
      </c>
      <c r="F145" s="11">
        <f>'Stock Update'!D137</f>
        <v/>
      </c>
      <c r="G145" s="11" t="n">
        <v>2</v>
      </c>
      <c r="H145" s="11">
        <f>($D145*0.65)*G145</f>
        <v/>
      </c>
      <c r="I145" s="11" t="n">
        <v>3</v>
      </c>
      <c r="J145" s="11">
        <f>($D145*0.65)*I145</f>
        <v/>
      </c>
      <c r="K145" s="11" t="n">
        <v>1</v>
      </c>
      <c r="L145" s="11">
        <f>($D145*0.65)*K145</f>
        <v/>
      </c>
      <c r="M145" s="24" t="n">
        <v>0</v>
      </c>
      <c r="N145" s="24">
        <f>(0.65*$D145)*$M145</f>
        <v/>
      </c>
      <c r="O145" s="9">
        <f>F145-G145-I145-K145-M145</f>
        <v/>
      </c>
    </row>
    <row customFormat="1" r="146" s="10" spans="1:16">
      <c r="A146" s="16">
        <f>A145+1</f>
        <v/>
      </c>
      <c r="B146" s="16" t="s">
        <v>287</v>
      </c>
      <c r="C146" s="16" t="s">
        <v>288</v>
      </c>
      <c r="D146" s="11" t="n">
        <v>1420</v>
      </c>
      <c r="E146" s="7" t="n">
        <v>0.35</v>
      </c>
      <c r="F146" s="11">
        <f>'Stock Update'!D138</f>
        <v/>
      </c>
      <c r="G146" s="11" t="n">
        <v>2</v>
      </c>
      <c r="H146" s="11">
        <f>($D146*0.65)*G146</f>
        <v/>
      </c>
      <c r="I146" s="11" t="n">
        <v>3</v>
      </c>
      <c r="J146" s="11">
        <f>($D146*0.65)*I146</f>
        <v/>
      </c>
      <c r="K146" s="11" t="n">
        <v>1</v>
      </c>
      <c r="L146" s="11">
        <f>($D146*0.65)*K146</f>
        <v/>
      </c>
      <c r="M146" s="24" t="n">
        <v>0</v>
      </c>
      <c r="N146" s="24">
        <f>(0.65*$D146)*$M146</f>
        <v/>
      </c>
      <c r="O146" s="9">
        <f>F146-G146-I146-K146-M146</f>
        <v/>
      </c>
    </row>
    <row customFormat="1" r="147" s="10" spans="1:16">
      <c r="A147" s="16">
        <f>A146+1</f>
        <v/>
      </c>
      <c r="B147" s="16" t="s">
        <v>289</v>
      </c>
      <c r="C147" s="16" t="s">
        <v>290</v>
      </c>
      <c r="D147" s="11" t="n">
        <v>1430</v>
      </c>
      <c r="E147" s="7" t="n">
        <v>0.35</v>
      </c>
      <c r="F147" s="11">
        <f>'Stock Update'!D139</f>
        <v/>
      </c>
      <c r="G147" s="11" t="n">
        <v>2</v>
      </c>
      <c r="H147" s="11">
        <f>($D147*0.65)*G147</f>
        <v/>
      </c>
      <c r="I147" s="11" t="n">
        <v>3</v>
      </c>
      <c r="J147" s="11">
        <f>($D147*0.65)*I147</f>
        <v/>
      </c>
      <c r="K147" s="11" t="n">
        <v>1</v>
      </c>
      <c r="L147" s="11">
        <f>($D147*0.65)*K147</f>
        <v/>
      </c>
      <c r="M147" s="24" t="n">
        <v>0</v>
      </c>
      <c r="N147" s="24">
        <f>(0.65*$D147)*$M147</f>
        <v/>
      </c>
      <c r="O147" s="9">
        <f>F147-G147-I147-K147-M147</f>
        <v/>
      </c>
    </row>
    <row customFormat="1" r="148" s="10" spans="1:16">
      <c r="A148" s="16">
        <f>A147+1</f>
        <v/>
      </c>
      <c r="B148" s="16" t="s">
        <v>291</v>
      </c>
      <c r="C148" s="16" t="s">
        <v>292</v>
      </c>
      <c r="D148" s="11" t="n">
        <v>1440</v>
      </c>
      <c r="E148" s="7" t="n">
        <v>0.35</v>
      </c>
      <c r="F148" s="11">
        <f>'Stock Update'!D140</f>
        <v/>
      </c>
      <c r="G148" s="11" t="n">
        <v>2</v>
      </c>
      <c r="H148" s="11">
        <f>($D148*0.65)*G148</f>
        <v/>
      </c>
      <c r="I148" s="11" t="n">
        <v>3</v>
      </c>
      <c r="J148" s="11">
        <f>($D148*0.65)*I148</f>
        <v/>
      </c>
      <c r="K148" s="11" t="n">
        <v>1</v>
      </c>
      <c r="L148" s="11">
        <f>($D148*0.65)*K148</f>
        <v/>
      </c>
      <c r="M148" s="24" t="n">
        <v>0</v>
      </c>
      <c r="N148" s="24">
        <f>(0.65*$D148)*$M148</f>
        <v/>
      </c>
      <c r="O148" s="9">
        <f>F148-G148-I148-K148-M148</f>
        <v/>
      </c>
    </row>
    <row customFormat="1" r="149" s="10" spans="1:16">
      <c r="A149" s="16">
        <f>A148+1</f>
        <v/>
      </c>
      <c r="B149" s="16" t="s">
        <v>293</v>
      </c>
      <c r="C149" s="16" t="s">
        <v>294</v>
      </c>
      <c r="D149" s="11" t="n">
        <v>1450</v>
      </c>
      <c r="E149" s="7" t="n">
        <v>0.35</v>
      </c>
      <c r="F149" s="11">
        <f>'Stock Update'!D141</f>
        <v/>
      </c>
      <c r="G149" s="11" t="n">
        <v>2</v>
      </c>
      <c r="H149" s="11">
        <f>($D149*0.65)*G149</f>
        <v/>
      </c>
      <c r="I149" s="11" t="n">
        <v>3</v>
      </c>
      <c r="J149" s="11">
        <f>($D149*0.65)*I149</f>
        <v/>
      </c>
      <c r="K149" s="11" t="n">
        <v>1</v>
      </c>
      <c r="L149" s="11">
        <f>($D149*0.65)*K149</f>
        <v/>
      </c>
      <c r="M149" s="24" t="n">
        <v>0</v>
      </c>
      <c r="N149" s="24">
        <f>(0.65*$D149)*$M149</f>
        <v/>
      </c>
      <c r="O149" s="9">
        <f>F149-G149-I149-K149-M149</f>
        <v/>
      </c>
    </row>
    <row customFormat="1" r="150" s="10" spans="1:16">
      <c r="A150" s="16">
        <f>A149+1</f>
        <v/>
      </c>
      <c r="B150" s="16" t="s">
        <v>295</v>
      </c>
      <c r="C150" s="16" t="s">
        <v>296</v>
      </c>
      <c r="D150" s="11" t="n">
        <v>1460</v>
      </c>
      <c r="E150" s="7" t="n">
        <v>0.35</v>
      </c>
      <c r="F150" s="11">
        <f>'Stock Update'!D142</f>
        <v/>
      </c>
      <c r="G150" s="11" t="n">
        <v>2</v>
      </c>
      <c r="H150" s="11">
        <f>($D150*0.65)*G150</f>
        <v/>
      </c>
      <c r="I150" s="11" t="n">
        <v>3</v>
      </c>
      <c r="J150" s="11">
        <f>($D150*0.65)*I150</f>
        <v/>
      </c>
      <c r="K150" s="11" t="n">
        <v>1</v>
      </c>
      <c r="L150" s="11">
        <f>($D150*0.65)*K150</f>
        <v/>
      </c>
      <c r="M150" s="24" t="n">
        <v>0</v>
      </c>
      <c r="N150" s="24">
        <f>(0.65*$D150)*$M150</f>
        <v/>
      </c>
      <c r="O150" s="9">
        <f>F150-G150-I150-K150-M150</f>
        <v/>
      </c>
    </row>
    <row customFormat="1" r="151" s="10" spans="1:16">
      <c r="A151" s="16">
        <f>A150+1</f>
        <v/>
      </c>
      <c r="B151" s="16" t="s">
        <v>297</v>
      </c>
      <c r="C151" s="16" t="s">
        <v>298</v>
      </c>
      <c r="D151" s="11" t="n">
        <v>1470</v>
      </c>
      <c r="E151" s="7" t="n">
        <v>0.35</v>
      </c>
      <c r="F151" s="11">
        <f>'Stock Update'!D143</f>
        <v/>
      </c>
      <c r="G151" s="11" t="n">
        <v>2</v>
      </c>
      <c r="H151" s="11">
        <f>($D151*0.65)*G151</f>
        <v/>
      </c>
      <c r="I151" s="11" t="n">
        <v>3</v>
      </c>
      <c r="J151" s="11">
        <f>($D151*0.65)*I151</f>
        <v/>
      </c>
      <c r="K151" s="11" t="n">
        <v>1</v>
      </c>
      <c r="L151" s="11">
        <f>($D151*0.65)*K151</f>
        <v/>
      </c>
      <c r="M151" s="24" t="n">
        <v>0</v>
      </c>
      <c r="N151" s="24">
        <f>(0.65*$D151)*$M151</f>
        <v/>
      </c>
      <c r="O151" s="9">
        <f>F151-G151-I151-K151-M151</f>
        <v/>
      </c>
    </row>
    <row customFormat="1" r="152" s="10" spans="1:16">
      <c r="A152" s="16">
        <f>A151+1</f>
        <v/>
      </c>
      <c r="B152" s="16" t="s">
        <v>299</v>
      </c>
      <c r="C152" s="16" t="s">
        <v>300</v>
      </c>
      <c r="D152" s="11" t="n">
        <v>1480</v>
      </c>
      <c r="E152" s="7" t="n">
        <v>0.35</v>
      </c>
      <c r="F152" s="11">
        <f>'Stock Update'!D144</f>
        <v/>
      </c>
      <c r="G152" s="11" t="n">
        <v>2</v>
      </c>
      <c r="H152" s="11">
        <f>($D152*0.65)*G152</f>
        <v/>
      </c>
      <c r="I152" s="11" t="n">
        <v>3</v>
      </c>
      <c r="J152" s="11">
        <f>($D152*0.65)*I152</f>
        <v/>
      </c>
      <c r="K152" s="11" t="n">
        <v>1</v>
      </c>
      <c r="L152" s="11">
        <f>($D152*0.65)*K152</f>
        <v/>
      </c>
      <c r="M152" s="24" t="n">
        <v>5</v>
      </c>
      <c r="N152" s="24">
        <f>(0.65*$D152)*$M152</f>
        <v/>
      </c>
      <c r="O152" s="9">
        <f>F152-G152-I152-K152-M152</f>
        <v/>
      </c>
    </row>
    <row customFormat="1" r="153" s="10" spans="1:16">
      <c r="A153" s="16">
        <f>A152+1</f>
        <v/>
      </c>
      <c r="B153" s="16" t="s">
        <v>301</v>
      </c>
      <c r="C153" s="16" t="s">
        <v>302</v>
      </c>
      <c r="D153" s="11" t="n">
        <v>1490</v>
      </c>
      <c r="E153" s="7" t="n">
        <v>0.35</v>
      </c>
      <c r="F153" s="11">
        <f>'Stock Update'!D145</f>
        <v/>
      </c>
      <c r="G153" s="11" t="n">
        <v>2</v>
      </c>
      <c r="H153" s="11">
        <f>($D153*0.65)*G153</f>
        <v/>
      </c>
      <c r="I153" s="11" t="n">
        <v>3</v>
      </c>
      <c r="J153" s="11">
        <f>($D153*0.65)*I153</f>
        <v/>
      </c>
      <c r="K153" s="11" t="n">
        <v>1</v>
      </c>
      <c r="L153" s="11">
        <f>($D153*0.65)*K153</f>
        <v/>
      </c>
      <c r="M153" s="24" t="n">
        <v>2</v>
      </c>
      <c r="N153" s="24">
        <f>(0.65*$D153)*$M153</f>
        <v/>
      </c>
      <c r="O153" s="9">
        <f>F153-G153-I153-K153-M153</f>
        <v/>
      </c>
    </row>
    <row customFormat="1" r="154" s="10" spans="1:16">
      <c r="A154" s="16">
        <f>A153+1</f>
        <v/>
      </c>
      <c r="B154" s="16" t="s">
        <v>303</v>
      </c>
      <c r="C154" s="17" t="s">
        <v>304</v>
      </c>
      <c r="D154" s="11" t="n">
        <v>1500</v>
      </c>
      <c r="E154" s="7" t="n">
        <v>0.35</v>
      </c>
      <c r="F154" s="11">
        <f>'Stock Update'!D146</f>
        <v/>
      </c>
      <c r="G154" s="11" t="n">
        <v>2</v>
      </c>
      <c r="H154" s="11">
        <f>($D154*0.65)*G154</f>
        <v/>
      </c>
      <c r="I154" s="11" t="n">
        <v>3</v>
      </c>
      <c r="J154" s="11">
        <f>($D154*0.65)*I154</f>
        <v/>
      </c>
      <c r="K154" s="11" t="n">
        <v>1</v>
      </c>
      <c r="L154" s="11">
        <f>($D154*0.65)*K154</f>
        <v/>
      </c>
      <c r="M154" s="24" t="n">
        <v>0</v>
      </c>
      <c r="N154" s="24">
        <f>(0.65*$D154)*$M154</f>
        <v/>
      </c>
      <c r="O154" s="9">
        <f>F154-G154-I154-K154-M154</f>
        <v/>
      </c>
    </row>
    <row customFormat="1" r="155" s="10" spans="1:16">
      <c r="A155" s="16">
        <f>A154+1</f>
        <v/>
      </c>
      <c r="B155" s="16" t="s">
        <v>305</v>
      </c>
      <c r="C155" s="17" t="s">
        <v>306</v>
      </c>
      <c r="D155" s="11" t="n">
        <v>1510</v>
      </c>
      <c r="E155" s="7" t="n">
        <v>0.35</v>
      </c>
      <c r="F155" s="11">
        <f>'Stock Update'!D147</f>
        <v/>
      </c>
      <c r="G155" s="11" t="n">
        <v>2</v>
      </c>
      <c r="H155" s="11">
        <f>($D155*0.65)*G155</f>
        <v/>
      </c>
      <c r="I155" s="11" t="n">
        <v>3</v>
      </c>
      <c r="J155" s="11">
        <f>($D155*0.65)*I155</f>
        <v/>
      </c>
      <c r="K155" s="11" t="n">
        <v>1</v>
      </c>
      <c r="L155" s="11">
        <f>($D155*0.65)*K155</f>
        <v/>
      </c>
      <c r="M155" s="24" t="n">
        <v>20</v>
      </c>
      <c r="N155" s="24">
        <f>(0.65*$D155)*$M155</f>
        <v/>
      </c>
      <c r="O155" s="9">
        <f>F155-G155-I155-K155-M155</f>
        <v/>
      </c>
    </row>
    <row customFormat="1" r="156" s="10" spans="1:16">
      <c r="A156" s="16">
        <f>A155+1</f>
        <v/>
      </c>
      <c r="B156" s="16" t="s">
        <v>307</v>
      </c>
      <c r="C156" s="17" t="s">
        <v>308</v>
      </c>
      <c r="D156" s="11" t="n">
        <v>1520</v>
      </c>
      <c r="E156" s="7" t="n">
        <v>0.35</v>
      </c>
      <c r="F156" s="11">
        <f>'Stock Update'!D148</f>
        <v/>
      </c>
      <c r="G156" s="11" t="n">
        <v>2</v>
      </c>
      <c r="H156" s="11">
        <f>($D156*0.65)*G156</f>
        <v/>
      </c>
      <c r="I156" s="11" t="n">
        <v>3</v>
      </c>
      <c r="J156" s="11">
        <f>($D156*0.65)*I156</f>
        <v/>
      </c>
      <c r="K156" s="11" t="n">
        <v>1</v>
      </c>
      <c r="L156" s="11">
        <f>($D156*0.65)*K156</f>
        <v/>
      </c>
      <c r="M156" s="24" t="n">
        <v>0</v>
      </c>
      <c r="N156" s="24">
        <f>(0.65*$D156)*$M156</f>
        <v/>
      </c>
      <c r="O156" s="9">
        <f>F156-G156-I156-K156-M156</f>
        <v/>
      </c>
    </row>
    <row customFormat="1" r="157" s="10" spans="1:16">
      <c r="A157" s="16">
        <f>A156+1</f>
        <v/>
      </c>
      <c r="B157" s="16" t="s">
        <v>309</v>
      </c>
      <c r="C157" s="17" t="s">
        <v>310</v>
      </c>
      <c r="D157" s="11" t="n">
        <v>1530</v>
      </c>
      <c r="E157" s="7" t="n">
        <v>0.35</v>
      </c>
      <c r="F157" s="11">
        <f>'Stock Update'!D149</f>
        <v/>
      </c>
      <c r="G157" s="11" t="n">
        <v>2</v>
      </c>
      <c r="H157" s="11">
        <f>($D157*0.65)*G157</f>
        <v/>
      </c>
      <c r="I157" s="11" t="n">
        <v>3</v>
      </c>
      <c r="J157" s="11">
        <f>($D157*0.65)*I157</f>
        <v/>
      </c>
      <c r="K157" s="11" t="n">
        <v>1</v>
      </c>
      <c r="L157" s="11">
        <f>($D157*0.65)*K157</f>
        <v/>
      </c>
      <c r="M157" s="24" t="n">
        <v>0</v>
      </c>
      <c r="N157" s="24">
        <f>(0.65*$D157)*$M157</f>
        <v/>
      </c>
      <c r="O157" s="9">
        <f>F157-G157-I157-K157-M157</f>
        <v/>
      </c>
    </row>
    <row customFormat="1" r="158" s="10" spans="1:16">
      <c r="A158" s="16">
        <f>A157+1</f>
        <v/>
      </c>
      <c r="B158" s="16" t="s">
        <v>311</v>
      </c>
      <c r="C158" s="17" t="s">
        <v>312</v>
      </c>
      <c r="D158" s="11" t="n">
        <v>1540</v>
      </c>
      <c r="E158" s="7" t="n">
        <v>0.35</v>
      </c>
      <c r="F158" s="11">
        <f>'Stock Update'!D150</f>
        <v/>
      </c>
      <c r="G158" s="11" t="n">
        <v>2</v>
      </c>
      <c r="H158" s="11">
        <f>($D158*0.65)*G158</f>
        <v/>
      </c>
      <c r="I158" s="11" t="n">
        <v>3</v>
      </c>
      <c r="J158" s="11">
        <f>($D158*0.65)*I158</f>
        <v/>
      </c>
      <c r="K158" s="11" t="n">
        <v>1</v>
      </c>
      <c r="L158" s="11">
        <f>($D158*0.65)*K158</f>
        <v/>
      </c>
      <c r="M158" s="24" t="n">
        <v>0</v>
      </c>
      <c r="N158" s="24">
        <f>(0.65*$D158)*$M158</f>
        <v/>
      </c>
      <c r="O158" s="9">
        <f>F158-G158-I158-K158-M158</f>
        <v/>
      </c>
    </row>
    <row customFormat="1" r="159" s="10" spans="1:16">
      <c r="A159" s="16">
        <f>A158+1</f>
        <v/>
      </c>
      <c r="B159" s="16" t="s">
        <v>313</v>
      </c>
      <c r="C159" s="17" t="s">
        <v>314</v>
      </c>
      <c r="D159" s="11" t="n">
        <v>1550</v>
      </c>
      <c r="E159" s="7" t="n">
        <v>0.35</v>
      </c>
      <c r="F159" s="11">
        <f>'Stock Update'!D151</f>
        <v/>
      </c>
      <c r="G159" s="11" t="n">
        <v>2</v>
      </c>
      <c r="H159" s="11">
        <f>($D159*0.65)*G159</f>
        <v/>
      </c>
      <c r="I159" s="11" t="n">
        <v>3</v>
      </c>
      <c r="J159" s="11">
        <f>($D159*0.65)*I159</f>
        <v/>
      </c>
      <c r="K159" s="11" t="n">
        <v>1</v>
      </c>
      <c r="L159" s="11">
        <f>($D159*0.65)*K159</f>
        <v/>
      </c>
      <c r="M159" s="24" t="n">
        <v>0</v>
      </c>
      <c r="N159" s="24">
        <f>(0.65*$D159)*$M159</f>
        <v/>
      </c>
      <c r="O159" s="9">
        <f>F159-G159-I159-K159-M159</f>
        <v/>
      </c>
    </row>
    <row customFormat="1" r="160" s="10" spans="1:16">
      <c r="A160" s="16">
        <f>A159+1</f>
        <v/>
      </c>
      <c r="B160" s="16" t="s">
        <v>315</v>
      </c>
      <c r="C160" s="17" t="s">
        <v>316</v>
      </c>
      <c r="D160" s="11" t="n">
        <v>1560</v>
      </c>
      <c r="E160" s="7" t="n">
        <v>0.35</v>
      </c>
      <c r="F160" s="11">
        <f>'Stock Update'!D152</f>
        <v/>
      </c>
      <c r="G160" s="11" t="n">
        <v>2</v>
      </c>
      <c r="H160" s="11">
        <f>($D160*0.65)*G160</f>
        <v/>
      </c>
      <c r="I160" s="11" t="n">
        <v>3</v>
      </c>
      <c r="J160" s="11">
        <f>($D160*0.65)*I160</f>
        <v/>
      </c>
      <c r="K160" s="11" t="n">
        <v>1</v>
      </c>
      <c r="L160" s="11">
        <f>($D160*0.65)*K160</f>
        <v/>
      </c>
      <c r="M160" s="24" t="n">
        <v>0</v>
      </c>
      <c r="N160" s="24">
        <f>(0.65*$D160)*$M160</f>
        <v/>
      </c>
      <c r="O160" s="9">
        <f>F160-G160-I160-K160-M160</f>
        <v/>
      </c>
    </row>
    <row customFormat="1" r="161" s="10" spans="1:16">
      <c r="A161" s="16">
        <f>A160+1</f>
        <v/>
      </c>
      <c r="B161" s="16" t="s">
        <v>317</v>
      </c>
      <c r="C161" s="17" t="s">
        <v>318</v>
      </c>
      <c r="D161" s="11" t="n">
        <v>1570</v>
      </c>
      <c r="E161" s="7" t="n">
        <v>0.35</v>
      </c>
      <c r="F161" s="11">
        <f>'Stock Update'!D153</f>
        <v/>
      </c>
      <c r="G161" s="11" t="n">
        <v>2</v>
      </c>
      <c r="H161" s="11">
        <f>($D161*0.65)*G161</f>
        <v/>
      </c>
      <c r="I161" s="11" t="n">
        <v>3</v>
      </c>
      <c r="J161" s="11">
        <f>($D161*0.65)*I161</f>
        <v/>
      </c>
      <c r="K161" s="11" t="n">
        <v>1</v>
      </c>
      <c r="L161" s="11">
        <f>($D161*0.65)*K161</f>
        <v/>
      </c>
      <c r="M161" s="24" t="n">
        <v>3</v>
      </c>
      <c r="N161" s="24">
        <f>(0.65*$D161)*$M161</f>
        <v/>
      </c>
      <c r="O161" s="9">
        <f>F161-G161-I161-K161-M161</f>
        <v/>
      </c>
    </row>
    <row customFormat="1" r="162" s="10" spans="1:16">
      <c r="A162" s="16">
        <f>A161+1</f>
        <v/>
      </c>
      <c r="B162" s="16" t="s">
        <v>319</v>
      </c>
      <c r="C162" s="17" t="s">
        <v>320</v>
      </c>
      <c r="D162" s="11" t="n">
        <v>1580</v>
      </c>
      <c r="E162" s="7" t="n">
        <v>0.35</v>
      </c>
      <c r="F162" s="11">
        <f>'Stock Update'!D154</f>
        <v/>
      </c>
      <c r="G162" s="11" t="n">
        <v>2</v>
      </c>
      <c r="H162" s="11">
        <f>($D162*0.65)*G162</f>
        <v/>
      </c>
      <c r="I162" s="11" t="n">
        <v>3</v>
      </c>
      <c r="J162" s="11">
        <f>($D162*0.65)*I162</f>
        <v/>
      </c>
      <c r="K162" s="11" t="n">
        <v>1</v>
      </c>
      <c r="L162" s="11">
        <f>($D162*0.65)*K162</f>
        <v/>
      </c>
      <c r="M162" s="24" t="n">
        <v>9</v>
      </c>
      <c r="N162" s="24">
        <f>(0.65*$D162)*$M162</f>
        <v/>
      </c>
      <c r="O162" s="9">
        <f>F162-G162-I162-K162-M162</f>
        <v/>
      </c>
    </row>
    <row customFormat="1" r="163" s="10" spans="1:16">
      <c r="A163" s="16">
        <f>A162+1</f>
        <v/>
      </c>
      <c r="B163" s="16" t="s">
        <v>321</v>
      </c>
      <c r="C163" s="17" t="s">
        <v>322</v>
      </c>
      <c r="D163" s="11" t="n">
        <v>1590</v>
      </c>
      <c r="E163" s="7" t="n">
        <v>0.35</v>
      </c>
      <c r="F163" s="11">
        <f>'Stock Update'!D155</f>
        <v/>
      </c>
      <c r="G163" s="11" t="n">
        <v>2</v>
      </c>
      <c r="H163" s="11">
        <f>($D163*0.65)*G163</f>
        <v/>
      </c>
      <c r="I163" s="11" t="n">
        <v>3</v>
      </c>
      <c r="J163" s="11">
        <f>($D163*0.65)*I163</f>
        <v/>
      </c>
      <c r="K163" s="11" t="n">
        <v>1</v>
      </c>
      <c r="L163" s="11">
        <f>($D163*0.65)*K163</f>
        <v/>
      </c>
      <c r="M163" s="24" t="n">
        <v>2</v>
      </c>
      <c r="N163" s="24">
        <f>(0.65*$D163)*$M163</f>
        <v/>
      </c>
      <c r="O163" s="9">
        <f>F163-G163-I163-K163-M163</f>
        <v/>
      </c>
    </row>
    <row customFormat="1" r="164" s="10" spans="1:16">
      <c r="A164" s="16">
        <f>A163+1</f>
        <v/>
      </c>
      <c r="B164" s="16" t="s">
        <v>323</v>
      </c>
      <c r="C164" s="17" t="s">
        <v>324</v>
      </c>
      <c r="D164" s="11" t="n">
        <v>1600</v>
      </c>
      <c r="E164" s="7" t="n">
        <v>0.35</v>
      </c>
      <c r="F164" s="11">
        <f>'Stock Update'!D156</f>
        <v/>
      </c>
      <c r="G164" s="11" t="n">
        <v>2</v>
      </c>
      <c r="H164" s="11">
        <f>($D164*0.65)*G164</f>
        <v/>
      </c>
      <c r="I164" s="11" t="n">
        <v>3</v>
      </c>
      <c r="J164" s="11">
        <f>($D164*0.65)*I164</f>
        <v/>
      </c>
      <c r="K164" s="11" t="n">
        <v>1</v>
      </c>
      <c r="L164" s="11">
        <f>($D164*0.65)*K164</f>
        <v/>
      </c>
      <c r="M164" s="24" t="n">
        <v>0</v>
      </c>
      <c r="N164" s="24">
        <f>(0.65*$D164)*$M164</f>
        <v/>
      </c>
      <c r="O164" s="9">
        <f>F164-G164-I164-K164-M164</f>
        <v/>
      </c>
    </row>
    <row customFormat="1" r="165" s="10" spans="1:16">
      <c r="A165" s="16">
        <f>A164+1</f>
        <v/>
      </c>
      <c r="B165" s="16" t="s">
        <v>325</v>
      </c>
      <c r="C165" s="17" t="s">
        <v>326</v>
      </c>
      <c r="D165" s="11" t="n">
        <v>1610</v>
      </c>
      <c r="E165" s="7" t="n">
        <v>0.35</v>
      </c>
      <c r="F165" s="11">
        <f>'Stock Update'!D157</f>
        <v/>
      </c>
      <c r="G165" s="11" t="n">
        <v>2</v>
      </c>
      <c r="H165" s="11">
        <f>($D165*0.65)*G165</f>
        <v/>
      </c>
      <c r="I165" s="11" t="n">
        <v>3</v>
      </c>
      <c r="J165" s="11">
        <f>($D165*0.65)*I165</f>
        <v/>
      </c>
      <c r="K165" s="11" t="n">
        <v>1</v>
      </c>
      <c r="L165" s="11">
        <f>($D165*0.65)*K165</f>
        <v/>
      </c>
      <c r="M165" s="24" t="n">
        <v>0</v>
      </c>
      <c r="N165" s="24">
        <f>(0.65*$D165)*$M165</f>
        <v/>
      </c>
      <c r="O165" s="9">
        <f>F165-G165-I165-K165-M165</f>
        <v/>
      </c>
    </row>
    <row customFormat="1" r="166" s="10" spans="1:16">
      <c r="A166" s="16">
        <f>A165+1</f>
        <v/>
      </c>
      <c r="B166" s="16" t="s">
        <v>327</v>
      </c>
      <c r="C166" s="17" t="s">
        <v>328</v>
      </c>
      <c r="D166" s="11" t="n">
        <v>1620</v>
      </c>
      <c r="E166" s="7" t="n">
        <v>0.35</v>
      </c>
      <c r="F166" s="11">
        <f>'Stock Update'!D158</f>
        <v/>
      </c>
      <c r="G166" s="11" t="n">
        <v>2</v>
      </c>
      <c r="H166" s="11">
        <f>($D166*0.65)*G166</f>
        <v/>
      </c>
      <c r="I166" s="11" t="n">
        <v>3</v>
      </c>
      <c r="J166" s="11">
        <f>($D166*0.65)*I166</f>
        <v/>
      </c>
      <c r="K166" s="11" t="n">
        <v>1</v>
      </c>
      <c r="L166" s="11">
        <f>($D166*0.65)*K166</f>
        <v/>
      </c>
      <c r="M166" s="24" t="n">
        <v>0</v>
      </c>
      <c r="N166" s="24">
        <f>(0.65*$D166)*$M166</f>
        <v/>
      </c>
      <c r="O166" s="9">
        <f>F166-G166-I166-K166-M166</f>
        <v/>
      </c>
    </row>
    <row customFormat="1" r="167" s="10" spans="1:16">
      <c r="A167" s="16">
        <f>A166+1</f>
        <v/>
      </c>
      <c r="B167" s="16" t="s">
        <v>329</v>
      </c>
      <c r="C167" s="17" t="s">
        <v>330</v>
      </c>
      <c r="D167" s="11" t="n">
        <v>1630</v>
      </c>
      <c r="E167" s="7" t="n">
        <v>0.35</v>
      </c>
      <c r="F167" s="11">
        <f>'Stock Update'!D159</f>
        <v/>
      </c>
      <c r="G167" s="11" t="n">
        <v>2</v>
      </c>
      <c r="H167" s="11">
        <f>($D167*0.65)*G167</f>
        <v/>
      </c>
      <c r="I167" s="11" t="n">
        <v>3</v>
      </c>
      <c r="J167" s="11">
        <f>($D167*0.65)*I167</f>
        <v/>
      </c>
      <c r="K167" s="11" t="n">
        <v>1</v>
      </c>
      <c r="L167" s="11">
        <f>($D167*0.65)*K167</f>
        <v/>
      </c>
      <c r="M167" s="24" t="n">
        <v>17</v>
      </c>
      <c r="N167" s="24">
        <f>(0.65*$D167)*$M167</f>
        <v/>
      </c>
      <c r="O167" s="9">
        <f>F167-G167-I167-K167-M167</f>
        <v/>
      </c>
    </row>
    <row customFormat="1" r="168" s="10" spans="1:16">
      <c r="A168" s="16">
        <f>A167+1</f>
        <v/>
      </c>
      <c r="B168" s="16" t="s">
        <v>331</v>
      </c>
      <c r="C168" s="17" t="s">
        <v>332</v>
      </c>
      <c r="D168" s="11" t="n">
        <v>1640</v>
      </c>
      <c r="E168" s="7" t="n">
        <v>0.35</v>
      </c>
      <c r="F168" s="11">
        <f>'Stock Update'!D160</f>
        <v/>
      </c>
      <c r="G168" s="11" t="n">
        <v>2</v>
      </c>
      <c r="H168" s="11">
        <f>($D168*0.65)*G168</f>
        <v/>
      </c>
      <c r="I168" s="11" t="n">
        <v>3</v>
      </c>
      <c r="J168" s="11">
        <f>($D168*0.65)*I168</f>
        <v/>
      </c>
      <c r="K168" s="11" t="n">
        <v>1</v>
      </c>
      <c r="L168" s="11">
        <f>($D168*0.65)*K168</f>
        <v/>
      </c>
      <c r="M168" s="24" t="n">
        <v>3</v>
      </c>
      <c r="N168" s="24">
        <f>(0.65*$D168)*$M168</f>
        <v/>
      </c>
      <c r="O168" s="9">
        <f>F168-G168-I168-K168-M168</f>
        <v/>
      </c>
    </row>
    <row customFormat="1" r="169" s="10" spans="1:16">
      <c r="A169" s="16">
        <f>A168+1</f>
        <v/>
      </c>
      <c r="B169" s="16" t="s">
        <v>333</v>
      </c>
      <c r="C169" s="17" t="s">
        <v>334</v>
      </c>
      <c r="D169" s="11" t="n">
        <v>1650</v>
      </c>
      <c r="E169" s="7" t="n">
        <v>0.35</v>
      </c>
      <c r="F169" s="11">
        <f>'Stock Update'!D161</f>
        <v/>
      </c>
      <c r="G169" s="11" t="n">
        <v>2</v>
      </c>
      <c r="H169" s="11">
        <f>($D169*0.65)*G169</f>
        <v/>
      </c>
      <c r="I169" s="11" t="n">
        <v>3</v>
      </c>
      <c r="J169" s="11">
        <f>($D169*0.65)*I169</f>
        <v/>
      </c>
      <c r="K169" s="11" t="n">
        <v>1</v>
      </c>
      <c r="L169" s="11">
        <f>($D169*0.65)*K169</f>
        <v/>
      </c>
      <c r="M169" s="24" t="n">
        <v>0</v>
      </c>
      <c r="N169" s="24">
        <f>(0.65*$D169)*$M169</f>
        <v/>
      </c>
      <c r="O169" s="9">
        <f>F169-G169-I169-K169-M169</f>
        <v/>
      </c>
    </row>
    <row customFormat="1" r="170" s="10" spans="1:16">
      <c r="A170" s="16">
        <f>A169+1</f>
        <v/>
      </c>
      <c r="B170" s="16" t="s">
        <v>335</v>
      </c>
      <c r="C170" s="17" t="s">
        <v>336</v>
      </c>
      <c r="D170" s="11" t="n">
        <v>1660</v>
      </c>
      <c r="E170" s="7" t="n">
        <v>0.35</v>
      </c>
      <c r="F170" s="11">
        <f>'Stock Update'!D162</f>
        <v/>
      </c>
      <c r="G170" s="11" t="n">
        <v>2</v>
      </c>
      <c r="H170" s="11">
        <f>($D170*0.65)*G170</f>
        <v/>
      </c>
      <c r="I170" s="11" t="n">
        <v>3</v>
      </c>
      <c r="J170" s="11">
        <f>($D170*0.65)*I170</f>
        <v/>
      </c>
      <c r="K170" s="11" t="n">
        <v>1</v>
      </c>
      <c r="L170" s="11">
        <f>($D170*0.65)*K170</f>
        <v/>
      </c>
      <c r="M170" s="24" t="n">
        <v>1</v>
      </c>
      <c r="N170" s="24">
        <f>(0.65*$D170)*$M170</f>
        <v/>
      </c>
      <c r="O170" s="9">
        <f>F170-G170-I170-K170-M170</f>
        <v/>
      </c>
    </row>
    <row customFormat="1" r="171" s="10" spans="1:16">
      <c r="A171" s="16">
        <f>A170+1</f>
        <v/>
      </c>
      <c r="B171" s="16" t="s">
        <v>337</v>
      </c>
      <c r="C171" s="17" t="s">
        <v>338</v>
      </c>
      <c r="D171" s="11" t="n">
        <v>1670</v>
      </c>
      <c r="E171" s="7" t="n">
        <v>0.35</v>
      </c>
      <c r="F171" s="11">
        <f>'Stock Update'!D163</f>
        <v/>
      </c>
      <c r="G171" s="11" t="n">
        <v>2</v>
      </c>
      <c r="H171" s="11">
        <f>($D171*0.65)*G171</f>
        <v/>
      </c>
      <c r="I171" s="11" t="n">
        <v>3</v>
      </c>
      <c r="J171" s="11">
        <f>($D171*0.65)*I171</f>
        <v/>
      </c>
      <c r="K171" s="11" t="n">
        <v>1</v>
      </c>
      <c r="L171" s="11">
        <f>($D171*0.65)*K171</f>
        <v/>
      </c>
      <c r="M171" s="24" t="n">
        <v>0</v>
      </c>
      <c r="N171" s="24">
        <f>(0.65*$D171)*$M171</f>
        <v/>
      </c>
      <c r="O171" s="9">
        <f>F171-G171-I171-K171-M171</f>
        <v/>
      </c>
    </row>
    <row customFormat="1" r="172" s="10" spans="1:16">
      <c r="A172" s="16">
        <f>A171+1</f>
        <v/>
      </c>
      <c r="B172" s="16" t="s">
        <v>339</v>
      </c>
      <c r="C172" s="17" t="s">
        <v>340</v>
      </c>
      <c r="D172" s="11" t="n">
        <v>1680</v>
      </c>
      <c r="E172" s="7" t="n">
        <v>0.35</v>
      </c>
      <c r="F172" s="11">
        <f>'Stock Update'!D164</f>
        <v/>
      </c>
      <c r="G172" s="11" t="n">
        <v>2</v>
      </c>
      <c r="H172" s="11">
        <f>($D172*0.65)*G172</f>
        <v/>
      </c>
      <c r="I172" s="11" t="n">
        <v>3</v>
      </c>
      <c r="J172" s="11">
        <f>($D172*0.65)*I172</f>
        <v/>
      </c>
      <c r="K172" s="11" t="n">
        <v>1</v>
      </c>
      <c r="L172" s="11">
        <f>($D172*0.65)*K172</f>
        <v/>
      </c>
      <c r="M172" s="24" t="n">
        <v>0</v>
      </c>
      <c r="N172" s="24">
        <f>(0.65*$D172)*$M172</f>
        <v/>
      </c>
      <c r="O172" s="9">
        <f>F172-G172-I172-K172-M172</f>
        <v/>
      </c>
    </row>
    <row customFormat="1" r="173" s="10" spans="1:16">
      <c r="A173" s="16">
        <f>A172+1</f>
        <v/>
      </c>
      <c r="B173" s="16" t="s">
        <v>341</v>
      </c>
      <c r="C173" s="17" t="s">
        <v>342</v>
      </c>
      <c r="D173" s="11" t="n">
        <v>1690</v>
      </c>
      <c r="E173" s="7" t="n">
        <v>0.35</v>
      </c>
      <c r="F173" s="11">
        <f>'Stock Update'!D165</f>
        <v/>
      </c>
      <c r="G173" s="11" t="n">
        <v>2</v>
      </c>
      <c r="H173" s="11">
        <f>($D173*0.65)*G173</f>
        <v/>
      </c>
      <c r="I173" s="11" t="n">
        <v>3</v>
      </c>
      <c r="J173" s="11">
        <f>($D173*0.65)*I173</f>
        <v/>
      </c>
      <c r="K173" s="11" t="n">
        <v>1</v>
      </c>
      <c r="L173" s="11">
        <f>($D173*0.65)*K173</f>
        <v/>
      </c>
      <c r="M173" s="24" t="n">
        <v>0</v>
      </c>
      <c r="N173" s="24">
        <f>(0.65*$D173)*$M173</f>
        <v/>
      </c>
      <c r="O173" s="9">
        <f>F173-G173-I173-K173-M173</f>
        <v/>
      </c>
    </row>
    <row customFormat="1" r="174" s="10" spans="1:16">
      <c r="A174" s="16">
        <f>A173+1</f>
        <v/>
      </c>
      <c r="B174" s="16" t="s">
        <v>343</v>
      </c>
      <c r="C174" s="17" t="s">
        <v>344</v>
      </c>
      <c r="D174" s="11" t="n">
        <v>1700</v>
      </c>
      <c r="E174" s="7" t="n">
        <v>0.35</v>
      </c>
      <c r="F174" s="11">
        <f>'Stock Update'!D166</f>
        <v/>
      </c>
      <c r="G174" s="11" t="n">
        <v>2</v>
      </c>
      <c r="H174" s="11">
        <f>($D174*0.65)*G174</f>
        <v/>
      </c>
      <c r="I174" s="11" t="n">
        <v>3</v>
      </c>
      <c r="J174" s="11">
        <f>($D174*0.65)*I174</f>
        <v/>
      </c>
      <c r="K174" s="11" t="n">
        <v>1</v>
      </c>
      <c r="L174" s="11">
        <f>($D174*0.65)*K174</f>
        <v/>
      </c>
      <c r="M174" s="24" t="n">
        <v>0</v>
      </c>
      <c r="N174" s="24">
        <f>(0.65*$D174)*$M174</f>
        <v/>
      </c>
      <c r="O174" s="9">
        <f>F174-G174-I174-K174-M174</f>
        <v/>
      </c>
    </row>
    <row customFormat="1" r="175" s="10" spans="1:16">
      <c r="A175" s="16">
        <f>A174+1</f>
        <v/>
      </c>
      <c r="B175" s="16" t="s">
        <v>345</v>
      </c>
      <c r="C175" s="17" t="s">
        <v>346</v>
      </c>
      <c r="D175" s="11" t="n">
        <v>1710</v>
      </c>
      <c r="E175" s="7" t="n">
        <v>0.35</v>
      </c>
      <c r="F175" s="11">
        <f>'Stock Update'!D167</f>
        <v/>
      </c>
      <c r="G175" s="11" t="n">
        <v>2</v>
      </c>
      <c r="H175" s="11">
        <f>($D175*0.65)*G175</f>
        <v/>
      </c>
      <c r="I175" s="11" t="n">
        <v>3</v>
      </c>
      <c r="J175" s="11">
        <f>($D175*0.65)*I175</f>
        <v/>
      </c>
      <c r="K175" s="11" t="n">
        <v>1</v>
      </c>
      <c r="L175" s="11">
        <f>($D175*0.65)*K175</f>
        <v/>
      </c>
      <c r="M175" s="24" t="n">
        <v>0</v>
      </c>
      <c r="N175" s="24">
        <f>(0.65*$D175)*$M175</f>
        <v/>
      </c>
      <c r="O175" s="9">
        <f>F175-G175-I175-K175-M175</f>
        <v/>
      </c>
    </row>
    <row customFormat="1" r="176" s="10" spans="1:16">
      <c r="A176" s="16">
        <f>A175+1</f>
        <v/>
      </c>
      <c r="B176" s="16" t="s">
        <v>347</v>
      </c>
      <c r="C176" s="17" t="s">
        <v>348</v>
      </c>
      <c r="D176" s="11" t="n">
        <v>1720</v>
      </c>
      <c r="E176" s="7" t="n">
        <v>0.35</v>
      </c>
      <c r="F176" s="11">
        <f>'Stock Update'!D168</f>
        <v/>
      </c>
      <c r="G176" s="11" t="n">
        <v>2</v>
      </c>
      <c r="H176" s="11">
        <f>($D176*0.65)*G176</f>
        <v/>
      </c>
      <c r="I176" s="11" t="n">
        <v>3</v>
      </c>
      <c r="J176" s="11">
        <f>($D176*0.65)*I176</f>
        <v/>
      </c>
      <c r="K176" s="11" t="n">
        <v>1</v>
      </c>
      <c r="L176" s="11">
        <f>($D176*0.65)*K176</f>
        <v/>
      </c>
      <c r="M176" s="24" t="n">
        <v>3</v>
      </c>
      <c r="N176" s="24">
        <f>(0.65*$D176)*$M176</f>
        <v/>
      </c>
      <c r="O176" s="9">
        <f>F176-G176-I176-K176-M176</f>
        <v/>
      </c>
    </row>
    <row customFormat="1" r="177" s="10" spans="1:16">
      <c r="A177" s="16">
        <f>A176+1</f>
        <v/>
      </c>
      <c r="B177" s="16" t="s">
        <v>349</v>
      </c>
      <c r="C177" s="17" t="s">
        <v>350</v>
      </c>
      <c r="D177" s="11" t="n">
        <v>1730</v>
      </c>
      <c r="E177" s="7" t="n">
        <v>0.35</v>
      </c>
      <c r="F177" s="11">
        <f>'Stock Update'!D169</f>
        <v/>
      </c>
      <c r="G177" s="11" t="n">
        <v>2</v>
      </c>
      <c r="H177" s="11">
        <f>($D177*0.65)*G177</f>
        <v/>
      </c>
      <c r="I177" s="11" t="n">
        <v>3</v>
      </c>
      <c r="J177" s="11">
        <f>($D177*0.65)*I177</f>
        <v/>
      </c>
      <c r="K177" s="11" t="n">
        <v>1</v>
      </c>
      <c r="L177" s="11">
        <f>($D177*0.65)*K177</f>
        <v/>
      </c>
      <c r="M177" s="24" t="n">
        <v>0</v>
      </c>
      <c r="N177" s="24">
        <f>(0.65*$D177)*$M177</f>
        <v/>
      </c>
      <c r="O177" s="9">
        <f>F177-G177-I177-K177-M177</f>
        <v/>
      </c>
    </row>
    <row customFormat="1" r="178" s="10" spans="1:16">
      <c r="A178" s="16">
        <f>A177+1</f>
        <v/>
      </c>
      <c r="B178" s="16" t="s">
        <v>351</v>
      </c>
      <c r="C178" s="17" t="s">
        <v>352</v>
      </c>
      <c r="D178" s="11" t="n">
        <v>1740</v>
      </c>
      <c r="E178" s="7" t="n">
        <v>0.35</v>
      </c>
      <c r="F178" s="11">
        <f>'Stock Update'!D170</f>
        <v/>
      </c>
      <c r="G178" s="11" t="n">
        <v>2</v>
      </c>
      <c r="H178" s="11">
        <f>($D178*0.65)*G178</f>
        <v/>
      </c>
      <c r="I178" s="11" t="n">
        <v>3</v>
      </c>
      <c r="J178" s="11">
        <f>($D178*0.65)*I178</f>
        <v/>
      </c>
      <c r="K178" s="11" t="n">
        <v>1</v>
      </c>
      <c r="L178" s="11">
        <f>($D178*0.65)*K178</f>
        <v/>
      </c>
      <c r="M178" s="24" t="n">
        <v>3</v>
      </c>
      <c r="N178" s="24">
        <f>(0.65*$D178)*$M178</f>
        <v/>
      </c>
      <c r="O178" s="9">
        <f>F178-G178-I178-K178-M178</f>
        <v/>
      </c>
    </row>
    <row customFormat="1" r="179" s="10" spans="1:16">
      <c r="A179" s="16">
        <f>A178+1</f>
        <v/>
      </c>
      <c r="B179" s="16" t="s">
        <v>353</v>
      </c>
      <c r="C179" s="17" t="s">
        <v>354</v>
      </c>
      <c r="D179" s="11" t="n">
        <v>1750</v>
      </c>
      <c r="E179" s="7" t="n">
        <v>0.35</v>
      </c>
      <c r="F179" s="11">
        <f>'Stock Update'!D171</f>
        <v/>
      </c>
      <c r="G179" s="11" t="n">
        <v>2</v>
      </c>
      <c r="H179" s="11">
        <f>($D179*0.65)*G179</f>
        <v/>
      </c>
      <c r="I179" s="11" t="n">
        <v>3</v>
      </c>
      <c r="J179" s="11">
        <f>($D179*0.65)*I179</f>
        <v/>
      </c>
      <c r="K179" s="11" t="n">
        <v>1</v>
      </c>
      <c r="L179" s="11">
        <f>($D179*0.65)*K179</f>
        <v/>
      </c>
      <c r="M179" s="24" t="n">
        <v>1</v>
      </c>
      <c r="N179" s="24">
        <f>(0.65*$D179)*$M179</f>
        <v/>
      </c>
      <c r="O179" s="9">
        <f>F179-G179-I179-K179-M179</f>
        <v/>
      </c>
    </row>
    <row customFormat="1" r="180" s="10" spans="1:16">
      <c r="A180" s="16">
        <f>A179+1</f>
        <v/>
      </c>
      <c r="B180" s="16" t="s">
        <v>355</v>
      </c>
      <c r="C180" s="17" t="s">
        <v>356</v>
      </c>
      <c r="D180" s="11" t="n">
        <v>1760</v>
      </c>
      <c r="E180" s="7" t="n">
        <v>0.35</v>
      </c>
      <c r="F180" s="11">
        <f>'Stock Update'!D172</f>
        <v/>
      </c>
      <c r="G180" s="11" t="n">
        <v>2</v>
      </c>
      <c r="H180" s="11">
        <f>($D180*0.65)*G180</f>
        <v/>
      </c>
      <c r="I180" s="11" t="n">
        <v>3</v>
      </c>
      <c r="J180" s="11">
        <f>($D180*0.65)*I180</f>
        <v/>
      </c>
      <c r="K180" s="11" t="n">
        <v>1</v>
      </c>
      <c r="L180" s="11">
        <f>($D180*0.65)*K180</f>
        <v/>
      </c>
      <c r="M180" s="24" t="n">
        <v>0</v>
      </c>
      <c r="N180" s="24">
        <f>(0.65*$D180)*$M180</f>
        <v/>
      </c>
      <c r="O180" s="9">
        <f>F180-G180-I180-K180-M180</f>
        <v/>
      </c>
    </row>
    <row customFormat="1" r="181" s="10" spans="1:16">
      <c r="A181" s="16">
        <f>A180+1</f>
        <v/>
      </c>
      <c r="B181" s="16" t="s">
        <v>357</v>
      </c>
      <c r="C181" s="17" t="s">
        <v>358</v>
      </c>
      <c r="D181" s="11" t="n">
        <v>1770</v>
      </c>
      <c r="E181" s="7" t="n">
        <v>0.35</v>
      </c>
      <c r="F181" s="11">
        <f>'Stock Update'!D173</f>
        <v/>
      </c>
      <c r="G181" s="11" t="n">
        <v>2</v>
      </c>
      <c r="H181" s="11">
        <f>($D181*0.65)*G181</f>
        <v/>
      </c>
      <c r="I181" s="11" t="n">
        <v>3</v>
      </c>
      <c r="J181" s="11">
        <f>($D181*0.65)*I181</f>
        <v/>
      </c>
      <c r="K181" s="11" t="n">
        <v>1</v>
      </c>
      <c r="L181" s="11">
        <f>($D181*0.65)*K181</f>
        <v/>
      </c>
      <c r="M181" s="24" t="n">
        <v>1</v>
      </c>
      <c r="N181" s="24">
        <f>(0.65*$D181)*$M181</f>
        <v/>
      </c>
      <c r="O181" s="9">
        <f>F181-G181-I181-K181-M181</f>
        <v/>
      </c>
    </row>
    <row customFormat="1" r="182" s="10" spans="1:16">
      <c r="A182" s="16">
        <f>A181+1</f>
        <v/>
      </c>
      <c r="B182" s="16" t="s">
        <v>359</v>
      </c>
      <c r="C182" s="17" t="s">
        <v>360</v>
      </c>
      <c r="D182" s="11" t="n">
        <v>1780</v>
      </c>
      <c r="E182" s="7" t="n">
        <v>0.35</v>
      </c>
      <c r="F182" s="11">
        <f>'Stock Update'!D174</f>
        <v/>
      </c>
      <c r="G182" s="11" t="n">
        <v>2</v>
      </c>
      <c r="H182" s="11">
        <f>($D182*0.65)*G182</f>
        <v/>
      </c>
      <c r="I182" s="11" t="n">
        <v>3</v>
      </c>
      <c r="J182" s="11">
        <f>($D182*0.65)*I182</f>
        <v/>
      </c>
      <c r="K182" s="11" t="n">
        <v>1</v>
      </c>
      <c r="L182" s="11">
        <f>($D182*0.65)*K182</f>
        <v/>
      </c>
      <c r="M182" s="24" t="n">
        <v>6</v>
      </c>
      <c r="N182" s="24">
        <f>(0.65*$D182)*$M182</f>
        <v/>
      </c>
      <c r="O182" s="9">
        <f>F182-G182-I182-K182-M182</f>
        <v/>
      </c>
    </row>
    <row customFormat="1" r="183" s="10" spans="1:16">
      <c r="A183" s="16">
        <f>A182+1</f>
        <v/>
      </c>
      <c r="B183" s="16" t="s">
        <v>361</v>
      </c>
      <c r="C183" s="17" t="s">
        <v>362</v>
      </c>
      <c r="D183" s="11" t="n">
        <v>1790</v>
      </c>
      <c r="E183" s="7" t="n">
        <v>0.35</v>
      </c>
      <c r="F183" s="11">
        <f>'Stock Update'!D175</f>
        <v/>
      </c>
      <c r="G183" s="11" t="n">
        <v>2</v>
      </c>
      <c r="H183" s="11">
        <f>($D183*0.65)*G183</f>
        <v/>
      </c>
      <c r="I183" s="11" t="n">
        <v>3</v>
      </c>
      <c r="J183" s="11">
        <f>($D183*0.65)*I183</f>
        <v/>
      </c>
      <c r="K183" s="11" t="n">
        <v>1</v>
      </c>
      <c r="L183" s="11">
        <f>($D183*0.65)*K183</f>
        <v/>
      </c>
      <c r="M183" s="24" t="n">
        <v>0</v>
      </c>
      <c r="N183" s="24">
        <f>(0.65*$D183)*$M183</f>
        <v/>
      </c>
      <c r="O183" s="9">
        <f>F183-G183-I183-K183-M183</f>
        <v/>
      </c>
    </row>
    <row customFormat="1" r="184" s="10" spans="1:16">
      <c r="A184" s="16">
        <f>A183+1</f>
        <v/>
      </c>
      <c r="B184" s="16" t="s">
        <v>363</v>
      </c>
      <c r="C184" s="17" t="s">
        <v>364</v>
      </c>
      <c r="D184" s="11" t="n">
        <v>1800</v>
      </c>
      <c r="E184" s="7" t="n">
        <v>0.35</v>
      </c>
      <c r="F184" s="11">
        <f>'Stock Update'!D176</f>
        <v/>
      </c>
      <c r="G184" s="11" t="n">
        <v>2</v>
      </c>
      <c r="H184" s="11">
        <f>($D184*0.65)*G184</f>
        <v/>
      </c>
      <c r="I184" s="11" t="n">
        <v>3</v>
      </c>
      <c r="J184" s="11">
        <f>($D184*0.65)*I184</f>
        <v/>
      </c>
      <c r="K184" s="11" t="n">
        <v>1</v>
      </c>
      <c r="L184" s="11">
        <f>($D184*0.65)*K184</f>
        <v/>
      </c>
      <c r="M184" s="24" t="n">
        <v>5</v>
      </c>
      <c r="N184" s="24">
        <f>(0.65*$D184)*$M184</f>
        <v/>
      </c>
      <c r="O184" s="9">
        <f>F184-G184-I184-K184-M184</f>
        <v/>
      </c>
    </row>
    <row customFormat="1" r="185" s="10" spans="1:16">
      <c r="A185" s="16">
        <f>A184+1</f>
        <v/>
      </c>
      <c r="B185" s="16" t="s">
        <v>365</v>
      </c>
      <c r="C185" s="17" t="s">
        <v>366</v>
      </c>
      <c r="D185" s="11" t="n">
        <v>1810</v>
      </c>
      <c r="E185" s="7" t="n">
        <v>0.35</v>
      </c>
      <c r="F185" s="11">
        <f>'Stock Update'!D177</f>
        <v/>
      </c>
      <c r="G185" s="11" t="n">
        <v>2</v>
      </c>
      <c r="H185" s="11">
        <f>($D185*0.65)*G185</f>
        <v/>
      </c>
      <c r="I185" s="11" t="n">
        <v>3</v>
      </c>
      <c r="J185" s="11">
        <f>($D185*0.65)*I185</f>
        <v/>
      </c>
      <c r="K185" s="11" t="n">
        <v>1</v>
      </c>
      <c r="L185" s="11">
        <f>($D185*0.65)*K185</f>
        <v/>
      </c>
      <c r="M185" s="24" t="n">
        <v>0</v>
      </c>
      <c r="N185" s="24">
        <f>(0.65*$D185)*$M185</f>
        <v/>
      </c>
      <c r="O185" s="9">
        <f>F185-G185-I185-K185-M185</f>
        <v/>
      </c>
    </row>
    <row customFormat="1" r="186" s="10" spans="1:16">
      <c r="A186" s="16">
        <f>A185+1</f>
        <v/>
      </c>
      <c r="B186" s="16" t="s">
        <v>367</v>
      </c>
      <c r="C186" s="17" t="s">
        <v>368</v>
      </c>
      <c r="D186" s="11" t="n">
        <v>1820</v>
      </c>
      <c r="E186" s="7" t="n">
        <v>0.35</v>
      </c>
      <c r="F186" s="11">
        <f>'Stock Update'!D178</f>
        <v/>
      </c>
      <c r="G186" s="11" t="n">
        <v>2</v>
      </c>
      <c r="H186" s="11">
        <f>($D186*0.65)*G186</f>
        <v/>
      </c>
      <c r="I186" s="11" t="n">
        <v>3</v>
      </c>
      <c r="J186" s="11">
        <f>($D186*0.65)*I186</f>
        <v/>
      </c>
      <c r="K186" s="11" t="n">
        <v>1</v>
      </c>
      <c r="L186" s="11">
        <f>($D186*0.65)*K186</f>
        <v/>
      </c>
      <c r="M186" s="24" t="n">
        <v>0</v>
      </c>
      <c r="N186" s="24">
        <f>(0.65*$D186)*$M186</f>
        <v/>
      </c>
      <c r="O186" s="9">
        <f>F186-G186-I186-K186-M186</f>
        <v/>
      </c>
    </row>
    <row customFormat="1" r="187" s="10" spans="1:16">
      <c r="A187" s="16">
        <f>A186+1</f>
        <v/>
      </c>
      <c r="B187" s="16" t="s">
        <v>369</v>
      </c>
      <c r="C187" s="17" t="s">
        <v>370</v>
      </c>
      <c r="D187" s="11" t="n">
        <v>1830</v>
      </c>
      <c r="E187" s="7" t="n">
        <v>0.35</v>
      </c>
      <c r="F187" s="11">
        <f>'Stock Update'!D179</f>
        <v/>
      </c>
      <c r="G187" s="11" t="n">
        <v>2</v>
      </c>
      <c r="H187" s="11">
        <f>($D187*0.65)*G187</f>
        <v/>
      </c>
      <c r="I187" s="11" t="n">
        <v>3</v>
      </c>
      <c r="J187" s="11">
        <f>($D187*0.65)*I187</f>
        <v/>
      </c>
      <c r="K187" s="11" t="n">
        <v>1</v>
      </c>
      <c r="L187" s="11">
        <f>($D187*0.65)*K187</f>
        <v/>
      </c>
      <c r="M187" s="24" t="n">
        <v>1</v>
      </c>
      <c r="N187" s="24">
        <f>(0.65*$D187)*$M187</f>
        <v/>
      </c>
      <c r="O187" s="9">
        <f>F187-G187-I187-K187-M187</f>
        <v/>
      </c>
    </row>
    <row customFormat="1" r="188" s="10" spans="1:16">
      <c r="A188" s="16">
        <f>A187+1</f>
        <v/>
      </c>
      <c r="B188" s="16" t="s">
        <v>371</v>
      </c>
      <c r="C188" s="17" t="s">
        <v>372</v>
      </c>
      <c r="D188" s="11" t="n">
        <v>1840</v>
      </c>
      <c r="E188" s="7" t="n">
        <v>0.35</v>
      </c>
      <c r="F188" s="11">
        <f>'Stock Update'!D180</f>
        <v/>
      </c>
      <c r="G188" s="11" t="n">
        <v>2</v>
      </c>
      <c r="H188" s="11">
        <f>($D188*0.65)*G188</f>
        <v/>
      </c>
      <c r="I188" s="11" t="n">
        <v>3</v>
      </c>
      <c r="J188" s="11">
        <f>($D188*0.65)*I188</f>
        <v/>
      </c>
      <c r="K188" s="11" t="n">
        <v>1</v>
      </c>
      <c r="L188" s="11">
        <f>($D188*0.65)*K188</f>
        <v/>
      </c>
      <c r="M188" s="24" t="n">
        <v>6</v>
      </c>
      <c r="N188" s="24">
        <f>(0.65*$D188)*$M188</f>
        <v/>
      </c>
      <c r="O188" s="9">
        <f>F188-G188-I188-K188-M188</f>
        <v/>
      </c>
    </row>
    <row customFormat="1" r="189" s="10" spans="1:16">
      <c r="A189" s="16">
        <f>A188+1</f>
        <v/>
      </c>
      <c r="B189" s="16" t="s">
        <v>373</v>
      </c>
      <c r="C189" s="17" t="s">
        <v>374</v>
      </c>
      <c r="D189" s="11" t="n">
        <v>1850</v>
      </c>
      <c r="E189" s="7" t="n">
        <v>0.35</v>
      </c>
      <c r="F189" s="11">
        <f>'Stock Update'!D181</f>
        <v/>
      </c>
      <c r="G189" s="11" t="n">
        <v>2</v>
      </c>
      <c r="H189" s="11">
        <f>($D189*0.65)*G189</f>
        <v/>
      </c>
      <c r="I189" s="11" t="n">
        <v>3</v>
      </c>
      <c r="J189" s="11">
        <f>($D189*0.65)*I189</f>
        <v/>
      </c>
      <c r="K189" s="11" t="n">
        <v>1</v>
      </c>
      <c r="L189" s="11">
        <f>($D189*0.65)*K189</f>
        <v/>
      </c>
      <c r="M189" s="24" t="n">
        <v>0</v>
      </c>
      <c r="N189" s="24">
        <f>(0.65*$D189)*$M189</f>
        <v/>
      </c>
      <c r="O189" s="9">
        <f>F189-G189-I189-K189-M189</f>
        <v/>
      </c>
    </row>
    <row customFormat="1" r="190" s="10" spans="1:16">
      <c r="A190" s="16">
        <f>A189+1</f>
        <v/>
      </c>
      <c r="B190" s="16" t="s">
        <v>375</v>
      </c>
      <c r="C190" s="17" t="s">
        <v>376</v>
      </c>
      <c r="D190" s="11" t="n">
        <v>1860</v>
      </c>
      <c r="E190" s="7" t="n">
        <v>0.35</v>
      </c>
      <c r="F190" s="11">
        <f>'Stock Update'!D182</f>
        <v/>
      </c>
      <c r="G190" s="11" t="n">
        <v>2</v>
      </c>
      <c r="H190" s="11">
        <f>($D190*0.65)*G190</f>
        <v/>
      </c>
      <c r="I190" s="11" t="n">
        <v>3</v>
      </c>
      <c r="J190" s="11">
        <f>($D190*0.65)*I190</f>
        <v/>
      </c>
      <c r="K190" s="11" t="n">
        <v>1</v>
      </c>
      <c r="L190" s="11">
        <f>($D190*0.65)*K190</f>
        <v/>
      </c>
      <c r="M190" s="24" t="n">
        <v>7</v>
      </c>
      <c r="N190" s="24">
        <f>(0.65*$D190)*$M190</f>
        <v/>
      </c>
      <c r="O190" s="9">
        <f>F190-G190-I190-K190-M190</f>
        <v/>
      </c>
    </row>
    <row customFormat="1" r="191" s="10" spans="1:16">
      <c r="A191" s="16">
        <f>A190+1</f>
        <v/>
      </c>
      <c r="B191" s="16" t="s">
        <v>377</v>
      </c>
      <c r="C191" s="17" t="s">
        <v>378</v>
      </c>
      <c r="D191" s="11" t="n">
        <v>1870</v>
      </c>
      <c r="E191" s="7" t="n">
        <v>0.35</v>
      </c>
      <c r="F191" s="11">
        <f>'Stock Update'!D183</f>
        <v/>
      </c>
      <c r="G191" s="11" t="n">
        <v>2</v>
      </c>
      <c r="H191" s="11">
        <f>($D191*0.65)*G191</f>
        <v/>
      </c>
      <c r="I191" s="11" t="n">
        <v>3</v>
      </c>
      <c r="J191" s="11">
        <f>($D191*0.65)*I191</f>
        <v/>
      </c>
      <c r="K191" s="11" t="n">
        <v>1</v>
      </c>
      <c r="L191" s="11">
        <f>($D191*0.65)*K191</f>
        <v/>
      </c>
      <c r="M191" s="24" t="n">
        <v>2</v>
      </c>
      <c r="N191" s="24">
        <f>(0.65*$D191)*$M191</f>
        <v/>
      </c>
      <c r="O191" s="9">
        <f>F191-G191-I191-K191-M191</f>
        <v/>
      </c>
    </row>
    <row customFormat="1" r="192" s="10" spans="1:16">
      <c r="A192" s="16">
        <f>A191+1</f>
        <v/>
      </c>
      <c r="B192" s="16" t="s">
        <v>379</v>
      </c>
      <c r="C192" s="17" t="s">
        <v>380</v>
      </c>
      <c r="D192" s="11" t="n">
        <v>1880</v>
      </c>
      <c r="E192" s="7" t="n">
        <v>0.35</v>
      </c>
      <c r="F192" s="11">
        <f>'Stock Update'!D184</f>
        <v/>
      </c>
      <c r="G192" s="11" t="n">
        <v>2</v>
      </c>
      <c r="H192" s="11">
        <f>($D192*0.65)*G192</f>
        <v/>
      </c>
      <c r="I192" s="11" t="n">
        <v>3</v>
      </c>
      <c r="J192" s="11">
        <f>($D192*0.65)*I192</f>
        <v/>
      </c>
      <c r="K192" s="11" t="n">
        <v>1</v>
      </c>
      <c r="L192" s="11">
        <f>($D192*0.65)*K192</f>
        <v/>
      </c>
      <c r="M192" s="24" t="n">
        <v>0</v>
      </c>
      <c r="N192" s="24">
        <f>(0.65*$D192)*$M192</f>
        <v/>
      </c>
      <c r="O192" s="9">
        <f>F192-G192-I192-K192-M192</f>
        <v/>
      </c>
    </row>
    <row customFormat="1" r="193" s="10" spans="1:16">
      <c r="A193" s="16">
        <f>A192+1</f>
        <v/>
      </c>
      <c r="B193" s="16" t="s">
        <v>381</v>
      </c>
      <c r="C193" s="17" t="s">
        <v>382</v>
      </c>
      <c r="D193" s="11" t="n">
        <v>1890</v>
      </c>
      <c r="E193" s="7" t="n">
        <v>0.35</v>
      </c>
      <c r="F193" s="11">
        <f>'Stock Update'!D185</f>
        <v/>
      </c>
      <c r="G193" s="11" t="n">
        <v>2</v>
      </c>
      <c r="H193" s="11">
        <f>($D193*0.65)*G193</f>
        <v/>
      </c>
      <c r="I193" s="11" t="n">
        <v>3</v>
      </c>
      <c r="J193" s="11">
        <f>($D193*0.65)*I193</f>
        <v/>
      </c>
      <c r="K193" s="11" t="n">
        <v>1</v>
      </c>
      <c r="L193" s="11">
        <f>($D193*0.65)*K193</f>
        <v/>
      </c>
      <c r="M193" s="24" t="n">
        <v>0</v>
      </c>
      <c r="N193" s="24">
        <f>(0.65*$D193)*$M193</f>
        <v/>
      </c>
      <c r="O193" s="9">
        <f>F193-G193-I193-K193-M193</f>
        <v/>
      </c>
    </row>
    <row customFormat="1" r="194" s="10" spans="1:16">
      <c r="A194" s="16">
        <f>A193+1</f>
        <v/>
      </c>
      <c r="B194" s="16" t="s">
        <v>383</v>
      </c>
      <c r="C194" s="17" t="s">
        <v>384</v>
      </c>
      <c r="D194" s="11" t="n">
        <v>1900</v>
      </c>
      <c r="E194" s="7" t="n">
        <v>0.35</v>
      </c>
      <c r="F194" s="11">
        <f>'Stock Update'!D186</f>
        <v/>
      </c>
      <c r="G194" s="11" t="n">
        <v>2</v>
      </c>
      <c r="H194" s="11">
        <f>($D194*0.65)*G194</f>
        <v/>
      </c>
      <c r="I194" s="11" t="n">
        <v>3</v>
      </c>
      <c r="J194" s="11">
        <f>($D194*0.65)*I194</f>
        <v/>
      </c>
      <c r="K194" s="11" t="n">
        <v>1</v>
      </c>
      <c r="L194" s="11">
        <f>($D194*0.65)*K194</f>
        <v/>
      </c>
      <c r="M194" s="24" t="n">
        <v>0</v>
      </c>
      <c r="N194" s="24">
        <f>(0.65*$D194)*$M194</f>
        <v/>
      </c>
      <c r="O194" s="9">
        <f>F194-G194-I194-K194-M194</f>
        <v/>
      </c>
    </row>
    <row customFormat="1" r="195" s="10" spans="1:16">
      <c r="A195" s="16">
        <f>A194+1</f>
        <v/>
      </c>
      <c r="B195" s="16" t="s">
        <v>385</v>
      </c>
      <c r="C195" s="17" t="s">
        <v>386</v>
      </c>
      <c r="D195" s="11" t="n">
        <v>1910</v>
      </c>
      <c r="E195" s="7" t="n">
        <v>0.35</v>
      </c>
      <c r="F195" s="11">
        <f>'Stock Update'!D187</f>
        <v/>
      </c>
      <c r="G195" s="11" t="n">
        <v>2</v>
      </c>
      <c r="H195" s="11">
        <f>($D195*0.65)*G195</f>
        <v/>
      </c>
      <c r="I195" s="11" t="n">
        <v>3</v>
      </c>
      <c r="J195" s="11">
        <f>($D195*0.65)*I195</f>
        <v/>
      </c>
      <c r="K195" s="11" t="n">
        <v>1</v>
      </c>
      <c r="L195" s="11">
        <f>($D195*0.65)*K195</f>
        <v/>
      </c>
      <c r="M195" s="24" t="n">
        <v>0</v>
      </c>
      <c r="N195" s="24">
        <f>(0.65*$D195)*$M195</f>
        <v/>
      </c>
      <c r="O195" s="9">
        <f>F195-G195-I195-K195-M195</f>
        <v/>
      </c>
    </row>
    <row customFormat="1" r="196" s="10" spans="1:16">
      <c r="A196" s="16">
        <f>A195+1</f>
        <v/>
      </c>
      <c r="B196" s="16" t="s">
        <v>387</v>
      </c>
      <c r="C196" s="17" t="s">
        <v>388</v>
      </c>
      <c r="D196" s="11" t="n">
        <v>1920</v>
      </c>
      <c r="E196" s="7" t="n">
        <v>0.35</v>
      </c>
      <c r="F196" s="11">
        <f>'Stock Update'!D188</f>
        <v/>
      </c>
      <c r="G196" s="11" t="n">
        <v>2</v>
      </c>
      <c r="H196" s="11">
        <f>($D196*0.65)*G196</f>
        <v/>
      </c>
      <c r="I196" s="11" t="n">
        <v>3</v>
      </c>
      <c r="J196" s="11">
        <f>($D196*0.65)*I196</f>
        <v/>
      </c>
      <c r="K196" s="11" t="n">
        <v>1</v>
      </c>
      <c r="L196" s="11">
        <f>($D196*0.65)*K196</f>
        <v/>
      </c>
      <c r="M196" s="24" t="n">
        <v>0</v>
      </c>
      <c r="N196" s="24">
        <f>(0.65*$D196)*$M196</f>
        <v/>
      </c>
      <c r="O196" s="9">
        <f>F196-G196-I196-K196-M196</f>
        <v/>
      </c>
    </row>
    <row customFormat="1" r="197" s="10" spans="1:16">
      <c r="A197" s="16">
        <f>A196+1</f>
        <v/>
      </c>
      <c r="B197" s="16" t="s">
        <v>389</v>
      </c>
      <c r="C197" s="17" t="s">
        <v>390</v>
      </c>
      <c r="D197" s="11" t="n">
        <v>1930</v>
      </c>
      <c r="E197" s="7" t="n">
        <v>0.35</v>
      </c>
      <c r="F197" s="11">
        <f>'Stock Update'!D189</f>
        <v/>
      </c>
      <c r="G197" s="11" t="n">
        <v>2</v>
      </c>
      <c r="H197" s="11">
        <f>($D197*0.65)*G197</f>
        <v/>
      </c>
      <c r="I197" s="11" t="n">
        <v>3</v>
      </c>
      <c r="J197" s="11">
        <f>($D197*0.65)*I197</f>
        <v/>
      </c>
      <c r="K197" s="11" t="n">
        <v>1</v>
      </c>
      <c r="L197" s="11">
        <f>($D197*0.65)*K197</f>
        <v/>
      </c>
      <c r="M197" s="24" t="n">
        <v>2</v>
      </c>
      <c r="N197" s="24">
        <f>(0.65*$D197)*$M197</f>
        <v/>
      </c>
      <c r="O197" s="9">
        <f>F197-G197-I197-K197-M197</f>
        <v/>
      </c>
    </row>
    <row customFormat="1" r="198" s="10" spans="1:16">
      <c r="A198" s="16">
        <f>A197+1</f>
        <v/>
      </c>
      <c r="B198" s="16" t="s">
        <v>391</v>
      </c>
      <c r="C198" s="17" t="s">
        <v>392</v>
      </c>
      <c r="D198" s="11" t="n">
        <v>1940</v>
      </c>
      <c r="E198" s="7" t="n">
        <v>0.35</v>
      </c>
      <c r="F198" s="11">
        <f>'Stock Update'!D190</f>
        <v/>
      </c>
      <c r="G198" s="11" t="n">
        <v>2</v>
      </c>
      <c r="H198" s="11">
        <f>($D198*0.65)*G198</f>
        <v/>
      </c>
      <c r="I198" s="11" t="n">
        <v>3</v>
      </c>
      <c r="J198" s="11">
        <f>($D198*0.65)*I198</f>
        <v/>
      </c>
      <c r="K198" s="11" t="n">
        <v>1</v>
      </c>
      <c r="L198" s="11">
        <f>($D198*0.65)*K198</f>
        <v/>
      </c>
      <c r="M198" s="24" t="n">
        <v>0</v>
      </c>
      <c r="N198" s="24">
        <f>(0.65*$D198)*$M198</f>
        <v/>
      </c>
      <c r="O198" s="9">
        <f>F198-G198-I198-K198-M198</f>
        <v/>
      </c>
    </row>
    <row customFormat="1" r="199" s="10" spans="1:16">
      <c r="A199" s="16">
        <f>A198+1</f>
        <v/>
      </c>
      <c r="B199" s="16" t="s">
        <v>393</v>
      </c>
      <c r="C199" s="17" t="s">
        <v>394</v>
      </c>
      <c r="D199" s="11" t="n">
        <v>1950</v>
      </c>
      <c r="E199" s="7" t="n">
        <v>0.35</v>
      </c>
      <c r="F199" s="11">
        <f>'Stock Update'!D191</f>
        <v/>
      </c>
      <c r="G199" s="11" t="n">
        <v>2</v>
      </c>
      <c r="H199" s="11">
        <f>($D199*0.65)*G199</f>
        <v/>
      </c>
      <c r="I199" s="11" t="n">
        <v>3</v>
      </c>
      <c r="J199" s="11">
        <f>($D199*0.65)*I199</f>
        <v/>
      </c>
      <c r="K199" s="11" t="n">
        <v>1</v>
      </c>
      <c r="L199" s="11">
        <f>($D199*0.65)*K199</f>
        <v/>
      </c>
      <c r="M199" s="24" t="n">
        <v>0</v>
      </c>
      <c r="N199" s="24">
        <f>(0.65*$D199)*$M199</f>
        <v/>
      </c>
      <c r="O199" s="9">
        <f>F199-G199-I199-K199-M199</f>
        <v/>
      </c>
    </row>
    <row customFormat="1" r="200" s="10" spans="1:16">
      <c r="A200" s="16">
        <f>A199+1</f>
        <v/>
      </c>
      <c r="B200" s="16" t="s">
        <v>395</v>
      </c>
      <c r="C200" s="17" t="s">
        <v>396</v>
      </c>
      <c r="D200" s="11" t="n">
        <v>1960</v>
      </c>
      <c r="E200" s="7" t="n">
        <v>0.35</v>
      </c>
      <c r="F200" s="11">
        <f>'Stock Update'!D192</f>
        <v/>
      </c>
      <c r="G200" s="11" t="n">
        <v>2</v>
      </c>
      <c r="H200" s="11">
        <f>($D200*0.65)*G200</f>
        <v/>
      </c>
      <c r="I200" s="11" t="n">
        <v>3</v>
      </c>
      <c r="J200" s="11">
        <f>($D200*0.65)*I200</f>
        <v/>
      </c>
      <c r="K200" s="11" t="n">
        <v>1</v>
      </c>
      <c r="L200" s="11">
        <f>($D200*0.65)*K200</f>
        <v/>
      </c>
      <c r="M200" s="24" t="n">
        <v>0</v>
      </c>
      <c r="N200" s="24">
        <f>(0.65*$D200)*$M200</f>
        <v/>
      </c>
      <c r="O200" s="9">
        <f>F200-G200-I200-K200-M200</f>
        <v/>
      </c>
    </row>
    <row customFormat="1" r="201" s="10" spans="1:16">
      <c r="A201" s="16">
        <f>A200+1</f>
        <v/>
      </c>
      <c r="B201" s="16" t="s">
        <v>397</v>
      </c>
      <c r="C201" s="17" t="s">
        <v>398</v>
      </c>
      <c r="D201" s="11" t="n">
        <v>1970</v>
      </c>
      <c r="E201" s="7" t="n">
        <v>0.35</v>
      </c>
      <c r="F201" s="11">
        <f>'Stock Update'!D193</f>
        <v/>
      </c>
      <c r="G201" s="11" t="n">
        <v>2</v>
      </c>
      <c r="H201" s="11">
        <f>($D201*0.65)*G201</f>
        <v/>
      </c>
      <c r="I201" s="11" t="n">
        <v>3</v>
      </c>
      <c r="J201" s="11">
        <f>($D201*0.65)*I201</f>
        <v/>
      </c>
      <c r="K201" s="11" t="n">
        <v>1</v>
      </c>
      <c r="L201" s="11">
        <f>($D201*0.65)*K201</f>
        <v/>
      </c>
      <c r="M201" s="24" t="n">
        <v>1</v>
      </c>
      <c r="N201" s="24">
        <f>(0.65*$D201)*$M201</f>
        <v/>
      </c>
      <c r="O201" s="9">
        <f>F201-G201-I201-K201-M201</f>
        <v/>
      </c>
    </row>
    <row customFormat="1" r="202" s="10" spans="1:16">
      <c r="A202" s="16">
        <f>A201+1</f>
        <v/>
      </c>
      <c r="B202" s="16" t="s">
        <v>399</v>
      </c>
      <c r="C202" s="17" t="s">
        <v>400</v>
      </c>
      <c r="D202" s="11" t="n">
        <v>1980</v>
      </c>
      <c r="E202" s="7" t="n">
        <v>0.35</v>
      </c>
      <c r="F202" s="11">
        <f>'Stock Update'!D194</f>
        <v/>
      </c>
      <c r="G202" s="11" t="n">
        <v>2</v>
      </c>
      <c r="H202" s="11">
        <f>($D202*0.65)*G202</f>
        <v/>
      </c>
      <c r="I202" s="11" t="n">
        <v>3</v>
      </c>
      <c r="J202" s="11">
        <f>($D202*0.65)*I202</f>
        <v/>
      </c>
      <c r="K202" s="11" t="n">
        <v>1</v>
      </c>
      <c r="L202" s="11">
        <f>($D202*0.65)*K202</f>
        <v/>
      </c>
      <c r="M202" s="24" t="n">
        <v>0</v>
      </c>
      <c r="N202" s="24">
        <f>(0.65*$D202)*$M202</f>
        <v/>
      </c>
      <c r="O202" s="9">
        <f>F202-G202-I202-K202-M202</f>
        <v/>
      </c>
    </row>
    <row customFormat="1" r="203" s="10" spans="1:16">
      <c r="A203" s="16">
        <f>A202+1</f>
        <v/>
      </c>
      <c r="B203" s="16" t="s">
        <v>401</v>
      </c>
      <c r="C203" s="17" t="s">
        <v>402</v>
      </c>
      <c r="D203" s="11" t="n">
        <v>1990</v>
      </c>
      <c r="E203" s="7" t="n">
        <v>0.35</v>
      </c>
      <c r="F203" s="11">
        <f>'Stock Update'!D195</f>
        <v/>
      </c>
      <c r="G203" s="11" t="n">
        <v>2</v>
      </c>
      <c r="H203" s="11">
        <f>($D203*0.65)*G203</f>
        <v/>
      </c>
      <c r="I203" s="11" t="n">
        <v>3</v>
      </c>
      <c r="J203" s="11">
        <f>($D203*0.65)*I203</f>
        <v/>
      </c>
      <c r="K203" s="11" t="n">
        <v>1</v>
      </c>
      <c r="L203" s="11">
        <f>($D203*0.65)*K203</f>
        <v/>
      </c>
      <c r="M203" s="24" t="n">
        <v>1</v>
      </c>
      <c r="N203" s="24">
        <f>(0.65*$D203)*$M203</f>
        <v/>
      </c>
      <c r="O203" s="9">
        <f>F203-G203-I203-K203-M203</f>
        <v/>
      </c>
    </row>
    <row customFormat="1" r="204" s="10" spans="1:16">
      <c r="A204" s="16">
        <f>A203+1</f>
        <v/>
      </c>
      <c r="B204" s="16" t="s">
        <v>403</v>
      </c>
      <c r="C204" s="17" t="s">
        <v>404</v>
      </c>
      <c r="D204" s="11" t="n">
        <v>2000</v>
      </c>
      <c r="E204" s="7" t="n">
        <v>0.35</v>
      </c>
      <c r="F204" s="11">
        <f>'Stock Update'!D196</f>
        <v/>
      </c>
      <c r="G204" s="11" t="n">
        <v>2</v>
      </c>
      <c r="H204" s="11">
        <f>($D204*0.65)*G204</f>
        <v/>
      </c>
      <c r="I204" s="11" t="n">
        <v>3</v>
      </c>
      <c r="J204" s="11">
        <f>($D204*0.65)*I204</f>
        <v/>
      </c>
      <c r="K204" s="11" t="n">
        <v>1</v>
      </c>
      <c r="L204" s="11">
        <f>($D204*0.65)*K204</f>
        <v/>
      </c>
      <c r="M204" s="24" t="n">
        <v>9</v>
      </c>
      <c r="N204" s="24">
        <f>(0.65*$D204)*$M204</f>
        <v/>
      </c>
      <c r="O204" s="9">
        <f>F204-G204-I204-K204-M204</f>
        <v/>
      </c>
    </row>
    <row customFormat="1" r="205" s="10" spans="1:16">
      <c r="A205" s="16">
        <f>A204+1</f>
        <v/>
      </c>
      <c r="B205" s="16" t="s">
        <v>405</v>
      </c>
      <c r="C205" s="17" t="s">
        <v>104</v>
      </c>
      <c r="D205" s="11" t="n">
        <v>2010</v>
      </c>
      <c r="E205" s="7" t="n">
        <v>0.35</v>
      </c>
      <c r="F205" s="11">
        <f>'Stock Update'!D197</f>
        <v/>
      </c>
      <c r="G205" s="11" t="n">
        <v>2</v>
      </c>
      <c r="H205" s="11">
        <f>($D205*0.65)*G205</f>
        <v/>
      </c>
      <c r="I205" s="11" t="n">
        <v>3</v>
      </c>
      <c r="J205" s="11">
        <f>($D205*0.65)*I205</f>
        <v/>
      </c>
      <c r="K205" s="11" t="n">
        <v>1</v>
      </c>
      <c r="L205" s="11">
        <f>($D205*0.65)*K205</f>
        <v/>
      </c>
      <c r="M205" s="24" t="n">
        <v>0</v>
      </c>
      <c r="N205" s="24">
        <f>(0.65*$D205)*$M205</f>
        <v/>
      </c>
      <c r="O205" s="9">
        <f>F205-G205-I205-K205-M205</f>
        <v/>
      </c>
    </row>
    <row customFormat="1" r="206" s="10" spans="1:16">
      <c r="A206" s="16">
        <f>A205+1</f>
        <v/>
      </c>
      <c r="B206" s="16" t="s">
        <v>406</v>
      </c>
      <c r="C206" s="17" t="s">
        <v>407</v>
      </c>
      <c r="D206" s="11" t="n">
        <v>2020</v>
      </c>
      <c r="E206" s="7" t="n">
        <v>0.35</v>
      </c>
      <c r="F206" s="11">
        <f>'Stock Update'!D198</f>
        <v/>
      </c>
      <c r="G206" s="11" t="n">
        <v>2</v>
      </c>
      <c r="H206" s="11">
        <f>($D206*0.65)*G206</f>
        <v/>
      </c>
      <c r="I206" s="11" t="n">
        <v>3</v>
      </c>
      <c r="J206" s="11">
        <f>($D206*0.65)*I206</f>
        <v/>
      </c>
      <c r="K206" s="11" t="n">
        <v>1</v>
      </c>
      <c r="L206" s="11">
        <f>($D206*0.65)*K206</f>
        <v/>
      </c>
      <c r="M206" s="24" t="n">
        <v>0</v>
      </c>
      <c r="N206" s="24">
        <f>(0.65*$D206)*$M206</f>
        <v/>
      </c>
      <c r="O206" s="9">
        <f>F206-G206-I206-K206-M206</f>
        <v/>
      </c>
    </row>
    <row customFormat="1" r="207" s="10" spans="1:16">
      <c r="A207" s="16">
        <f>A206+1</f>
        <v/>
      </c>
      <c r="B207" s="16" t="s">
        <v>408</v>
      </c>
      <c r="C207" s="17" t="s">
        <v>409</v>
      </c>
      <c r="D207" s="11" t="n">
        <v>2030</v>
      </c>
      <c r="E207" s="7" t="n">
        <v>0.35</v>
      </c>
      <c r="F207" s="11">
        <f>'Stock Update'!D199</f>
        <v/>
      </c>
      <c r="G207" s="11" t="n">
        <v>2</v>
      </c>
      <c r="H207" s="11">
        <f>($D207*0.65)*G207</f>
        <v/>
      </c>
      <c r="I207" s="11" t="n">
        <v>3</v>
      </c>
      <c r="J207" s="11">
        <f>($D207*0.65)*I207</f>
        <v/>
      </c>
      <c r="K207" s="11" t="n">
        <v>1</v>
      </c>
      <c r="L207" s="11">
        <f>($D207*0.65)*K207</f>
        <v/>
      </c>
      <c r="M207" s="24" t="n">
        <v>1</v>
      </c>
      <c r="N207" s="24">
        <f>(0.65*$D207)*$M207</f>
        <v/>
      </c>
      <c r="O207" s="9">
        <f>F207-G207-I207-K207-M207</f>
        <v/>
      </c>
    </row>
    <row customFormat="1" r="208" s="10" spans="1:16">
      <c r="A208" s="16">
        <f>A207+1</f>
        <v/>
      </c>
      <c r="B208" s="16" t="s">
        <v>410</v>
      </c>
      <c r="C208" s="17" t="s">
        <v>411</v>
      </c>
      <c r="D208" s="11" t="n">
        <v>2040</v>
      </c>
      <c r="E208" s="7" t="n">
        <v>0.35</v>
      </c>
      <c r="F208" s="11">
        <f>'Stock Update'!D200</f>
        <v/>
      </c>
      <c r="G208" s="11" t="n">
        <v>2</v>
      </c>
      <c r="H208" s="11">
        <f>($D208*0.65)*G208</f>
        <v/>
      </c>
      <c r="I208" s="11" t="n">
        <v>3</v>
      </c>
      <c r="J208" s="11">
        <f>($D208*0.65)*I208</f>
        <v/>
      </c>
      <c r="K208" s="11" t="n">
        <v>1</v>
      </c>
      <c r="L208" s="11">
        <f>($D208*0.65)*K208</f>
        <v/>
      </c>
      <c r="M208" s="24" t="n">
        <v>0</v>
      </c>
      <c r="N208" s="24">
        <f>(0.65*$D208)*$M208</f>
        <v/>
      </c>
      <c r="O208" s="9">
        <f>F208-G208-I208-K208-M208</f>
        <v/>
      </c>
    </row>
    <row customFormat="1" r="209" s="10" spans="1:16">
      <c r="A209" s="16">
        <f>A208+1</f>
        <v/>
      </c>
      <c r="B209" s="16" t="s">
        <v>412</v>
      </c>
      <c r="C209" s="17" t="s">
        <v>413</v>
      </c>
      <c r="D209" s="11" t="n">
        <v>2050</v>
      </c>
      <c r="E209" s="7" t="n">
        <v>0.35</v>
      </c>
      <c r="F209" s="11">
        <f>'Stock Update'!D201</f>
        <v/>
      </c>
      <c r="G209" s="11" t="n">
        <v>2</v>
      </c>
      <c r="H209" s="11">
        <f>($D209*0.65)*G209</f>
        <v/>
      </c>
      <c r="I209" s="11" t="n">
        <v>3</v>
      </c>
      <c r="J209" s="11">
        <f>($D209*0.65)*I209</f>
        <v/>
      </c>
      <c r="K209" s="11" t="n">
        <v>1</v>
      </c>
      <c r="L209" s="11">
        <f>($D209*0.65)*K209</f>
        <v/>
      </c>
      <c r="M209" s="24" t="n">
        <v>0</v>
      </c>
      <c r="N209" s="24">
        <f>(0.65*$D209)*$M209</f>
        <v/>
      </c>
      <c r="O209" s="9">
        <f>F209-G209-I209-K209-M209</f>
        <v/>
      </c>
    </row>
    <row customFormat="1" r="210" s="10" spans="1:16">
      <c r="A210" s="16">
        <f>A209+1</f>
        <v/>
      </c>
      <c r="B210" s="16" t="s">
        <v>414</v>
      </c>
      <c r="C210" s="17" t="s">
        <v>415</v>
      </c>
      <c r="D210" s="11" t="n">
        <v>2060</v>
      </c>
      <c r="E210" s="7" t="n">
        <v>0.35</v>
      </c>
      <c r="F210" s="11">
        <f>'Stock Update'!D202</f>
        <v/>
      </c>
      <c r="G210" s="11" t="n">
        <v>2</v>
      </c>
      <c r="H210" s="11">
        <f>($D210*0.65)*G210</f>
        <v/>
      </c>
      <c r="I210" s="11" t="n">
        <v>3</v>
      </c>
      <c r="J210" s="11">
        <f>($D210*0.65)*I210</f>
        <v/>
      </c>
      <c r="K210" s="11" t="n">
        <v>1</v>
      </c>
      <c r="L210" s="11">
        <f>($D210*0.65)*K210</f>
        <v/>
      </c>
      <c r="M210" s="24" t="n">
        <v>0</v>
      </c>
      <c r="N210" s="24">
        <f>(0.65*$D210)*$M210</f>
        <v/>
      </c>
      <c r="O210" s="9">
        <f>F210-G210-I210-K210-M210</f>
        <v/>
      </c>
    </row>
    <row customFormat="1" r="211" s="10" spans="1:16">
      <c r="A211" s="16">
        <f>A210+1</f>
        <v/>
      </c>
      <c r="B211" s="16" t="s">
        <v>416</v>
      </c>
      <c r="C211" s="17" t="s">
        <v>417</v>
      </c>
      <c r="D211" s="11" t="n">
        <v>2070</v>
      </c>
      <c r="E211" s="7" t="n">
        <v>0.35</v>
      </c>
      <c r="F211" s="11">
        <f>'Stock Update'!D203</f>
        <v/>
      </c>
      <c r="G211" s="11" t="n">
        <v>2</v>
      </c>
      <c r="H211" s="11">
        <f>($D211*0.65)*G211</f>
        <v/>
      </c>
      <c r="I211" s="11" t="n">
        <v>3</v>
      </c>
      <c r="J211" s="11">
        <f>($D211*0.65)*I211</f>
        <v/>
      </c>
      <c r="K211" s="11" t="n">
        <v>1</v>
      </c>
      <c r="L211" s="11">
        <f>($D211*0.65)*K211</f>
        <v/>
      </c>
      <c r="M211" s="24" t="n">
        <v>0</v>
      </c>
      <c r="N211" s="24">
        <f>(0.65*$D211)*$M211</f>
        <v/>
      </c>
      <c r="O211" s="9">
        <f>F211-G211-I211-K211-M211</f>
        <v/>
      </c>
    </row>
    <row customFormat="1" r="212" s="10" spans="1:16">
      <c r="A212" s="16">
        <f>A211+1</f>
        <v/>
      </c>
      <c r="B212" s="16" t="s">
        <v>418</v>
      </c>
      <c r="C212" s="17" t="s">
        <v>108</v>
      </c>
      <c r="D212" s="11" t="n">
        <v>2080</v>
      </c>
      <c r="E212" s="7" t="n">
        <v>0.35</v>
      </c>
      <c r="F212" s="11">
        <f>'Stock Update'!D204</f>
        <v/>
      </c>
      <c r="G212" s="11" t="n">
        <v>2</v>
      </c>
      <c r="H212" s="11">
        <f>($D212*0.65)*G212</f>
        <v/>
      </c>
      <c r="I212" s="11" t="n">
        <v>3</v>
      </c>
      <c r="J212" s="11">
        <f>($D212*0.65)*I212</f>
        <v/>
      </c>
      <c r="K212" s="11" t="n">
        <v>1</v>
      </c>
      <c r="L212" s="11">
        <f>($D212*0.65)*K212</f>
        <v/>
      </c>
      <c r="M212" s="24" t="n">
        <v>8</v>
      </c>
      <c r="N212" s="24">
        <f>(0.65*$D212)*$M212</f>
        <v/>
      </c>
      <c r="O212" s="9">
        <f>F212-G212-I212-K212-M212</f>
        <v/>
      </c>
    </row>
    <row customFormat="1" r="213" s="10" spans="1:16">
      <c r="A213" s="16">
        <f>A212+1</f>
        <v/>
      </c>
      <c r="B213" s="16" t="s">
        <v>419</v>
      </c>
      <c r="C213" s="17" t="s">
        <v>420</v>
      </c>
      <c r="D213" s="11" t="n">
        <v>2090</v>
      </c>
      <c r="E213" s="7" t="n">
        <v>0.35</v>
      </c>
      <c r="F213" s="11">
        <f>'Stock Update'!D205</f>
        <v/>
      </c>
      <c r="G213" s="11" t="n">
        <v>2</v>
      </c>
      <c r="H213" s="11">
        <f>($D213*0.65)*G213</f>
        <v/>
      </c>
      <c r="I213" s="11" t="n">
        <v>3</v>
      </c>
      <c r="J213" s="11">
        <f>($D213*0.65)*I213</f>
        <v/>
      </c>
      <c r="K213" s="11" t="n">
        <v>1</v>
      </c>
      <c r="L213" s="11">
        <f>($D213*0.65)*K213</f>
        <v/>
      </c>
      <c r="M213" s="24" t="n">
        <v>0</v>
      </c>
      <c r="N213" s="24">
        <f>(0.65*$D213)*$M213</f>
        <v/>
      </c>
      <c r="O213" s="9">
        <f>F213-G213-I213-K213-M213</f>
        <v/>
      </c>
    </row>
    <row customFormat="1" r="214" s="10" spans="1:16">
      <c r="A214" s="16">
        <f>A213+1</f>
        <v/>
      </c>
      <c r="B214" s="16" t="s">
        <v>421</v>
      </c>
      <c r="C214" s="17" t="s">
        <v>422</v>
      </c>
      <c r="D214" s="11" t="n">
        <v>2100</v>
      </c>
      <c r="E214" s="7" t="n">
        <v>0.35</v>
      </c>
      <c r="F214" s="11">
        <f>'Stock Update'!D206</f>
        <v/>
      </c>
      <c r="G214" s="11" t="n">
        <v>2</v>
      </c>
      <c r="H214" s="11">
        <f>($D214*0.65)*G214</f>
        <v/>
      </c>
      <c r="I214" s="11" t="n">
        <v>3</v>
      </c>
      <c r="J214" s="11">
        <f>($D214*0.65)*I214</f>
        <v/>
      </c>
      <c r="K214" s="11" t="n">
        <v>1</v>
      </c>
      <c r="L214" s="11">
        <f>($D214*0.65)*K214</f>
        <v/>
      </c>
      <c r="M214" s="24" t="n">
        <v>5</v>
      </c>
      <c r="N214" s="24">
        <f>(0.65*$D214)*$M214</f>
        <v/>
      </c>
      <c r="O214" s="9">
        <f>F214-G214-I214-K214-M214</f>
        <v/>
      </c>
    </row>
    <row customFormat="1" r="215" s="10" spans="1:16">
      <c r="A215" s="16">
        <f>A214+1</f>
        <v/>
      </c>
      <c r="B215" s="16" t="s">
        <v>423</v>
      </c>
      <c r="C215" s="17" t="s">
        <v>424</v>
      </c>
      <c r="D215" s="11" t="n">
        <v>2110</v>
      </c>
      <c r="E215" s="7" t="n">
        <v>0.35</v>
      </c>
      <c r="F215" s="11">
        <f>'Stock Update'!D207</f>
        <v/>
      </c>
      <c r="G215" s="11" t="n">
        <v>2</v>
      </c>
      <c r="H215" s="11">
        <f>($D215*0.65)*G215</f>
        <v/>
      </c>
      <c r="I215" s="11" t="n">
        <v>3</v>
      </c>
      <c r="J215" s="11">
        <f>($D215*0.65)*I215</f>
        <v/>
      </c>
      <c r="K215" s="11" t="n">
        <v>1</v>
      </c>
      <c r="L215" s="11">
        <f>($D215*0.65)*K215</f>
        <v/>
      </c>
      <c r="M215" s="24" t="n">
        <v>3</v>
      </c>
      <c r="N215" s="24">
        <f>(0.65*$D215)*$M215</f>
        <v/>
      </c>
      <c r="O215" s="9">
        <f>F215-G215-I215-K215-M215</f>
        <v/>
      </c>
    </row>
    <row customFormat="1" r="216" s="10" spans="1:16">
      <c r="A216" s="16">
        <f>A215+1</f>
        <v/>
      </c>
      <c r="B216" s="16" t="s">
        <v>425</v>
      </c>
      <c r="C216" s="17" t="s">
        <v>426</v>
      </c>
      <c r="D216" s="11" t="n">
        <v>2120</v>
      </c>
      <c r="E216" s="7" t="n">
        <v>0.35</v>
      </c>
      <c r="F216" s="11">
        <f>'Stock Update'!D208</f>
        <v/>
      </c>
      <c r="G216" s="11" t="n">
        <v>2</v>
      </c>
      <c r="H216" s="11">
        <f>($D216*0.65)*G216</f>
        <v/>
      </c>
      <c r="I216" s="11" t="n">
        <v>3</v>
      </c>
      <c r="J216" s="11">
        <f>($D216*0.65)*I216</f>
        <v/>
      </c>
      <c r="K216" s="11" t="n">
        <v>1</v>
      </c>
      <c r="L216" s="11">
        <f>($D216*0.65)*K216</f>
        <v/>
      </c>
      <c r="M216" s="24" t="n">
        <v>0</v>
      </c>
      <c r="N216" s="24">
        <f>(0.65*$D216)*$M216</f>
        <v/>
      </c>
      <c r="O216" s="9">
        <f>F216-G216-I216-K216-M216</f>
        <v/>
      </c>
    </row>
    <row customFormat="1" r="217" s="10" spans="1:16">
      <c r="A217" s="16">
        <f>A216+1</f>
        <v/>
      </c>
      <c r="B217" s="16" t="s">
        <v>427</v>
      </c>
      <c r="C217" s="17" t="s">
        <v>428</v>
      </c>
      <c r="D217" s="11" t="n">
        <v>2130</v>
      </c>
      <c r="E217" s="7" t="n">
        <v>0.35</v>
      </c>
      <c r="F217" s="11">
        <f>'Stock Update'!D209</f>
        <v/>
      </c>
      <c r="G217" s="11" t="n">
        <v>2</v>
      </c>
      <c r="H217" s="11">
        <f>($D217*0.65)*G217</f>
        <v/>
      </c>
      <c r="I217" s="11" t="n">
        <v>3</v>
      </c>
      <c r="J217" s="11">
        <f>($D217*0.65)*I217</f>
        <v/>
      </c>
      <c r="K217" s="11" t="n">
        <v>1</v>
      </c>
      <c r="L217" s="11">
        <f>($D217*0.65)*K217</f>
        <v/>
      </c>
      <c r="M217" s="24" t="n">
        <v>5</v>
      </c>
      <c r="N217" s="24">
        <f>(0.65*$D217)*$M217</f>
        <v/>
      </c>
      <c r="O217" s="9">
        <f>F217-G217-I217-K217-M217</f>
        <v/>
      </c>
    </row>
    <row customFormat="1" r="218" s="10" spans="1:16">
      <c r="A218" s="16">
        <f>A217+1</f>
        <v/>
      </c>
      <c r="B218" s="16" t="s">
        <v>429</v>
      </c>
      <c r="C218" s="17" t="s">
        <v>430</v>
      </c>
      <c r="D218" s="11" t="n">
        <v>2140</v>
      </c>
      <c r="E218" s="7" t="n">
        <v>0.35</v>
      </c>
      <c r="F218" s="11">
        <f>'Stock Update'!D210</f>
        <v/>
      </c>
      <c r="G218" s="11" t="n">
        <v>2</v>
      </c>
      <c r="H218" s="11">
        <f>($D218*0.65)*G218</f>
        <v/>
      </c>
      <c r="I218" s="11" t="n">
        <v>3</v>
      </c>
      <c r="J218" s="11">
        <f>($D218*0.65)*I218</f>
        <v/>
      </c>
      <c r="K218" s="11" t="n">
        <v>1</v>
      </c>
      <c r="L218" s="11">
        <f>($D218*0.65)*K218</f>
        <v/>
      </c>
      <c r="M218" s="24" t="n">
        <v>3</v>
      </c>
      <c r="N218" s="24">
        <f>(0.65*$D218)*$M218</f>
        <v/>
      </c>
      <c r="O218" s="9">
        <f>F218-G218-I218-K218-M218</f>
        <v/>
      </c>
    </row>
    <row customFormat="1" r="219" s="10" spans="1:16">
      <c r="A219" s="16">
        <f>A218+1</f>
        <v/>
      </c>
      <c r="B219" s="16" t="s">
        <v>431</v>
      </c>
      <c r="C219" s="17" t="s">
        <v>432</v>
      </c>
      <c r="D219" s="11" t="n">
        <v>2150</v>
      </c>
      <c r="E219" s="7" t="n">
        <v>0.35</v>
      </c>
      <c r="F219" s="11">
        <f>'Stock Update'!D211</f>
        <v/>
      </c>
      <c r="G219" s="11" t="n">
        <v>2</v>
      </c>
      <c r="H219" s="11">
        <f>($D219*0.65)*G219</f>
        <v/>
      </c>
      <c r="I219" s="11" t="n">
        <v>3</v>
      </c>
      <c r="J219" s="11">
        <f>($D219*0.65)*I219</f>
        <v/>
      </c>
      <c r="K219" s="11" t="n">
        <v>1</v>
      </c>
      <c r="L219" s="11">
        <f>($D219*0.65)*K219</f>
        <v/>
      </c>
      <c r="M219" s="24" t="n">
        <v>0</v>
      </c>
      <c r="N219" s="24">
        <f>(0.65*$D219)*$M219</f>
        <v/>
      </c>
      <c r="O219" s="9">
        <f>F219-G219-I219-K219-M219</f>
        <v/>
      </c>
    </row>
    <row customFormat="1" r="220" s="10" spans="1:16">
      <c r="A220" s="16">
        <f>A219+1</f>
        <v/>
      </c>
      <c r="B220" s="16" t="s">
        <v>433</v>
      </c>
      <c r="C220" s="17" t="s">
        <v>434</v>
      </c>
      <c r="D220" s="11" t="n">
        <v>2160</v>
      </c>
      <c r="E220" s="7" t="n">
        <v>0.35</v>
      </c>
      <c r="F220" s="11">
        <f>'Stock Update'!D212</f>
        <v/>
      </c>
      <c r="G220" s="11" t="n">
        <v>2</v>
      </c>
      <c r="H220" s="11">
        <f>($D220*0.65)*G220</f>
        <v/>
      </c>
      <c r="I220" s="11" t="n">
        <v>3</v>
      </c>
      <c r="J220" s="11">
        <f>($D220*0.65)*I220</f>
        <v/>
      </c>
      <c r="K220" s="11" t="n">
        <v>1</v>
      </c>
      <c r="L220" s="11">
        <f>($D220*0.65)*K220</f>
        <v/>
      </c>
      <c r="M220" s="24" t="n">
        <v>0</v>
      </c>
      <c r="N220" s="24">
        <f>(0.65*$D220)*$M220</f>
        <v/>
      </c>
      <c r="O220" s="9">
        <f>F220-G220-I220-K220-M220</f>
        <v/>
      </c>
    </row>
    <row customFormat="1" r="221" s="10" spans="1:16">
      <c r="A221" s="16">
        <f>A220+1</f>
        <v/>
      </c>
      <c r="B221" s="16" t="s">
        <v>435</v>
      </c>
      <c r="C221" s="17" t="s">
        <v>436</v>
      </c>
      <c r="D221" s="11" t="n">
        <v>2170</v>
      </c>
      <c r="E221" s="7" t="n">
        <v>0.35</v>
      </c>
      <c r="F221" s="11">
        <f>'Stock Update'!D213</f>
        <v/>
      </c>
      <c r="G221" s="11" t="n">
        <v>2</v>
      </c>
      <c r="H221" s="11">
        <f>($D221*0.65)*G221</f>
        <v/>
      </c>
      <c r="I221" s="11" t="n">
        <v>3</v>
      </c>
      <c r="J221" s="11">
        <f>($D221*0.65)*I221</f>
        <v/>
      </c>
      <c r="K221" s="11" t="n">
        <v>1</v>
      </c>
      <c r="L221" s="11">
        <f>($D221*0.65)*K221</f>
        <v/>
      </c>
      <c r="M221" s="24" t="n">
        <v>0</v>
      </c>
      <c r="N221" s="24">
        <f>(0.65*$D221)*$M221</f>
        <v/>
      </c>
      <c r="O221" s="9">
        <f>F221-G221-I221-K221-M221</f>
        <v/>
      </c>
    </row>
    <row customFormat="1" r="222" s="10" spans="1:16">
      <c r="A222" s="16">
        <f>A221+1</f>
        <v/>
      </c>
      <c r="B222" s="16" t="s">
        <v>437</v>
      </c>
      <c r="C222" s="17" t="s">
        <v>438</v>
      </c>
      <c r="D222" s="11" t="n">
        <v>2180</v>
      </c>
      <c r="E222" s="7" t="n">
        <v>0.35</v>
      </c>
      <c r="F222" s="11">
        <f>'Stock Update'!D214</f>
        <v/>
      </c>
      <c r="G222" s="11" t="n">
        <v>2</v>
      </c>
      <c r="H222" s="11">
        <f>($D222*0.65)*G222</f>
        <v/>
      </c>
      <c r="I222" s="11" t="n">
        <v>3</v>
      </c>
      <c r="J222" s="11">
        <f>($D222*0.65)*I222</f>
        <v/>
      </c>
      <c r="K222" s="11" t="n">
        <v>1</v>
      </c>
      <c r="L222" s="11">
        <f>($D222*0.65)*K222</f>
        <v/>
      </c>
      <c r="M222" s="24" t="n">
        <v>0</v>
      </c>
      <c r="N222" s="24">
        <f>(0.65*$D222)*$M222</f>
        <v/>
      </c>
      <c r="O222" s="9">
        <f>F222-G222-I222-K222-M222</f>
        <v/>
      </c>
    </row>
    <row customFormat="1" r="223" s="10" spans="1:16">
      <c r="A223" s="16">
        <f>A222+1</f>
        <v/>
      </c>
      <c r="B223" s="16" t="s">
        <v>439</v>
      </c>
      <c r="C223" s="17" t="s">
        <v>440</v>
      </c>
      <c r="D223" s="11" t="n">
        <v>2190</v>
      </c>
      <c r="E223" s="7" t="n">
        <v>0.35</v>
      </c>
      <c r="F223" s="11">
        <f>'Stock Update'!D215</f>
        <v/>
      </c>
      <c r="G223" s="11" t="n">
        <v>2</v>
      </c>
      <c r="H223" s="11">
        <f>($D223*0.65)*G223</f>
        <v/>
      </c>
      <c r="I223" s="11" t="n">
        <v>3</v>
      </c>
      <c r="J223" s="11">
        <f>($D223*0.65)*I223</f>
        <v/>
      </c>
      <c r="K223" s="11" t="n">
        <v>1</v>
      </c>
      <c r="L223" s="11">
        <f>($D223*0.65)*K223</f>
        <v/>
      </c>
      <c r="M223" s="24" t="n">
        <v>0</v>
      </c>
      <c r="N223" s="24">
        <f>(0.65*$D223)*$M223</f>
        <v/>
      </c>
      <c r="O223" s="9">
        <f>F223-G223-I223-K223-M223</f>
        <v/>
      </c>
    </row>
    <row customFormat="1" r="224" s="10" spans="1:16">
      <c r="A224" s="16">
        <f>A223+1</f>
        <v/>
      </c>
      <c r="B224" s="16" t="s">
        <v>441</v>
      </c>
      <c r="C224" s="17" t="s">
        <v>442</v>
      </c>
      <c r="D224" s="11" t="n">
        <v>2200</v>
      </c>
      <c r="E224" s="7" t="n">
        <v>0.35</v>
      </c>
      <c r="F224" s="11">
        <f>'Stock Update'!D216</f>
        <v/>
      </c>
      <c r="G224" s="11" t="n">
        <v>2</v>
      </c>
      <c r="H224" s="11">
        <f>($D224*0.65)*G224</f>
        <v/>
      </c>
      <c r="I224" s="11" t="n">
        <v>3</v>
      </c>
      <c r="J224" s="11">
        <f>($D224*0.65)*I224</f>
        <v/>
      </c>
      <c r="K224" s="11" t="n">
        <v>1</v>
      </c>
      <c r="L224" s="11">
        <f>($D224*0.65)*K224</f>
        <v/>
      </c>
      <c r="M224" s="24" t="n">
        <v>0</v>
      </c>
      <c r="N224" s="24">
        <f>(0.65*$D224)*$M224</f>
        <v/>
      </c>
      <c r="O224" s="9">
        <f>F224-G224-I224-K224-M224</f>
        <v/>
      </c>
    </row>
    <row customFormat="1" r="225" s="10" spans="1:16">
      <c r="A225" s="16">
        <f>A224+1</f>
        <v/>
      </c>
      <c r="B225" s="16" t="s">
        <v>443</v>
      </c>
      <c r="C225" s="17" t="s">
        <v>444</v>
      </c>
      <c r="D225" s="11" t="n">
        <v>2210</v>
      </c>
      <c r="E225" s="7" t="n">
        <v>0.35</v>
      </c>
      <c r="F225" s="11">
        <f>'Stock Update'!D217</f>
        <v/>
      </c>
      <c r="G225" s="11" t="n">
        <v>2</v>
      </c>
      <c r="H225" s="11">
        <f>($D225*0.65)*G225</f>
        <v/>
      </c>
      <c r="I225" s="11" t="n">
        <v>3</v>
      </c>
      <c r="J225" s="11">
        <f>($D225*0.65)*I225</f>
        <v/>
      </c>
      <c r="K225" s="11" t="n">
        <v>1</v>
      </c>
      <c r="L225" s="11">
        <f>($D225*0.65)*K225</f>
        <v/>
      </c>
      <c r="M225" s="24" t="n">
        <v>1</v>
      </c>
      <c r="N225" s="24">
        <f>(0.65*$D225)*$M225</f>
        <v/>
      </c>
      <c r="O225" s="9">
        <f>F225-G225-I225-K225-M225</f>
        <v/>
      </c>
    </row>
    <row customFormat="1" r="226" s="10" spans="1:16">
      <c r="A226" s="16">
        <f>A225+1</f>
        <v/>
      </c>
      <c r="B226" s="16" t="s">
        <v>445</v>
      </c>
      <c r="C226" s="17" t="s">
        <v>446</v>
      </c>
      <c r="D226" s="11" t="n">
        <v>2220</v>
      </c>
      <c r="E226" s="7" t="n">
        <v>0.35</v>
      </c>
      <c r="F226" s="11">
        <f>'Stock Update'!D218</f>
        <v/>
      </c>
      <c r="G226" s="11" t="n">
        <v>2</v>
      </c>
      <c r="H226" s="11">
        <f>($D226*0.65)*G226</f>
        <v/>
      </c>
      <c r="I226" s="11" t="n">
        <v>3</v>
      </c>
      <c r="J226" s="11">
        <f>($D226*0.65)*I226</f>
        <v/>
      </c>
      <c r="K226" s="11" t="n">
        <v>1</v>
      </c>
      <c r="L226" s="11">
        <f>($D226*0.65)*K226</f>
        <v/>
      </c>
      <c r="M226" s="24" t="n">
        <v>1</v>
      </c>
      <c r="N226" s="24">
        <f>(0.65*$D226)*$M226</f>
        <v/>
      </c>
      <c r="O226" s="9">
        <f>F226-G226-I226-K226-M226</f>
        <v/>
      </c>
    </row>
    <row customFormat="1" r="227" s="10" spans="1:16">
      <c r="A227" s="16">
        <f>A226+1</f>
        <v/>
      </c>
      <c r="B227" s="16" t="s">
        <v>447</v>
      </c>
      <c r="C227" s="17" t="s">
        <v>448</v>
      </c>
      <c r="D227" s="11" t="n">
        <v>2230</v>
      </c>
      <c r="E227" s="7" t="n">
        <v>0.35</v>
      </c>
      <c r="F227" s="11">
        <f>'Stock Update'!D219</f>
        <v/>
      </c>
      <c r="G227" s="11" t="n">
        <v>2</v>
      </c>
      <c r="H227" s="11">
        <f>($D227*0.65)*G227</f>
        <v/>
      </c>
      <c r="I227" s="11" t="n">
        <v>3</v>
      </c>
      <c r="J227" s="11">
        <f>($D227*0.65)*I227</f>
        <v/>
      </c>
      <c r="K227" s="11" t="n">
        <v>1</v>
      </c>
      <c r="L227" s="11">
        <f>($D227*0.65)*K227</f>
        <v/>
      </c>
      <c r="M227" s="24" t="n">
        <v>3</v>
      </c>
      <c r="N227" s="24">
        <f>(0.65*$D227)*$M227</f>
        <v/>
      </c>
      <c r="O227" s="9">
        <f>F227-G227-I227-K227-M227</f>
        <v/>
      </c>
    </row>
    <row customFormat="1" r="228" s="10" spans="1:16">
      <c r="A228" s="16">
        <f>A227+1</f>
        <v/>
      </c>
      <c r="B228" s="16" t="s">
        <v>449</v>
      </c>
      <c r="C228" s="17" t="s">
        <v>450</v>
      </c>
      <c r="D228" s="11" t="n">
        <v>2240</v>
      </c>
      <c r="E228" s="7" t="n">
        <v>0.35</v>
      </c>
      <c r="F228" s="11">
        <f>'Stock Update'!D220</f>
        <v/>
      </c>
      <c r="G228" s="11" t="n">
        <v>2</v>
      </c>
      <c r="H228" s="11">
        <f>($D228*0.65)*G228</f>
        <v/>
      </c>
      <c r="I228" s="11" t="n">
        <v>3</v>
      </c>
      <c r="J228" s="11">
        <f>($D228*0.65)*I228</f>
        <v/>
      </c>
      <c r="K228" s="11" t="n">
        <v>1</v>
      </c>
      <c r="L228" s="11">
        <f>($D228*0.65)*K228</f>
        <v/>
      </c>
      <c r="M228" s="24" t="n">
        <v>0</v>
      </c>
      <c r="N228" s="24">
        <f>(0.65*$D228)*$M228</f>
        <v/>
      </c>
      <c r="O228" s="9">
        <f>F228-G228-I228-K228-M228</f>
        <v/>
      </c>
    </row>
    <row customFormat="1" r="229" s="10" spans="1:16">
      <c r="A229" s="16">
        <f>A228+1</f>
        <v/>
      </c>
      <c r="B229" s="16" t="s">
        <v>451</v>
      </c>
      <c r="C229" s="17" t="s">
        <v>452</v>
      </c>
      <c r="D229" s="11" t="n">
        <v>2250</v>
      </c>
      <c r="E229" s="7" t="n">
        <v>0.35</v>
      </c>
      <c r="F229" s="11">
        <f>'Stock Update'!D221</f>
        <v/>
      </c>
      <c r="G229" s="11" t="n">
        <v>2</v>
      </c>
      <c r="H229" s="11">
        <f>($D229*0.65)*G229</f>
        <v/>
      </c>
      <c r="I229" s="11" t="n">
        <v>3</v>
      </c>
      <c r="J229" s="11">
        <f>($D229*0.65)*I229</f>
        <v/>
      </c>
      <c r="K229" s="11" t="n">
        <v>1</v>
      </c>
      <c r="L229" s="11">
        <f>($D229*0.65)*K229</f>
        <v/>
      </c>
      <c r="M229" s="24" t="n">
        <v>2</v>
      </c>
      <c r="N229" s="24">
        <f>(0.65*$D229)*$M229</f>
        <v/>
      </c>
      <c r="O229" s="9">
        <f>F229-G229-I229-K229-M229</f>
        <v/>
      </c>
    </row>
    <row customFormat="1" r="230" s="10" spans="1:16">
      <c r="A230" s="16">
        <f>A229+1</f>
        <v/>
      </c>
      <c r="B230" s="16" t="s">
        <v>453</v>
      </c>
      <c r="C230" s="17" t="s">
        <v>454</v>
      </c>
      <c r="D230" s="11" t="n">
        <v>2260</v>
      </c>
      <c r="E230" s="7" t="n">
        <v>0.35</v>
      </c>
      <c r="F230" s="11">
        <f>'Stock Update'!D222</f>
        <v/>
      </c>
      <c r="G230" s="11" t="n">
        <v>2</v>
      </c>
      <c r="H230" s="11">
        <f>($D230*0.65)*G230</f>
        <v/>
      </c>
      <c r="I230" s="11" t="n">
        <v>3</v>
      </c>
      <c r="J230" s="11">
        <f>($D230*0.65)*I230</f>
        <v/>
      </c>
      <c r="K230" s="11" t="n">
        <v>1</v>
      </c>
      <c r="L230" s="11">
        <f>($D230*0.65)*K230</f>
        <v/>
      </c>
      <c r="M230" s="24" t="n">
        <v>0</v>
      </c>
      <c r="N230" s="24">
        <f>(0.65*$D230)*$M230</f>
        <v/>
      </c>
      <c r="O230" s="9">
        <f>F230-G230-I230-K230-M230</f>
        <v/>
      </c>
    </row>
    <row customFormat="1" customHeight="1" ht="15.75" r="231" s="19" spans="1:16">
      <c r="A231" s="18" t="n"/>
      <c r="B231" s="18" t="n"/>
      <c r="C231" s="18" t="s">
        <v>455</v>
      </c>
      <c r="D231" s="18" t="n"/>
      <c r="E231" s="18" t="n"/>
      <c r="F231" s="18">
        <f>SUM(F10:F230)</f>
        <v/>
      </c>
      <c r="G231" s="18">
        <f>SUM(G10:G230)</f>
        <v/>
      </c>
      <c r="H231" s="18">
        <f>SUM(H10:H230)</f>
        <v/>
      </c>
      <c r="I231" s="18">
        <f>SUM(I10:I230)</f>
        <v/>
      </c>
      <c r="J231" s="18">
        <f>SUM(J10:J230)</f>
        <v/>
      </c>
      <c r="K231" s="18">
        <f>SUM(K10:K230)</f>
        <v/>
      </c>
      <c r="L231" s="18">
        <f>SUM(L10:L230)</f>
        <v/>
      </c>
      <c r="M231" s="25">
        <f>SUM($M10:$M230)</f>
        <v/>
      </c>
      <c r="N231" s="25">
        <f>SUM($N10:$N230)</f>
        <v/>
      </c>
      <c r="O231" s="18">
        <f>SUM($O10:$O230)</f>
        <v/>
      </c>
    </row>
  </sheetData>
  <mergeCells count="1">
    <mergeCell ref="A1:E2"/>
  </mergeCells>
  <hyperlinks>
    <hyperlink display="https://propshop-24.myshopify.com/admin/products/10640373635" ref="C111" r:id="rId1"/>
    <hyperlink display="https://propshop-24.myshopify.com/admin/products/10812373571" ref="C119" r:id="rId2"/>
    <hyperlink display="https://propshop-24.myshopify.com/admin/products/10610112835" ref="C136" r:id="rId3"/>
    <hyperlink display="https://propshop-24.myshopify.com/admin/products/10640374467" ref="C142" r:id="rId4"/>
    <hyperlink display="https://propshop-24.myshopify.com/admin/products/10640373123" ref="C145" r:id="rId5"/>
  </hyperlinks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24"/>
  <sheetViews>
    <sheetView workbookViewId="0">
      <pane activePane="bottomRight" state="frozen" topLeftCell="E2" xSplit="4" ySplit="1"/>
      <selection activeCell="F1" pane="topRight" sqref="F1"/>
      <selection activeCell="A2" pane="bottomLeft" sqref="A2"/>
      <selection activeCell="A1" pane="bottomRight" sqref="A1"/>
    </sheetView>
  </sheetViews>
  <sheetFormatPr baseColWidth="8" defaultRowHeight="15" outlineLevelCol="0"/>
  <cols>
    <col bestFit="1" customWidth="1" max="1" min="1" style="13" width="6.42578125"/>
    <col bestFit="1" customWidth="1" max="2" min="2" style="13" width="11.5703125"/>
    <col bestFit="1" customWidth="1" max="3" min="3" style="13" width="83"/>
    <col bestFit="1" customWidth="1" max="4" min="4" style="13" width="8.140625"/>
    <col customWidth="1" max="5" min="5" style="13" width="9.140625"/>
  </cols>
  <sheetData>
    <row customHeight="1" ht="45" r="1" s="13" spans="1:7">
      <c r="A1" s="3" t="s">
        <v>5</v>
      </c>
      <c r="B1" s="3" t="s">
        <v>6</v>
      </c>
      <c r="C1" s="3" t="s">
        <v>7</v>
      </c>
      <c r="D1" s="4" t="s">
        <v>456</v>
      </c>
      <c r="E1" s="4" t="s">
        <v>457</v>
      </c>
      <c r="F1" s="4" t="s">
        <v>458</v>
      </c>
      <c r="G1" s="23" t="s">
        <v>459</v>
      </c>
    </row>
    <row r="2" spans="1:7">
      <c r="A2" s="11" t="n">
        <v>1</v>
      </c>
      <c r="B2" s="11" t="s">
        <v>17</v>
      </c>
      <c r="C2" s="11" t="s">
        <v>18</v>
      </c>
      <c r="D2" s="11">
        <f>E2+F2</f>
        <v/>
      </c>
      <c r="E2" s="11" t="n">
        <v>10</v>
      </c>
      <c r="F2" s="11" t="n">
        <v>10</v>
      </c>
      <c r="G2" s="24" t="n">
        <v>0</v>
      </c>
    </row>
    <row r="3" spans="1:7">
      <c r="A3" s="11">
        <f>A2+1</f>
        <v/>
      </c>
      <c r="B3" s="11" t="s">
        <v>19</v>
      </c>
      <c r="C3" s="11" t="s">
        <v>20</v>
      </c>
      <c r="D3" s="11">
        <f>E3+F3</f>
        <v/>
      </c>
      <c r="E3" s="11" t="n">
        <v>10</v>
      </c>
      <c r="F3" s="11" t="n">
        <v>10</v>
      </c>
      <c r="G3" s="24" t="n">
        <v>0</v>
      </c>
    </row>
    <row r="4" spans="1:7">
      <c r="A4" s="16">
        <f>A3+1</f>
        <v/>
      </c>
      <c r="B4" s="16" t="s">
        <v>21</v>
      </c>
      <c r="C4" s="16" t="s">
        <v>22</v>
      </c>
      <c r="D4" s="11">
        <f>E4+F4</f>
        <v/>
      </c>
      <c r="E4" s="11" t="n">
        <v>10</v>
      </c>
      <c r="F4" s="11" t="n">
        <v>10</v>
      </c>
      <c r="G4" s="24" t="n">
        <v>0</v>
      </c>
    </row>
    <row r="5" spans="1:7">
      <c r="A5" s="11">
        <f>A4+1</f>
        <v/>
      </c>
      <c r="B5" s="11" t="s">
        <v>23</v>
      </c>
      <c r="C5" s="11" t="s">
        <v>24</v>
      </c>
      <c r="D5" s="11">
        <f>E5+F5</f>
        <v/>
      </c>
      <c r="E5" s="11" t="n">
        <v>10</v>
      </c>
      <c r="F5" s="11" t="n">
        <v>10</v>
      </c>
      <c r="G5" s="24" t="n">
        <v>0</v>
      </c>
    </row>
    <row r="6" spans="1:7">
      <c r="A6" s="11">
        <f>A5+1</f>
        <v/>
      </c>
      <c r="B6" s="11" t="s">
        <v>25</v>
      </c>
      <c r="C6" s="11" t="s">
        <v>26</v>
      </c>
      <c r="D6" s="11">
        <f>E6+F6</f>
        <v/>
      </c>
      <c r="E6" s="11" t="n">
        <v>10</v>
      </c>
      <c r="F6" s="11" t="n">
        <v>10</v>
      </c>
      <c r="G6" s="24" t="n">
        <v>0</v>
      </c>
    </row>
    <row r="7" spans="1:7">
      <c r="A7" s="11">
        <f>A6+1</f>
        <v/>
      </c>
      <c r="B7" s="11" t="s">
        <v>27</v>
      </c>
      <c r="C7" s="11" t="s">
        <v>28</v>
      </c>
      <c r="D7" s="11">
        <f>E7+F7</f>
        <v/>
      </c>
      <c r="E7" s="11" t="n">
        <v>10</v>
      </c>
      <c r="F7" s="11" t="n">
        <v>10</v>
      </c>
      <c r="G7" s="24" t="n">
        <v>0</v>
      </c>
    </row>
    <row r="8" spans="1:7">
      <c r="A8" s="11">
        <f>A7+1</f>
        <v/>
      </c>
      <c r="B8" s="11" t="s">
        <v>29</v>
      </c>
      <c r="C8" s="11" t="s">
        <v>30</v>
      </c>
      <c r="D8" s="11">
        <f>E8+F8</f>
        <v/>
      </c>
      <c r="E8" s="11" t="n">
        <v>10</v>
      </c>
      <c r="F8" s="11" t="n">
        <v>10</v>
      </c>
      <c r="G8" s="24" t="n">
        <v>0</v>
      </c>
    </row>
    <row r="9" spans="1:7">
      <c r="A9" s="11">
        <f>A8+1</f>
        <v/>
      </c>
      <c r="B9" s="11" t="s">
        <v>31</v>
      </c>
      <c r="C9" s="11" t="s">
        <v>32</v>
      </c>
      <c r="D9" s="11">
        <f>E9+F9</f>
        <v/>
      </c>
      <c r="E9" s="11" t="n">
        <v>10</v>
      </c>
      <c r="F9" s="11" t="n">
        <v>10</v>
      </c>
      <c r="G9" s="24" t="n">
        <v>0</v>
      </c>
    </row>
    <row r="10" spans="1:7">
      <c r="A10" s="11">
        <f>A9+1</f>
        <v/>
      </c>
      <c r="B10" s="11" t="s">
        <v>33</v>
      </c>
      <c r="C10" s="11" t="s">
        <v>34</v>
      </c>
      <c r="D10" s="11">
        <f>E10+F10</f>
        <v/>
      </c>
      <c r="E10" s="11" t="n">
        <v>10</v>
      </c>
      <c r="F10" s="11" t="n">
        <v>10</v>
      </c>
      <c r="G10" s="24" t="n">
        <v>0</v>
      </c>
    </row>
    <row r="11" spans="1:7">
      <c r="A11" s="11">
        <f>A10+1</f>
        <v/>
      </c>
      <c r="B11" s="11" t="s">
        <v>35</v>
      </c>
      <c r="C11" s="11" t="s">
        <v>36</v>
      </c>
      <c r="D11" s="11">
        <f>E11+F11</f>
        <v/>
      </c>
      <c r="E11" s="11" t="n">
        <v>10</v>
      </c>
      <c r="F11" s="11" t="n">
        <v>10</v>
      </c>
      <c r="G11" s="24" t="n">
        <v>0</v>
      </c>
    </row>
    <row r="12" spans="1:7">
      <c r="A12" s="11">
        <f>A11+1</f>
        <v/>
      </c>
      <c r="B12" s="11" t="s">
        <v>37</v>
      </c>
      <c r="C12" s="11" t="s">
        <v>38</v>
      </c>
      <c r="D12" s="11">
        <f>E12+F12</f>
        <v/>
      </c>
      <c r="E12" s="11" t="n">
        <v>10</v>
      </c>
      <c r="F12" s="11" t="n">
        <v>10</v>
      </c>
      <c r="G12" s="24" t="n">
        <v>0</v>
      </c>
    </row>
    <row r="13" spans="1:7">
      <c r="A13" s="11">
        <f>A12+1</f>
        <v/>
      </c>
      <c r="B13" s="11" t="s">
        <v>39</v>
      </c>
      <c r="C13" s="11" t="s">
        <v>40</v>
      </c>
      <c r="D13" s="11">
        <f>E13+F13</f>
        <v/>
      </c>
      <c r="E13" s="11" t="n">
        <v>10</v>
      </c>
      <c r="F13" s="11" t="n">
        <v>10</v>
      </c>
      <c r="G13" s="24" t="n">
        <v>0</v>
      </c>
    </row>
    <row r="14" spans="1:7">
      <c r="A14" s="11">
        <f>A13+1</f>
        <v/>
      </c>
      <c r="B14" s="11" t="s">
        <v>41</v>
      </c>
      <c r="C14" s="11" t="s">
        <v>42</v>
      </c>
      <c r="D14" s="11">
        <f>E14+F14</f>
        <v/>
      </c>
      <c r="E14" s="11" t="n">
        <v>10</v>
      </c>
      <c r="F14" s="11" t="n">
        <v>10</v>
      </c>
      <c r="G14" s="24" t="n">
        <v>0</v>
      </c>
    </row>
    <row r="15" spans="1:7">
      <c r="A15" s="11">
        <f>A14+1</f>
        <v/>
      </c>
      <c r="B15" s="11" t="s">
        <v>43</v>
      </c>
      <c r="C15" s="11" t="s">
        <v>44</v>
      </c>
      <c r="D15" s="11">
        <f>E15+F15</f>
        <v/>
      </c>
      <c r="E15" s="11" t="n">
        <v>10</v>
      </c>
      <c r="F15" s="11" t="n">
        <v>10</v>
      </c>
      <c r="G15" s="24" t="n">
        <v>0</v>
      </c>
    </row>
    <row r="16" spans="1:7">
      <c r="A16" s="11">
        <f>A15+1</f>
        <v/>
      </c>
      <c r="B16" s="11" t="s">
        <v>45</v>
      </c>
      <c r="C16" s="11" t="s">
        <v>46</v>
      </c>
      <c r="D16" s="11">
        <f>E16+F16</f>
        <v/>
      </c>
      <c r="E16" s="11" t="n">
        <v>10</v>
      </c>
      <c r="F16" s="11" t="n">
        <v>10</v>
      </c>
      <c r="G16" s="24" t="n">
        <v>0</v>
      </c>
    </row>
    <row r="17" spans="1:7">
      <c r="A17" s="11">
        <f>A16+1</f>
        <v/>
      </c>
      <c r="B17" s="11" t="s">
        <v>47</v>
      </c>
      <c r="C17" s="11" t="s">
        <v>48</v>
      </c>
      <c r="D17" s="11">
        <f>E17+F17</f>
        <v/>
      </c>
      <c r="E17" s="11" t="n">
        <v>10</v>
      </c>
      <c r="F17" s="11" t="n">
        <v>10</v>
      </c>
      <c r="G17" s="24" t="n">
        <v>0</v>
      </c>
    </row>
    <row r="18" spans="1:7">
      <c r="A18" s="11">
        <f>A17+1</f>
        <v/>
      </c>
      <c r="B18" s="11" t="s">
        <v>49</v>
      </c>
      <c r="C18" s="11" t="s">
        <v>50</v>
      </c>
      <c r="D18" s="11">
        <f>E18+F18</f>
        <v/>
      </c>
      <c r="E18" s="11" t="n">
        <v>10</v>
      </c>
      <c r="F18" s="11" t="n">
        <v>10</v>
      </c>
      <c r="G18" s="24" t="n">
        <v>0</v>
      </c>
    </row>
    <row r="19" spans="1:7">
      <c r="A19" s="11">
        <f>A18+1</f>
        <v/>
      </c>
      <c r="B19" s="11" t="s">
        <v>51</v>
      </c>
      <c r="C19" s="11" t="s">
        <v>52</v>
      </c>
      <c r="D19" s="11">
        <f>E19+F19</f>
        <v/>
      </c>
      <c r="E19" s="11" t="n">
        <v>10</v>
      </c>
      <c r="F19" s="11" t="n">
        <v>10</v>
      </c>
      <c r="G19" s="24" t="n">
        <v>0</v>
      </c>
    </row>
    <row r="20" spans="1:7">
      <c r="A20" s="11">
        <f>A19+1</f>
        <v/>
      </c>
      <c r="B20" s="11" t="s">
        <v>53</v>
      </c>
      <c r="C20" s="11" t="s">
        <v>54</v>
      </c>
      <c r="D20" s="11">
        <f>E20+F20</f>
        <v/>
      </c>
      <c r="E20" s="11" t="n">
        <v>10</v>
      </c>
      <c r="F20" s="11" t="n">
        <v>10</v>
      </c>
      <c r="G20" s="24" t="n">
        <v>0</v>
      </c>
    </row>
    <row r="21" spans="1:7">
      <c r="A21" s="11">
        <f>A20+1</f>
        <v/>
      </c>
      <c r="B21" s="11" t="s">
        <v>55</v>
      </c>
      <c r="C21" s="11" t="s">
        <v>56</v>
      </c>
      <c r="D21" s="11">
        <f>E21+F21</f>
        <v/>
      </c>
      <c r="E21" s="11" t="n">
        <v>10</v>
      </c>
      <c r="F21" s="11" t="n">
        <v>10</v>
      </c>
      <c r="G21" s="24" t="n">
        <v>0</v>
      </c>
    </row>
    <row r="22" spans="1:7">
      <c r="A22" s="11">
        <f>A21+1</f>
        <v/>
      </c>
      <c r="B22" s="11" t="s">
        <v>57</v>
      </c>
      <c r="C22" s="11" t="s">
        <v>58</v>
      </c>
      <c r="D22" s="11">
        <f>E22+F22</f>
        <v/>
      </c>
      <c r="E22" s="11" t="n">
        <v>10</v>
      </c>
      <c r="F22" s="11" t="n">
        <v>10</v>
      </c>
      <c r="G22" s="24" t="n">
        <v>0</v>
      </c>
    </row>
    <row r="23" spans="1:7">
      <c r="A23" s="11">
        <f>A22+1</f>
        <v/>
      </c>
      <c r="B23" s="11" t="s">
        <v>59</v>
      </c>
      <c r="C23" s="11" t="s">
        <v>60</v>
      </c>
      <c r="D23" s="11">
        <f>E23+F23</f>
        <v/>
      </c>
      <c r="E23" s="11" t="n">
        <v>10</v>
      </c>
      <c r="F23" s="11" t="n">
        <v>10</v>
      </c>
      <c r="G23" s="24" t="n">
        <v>0</v>
      </c>
    </row>
    <row r="24" spans="1:7">
      <c r="A24" s="11">
        <f>A23+1</f>
        <v/>
      </c>
      <c r="B24" s="11" t="s">
        <v>61</v>
      </c>
      <c r="C24" s="11" t="s">
        <v>62</v>
      </c>
      <c r="D24" s="11">
        <f>E24+F24</f>
        <v/>
      </c>
      <c r="E24" s="11" t="n">
        <v>10</v>
      </c>
      <c r="F24" s="11" t="n">
        <v>10</v>
      </c>
      <c r="G24" s="24" t="n">
        <v>0</v>
      </c>
    </row>
    <row r="25" spans="1:7">
      <c r="A25" s="11">
        <f>A24+1</f>
        <v/>
      </c>
      <c r="B25" s="11" t="s">
        <v>63</v>
      </c>
      <c r="C25" s="11" t="s">
        <v>64</v>
      </c>
      <c r="D25" s="11">
        <f>E25+F25</f>
        <v/>
      </c>
      <c r="E25" s="11" t="n">
        <v>10</v>
      </c>
      <c r="F25" s="11" t="n">
        <v>10</v>
      </c>
      <c r="G25" s="24" t="n">
        <v>0</v>
      </c>
    </row>
    <row r="26" spans="1:7">
      <c r="A26" s="11">
        <f>A25+1</f>
        <v/>
      </c>
      <c r="B26" s="11" t="s">
        <v>65</v>
      </c>
      <c r="C26" s="11" t="s">
        <v>66</v>
      </c>
      <c r="D26" s="11">
        <f>E26+F26</f>
        <v/>
      </c>
      <c r="E26" s="11" t="n">
        <v>10</v>
      </c>
      <c r="F26" s="11" t="n">
        <v>10</v>
      </c>
      <c r="G26" s="24" t="n">
        <v>0</v>
      </c>
    </row>
    <row r="27" spans="1:7">
      <c r="A27" s="11">
        <f>A26+1</f>
        <v/>
      </c>
      <c r="B27" s="11" t="s">
        <v>67</v>
      </c>
      <c r="C27" s="11" t="s">
        <v>68</v>
      </c>
      <c r="D27" s="11">
        <f>E27+F27</f>
        <v/>
      </c>
      <c r="E27" s="11" t="n">
        <v>10</v>
      </c>
      <c r="F27" s="11" t="n">
        <v>10</v>
      </c>
      <c r="G27" s="24" t="n">
        <v>0</v>
      </c>
    </row>
    <row r="28" spans="1:7">
      <c r="A28" s="11">
        <f>A27+1</f>
        <v/>
      </c>
      <c r="B28" s="11" t="s">
        <v>69</v>
      </c>
      <c r="C28" s="11" t="s">
        <v>70</v>
      </c>
      <c r="D28" s="11">
        <f>E28+F28</f>
        <v/>
      </c>
      <c r="E28" s="11" t="n">
        <v>10</v>
      </c>
      <c r="F28" s="11" t="n">
        <v>10</v>
      </c>
      <c r="G28" s="24" t="n">
        <v>0</v>
      </c>
    </row>
    <row r="29" spans="1:7">
      <c r="A29" s="11">
        <f>A28+1</f>
        <v/>
      </c>
      <c r="B29" s="11" t="s">
        <v>71</v>
      </c>
      <c r="C29" s="11" t="s">
        <v>72</v>
      </c>
      <c r="D29" s="11">
        <f>E29+F29</f>
        <v/>
      </c>
      <c r="E29" s="11" t="n">
        <v>10</v>
      </c>
      <c r="F29" s="11" t="n">
        <v>10</v>
      </c>
      <c r="G29" s="24" t="n">
        <v>0</v>
      </c>
    </row>
    <row r="30" spans="1:7">
      <c r="A30" s="11">
        <f>A29+1</f>
        <v/>
      </c>
      <c r="B30" s="11" t="s">
        <v>73</v>
      </c>
      <c r="C30" s="11" t="s">
        <v>74</v>
      </c>
      <c r="D30" s="11">
        <f>E30+F30</f>
        <v/>
      </c>
      <c r="E30" s="11" t="n">
        <v>10</v>
      </c>
      <c r="F30" s="11" t="n">
        <v>10</v>
      </c>
      <c r="G30" s="24" t="n">
        <v>0</v>
      </c>
    </row>
    <row r="31" spans="1:7">
      <c r="A31" s="11">
        <f>A30+1</f>
        <v/>
      </c>
      <c r="B31" s="11" t="s">
        <v>75</v>
      </c>
      <c r="C31" s="11" t="s">
        <v>76</v>
      </c>
      <c r="D31" s="11">
        <f>E31+F31</f>
        <v/>
      </c>
      <c r="E31" s="11" t="n">
        <v>10</v>
      </c>
      <c r="F31" s="11" t="n">
        <v>10</v>
      </c>
      <c r="G31" s="24" t="n">
        <v>0</v>
      </c>
    </row>
    <row r="32" spans="1:7">
      <c r="A32" s="11">
        <f>A31+1</f>
        <v/>
      </c>
      <c r="B32" s="11" t="s">
        <v>77</v>
      </c>
      <c r="C32" s="16" t="s">
        <v>78</v>
      </c>
      <c r="D32" s="11">
        <f>E32+F32</f>
        <v/>
      </c>
      <c r="E32" s="11" t="n">
        <v>10</v>
      </c>
      <c r="F32" s="11" t="n">
        <v>10</v>
      </c>
      <c r="G32" s="24" t="n">
        <v>0</v>
      </c>
    </row>
    <row r="33" spans="1:7">
      <c r="A33" s="11">
        <f>A32+1</f>
        <v/>
      </c>
      <c r="B33" s="11" t="s">
        <v>79</v>
      </c>
      <c r="C33" s="11" t="s">
        <v>80</v>
      </c>
      <c r="D33" s="11">
        <f>E33+F33</f>
        <v/>
      </c>
      <c r="E33" s="11" t="n">
        <v>10</v>
      </c>
      <c r="F33" s="11" t="n">
        <v>10</v>
      </c>
      <c r="G33" s="24" t="n">
        <v>0</v>
      </c>
    </row>
    <row r="34" spans="1:7">
      <c r="A34" s="11">
        <f>A33+1</f>
        <v/>
      </c>
      <c r="B34" s="11" t="s">
        <v>81</v>
      </c>
      <c r="C34" s="11" t="s">
        <v>82</v>
      </c>
      <c r="D34" s="11">
        <f>E34+F34</f>
        <v/>
      </c>
      <c r="E34" s="11" t="n">
        <v>10</v>
      </c>
      <c r="F34" s="11" t="n">
        <v>10</v>
      </c>
      <c r="G34" s="24" t="n">
        <v>0</v>
      </c>
    </row>
    <row r="35" spans="1:7">
      <c r="A35" s="11">
        <f>A34+1</f>
        <v/>
      </c>
      <c r="B35" s="11" t="s">
        <v>83</v>
      </c>
      <c r="C35" s="11" t="s">
        <v>84</v>
      </c>
      <c r="D35" s="11">
        <f>E35+F35</f>
        <v/>
      </c>
      <c r="E35" s="11" t="n">
        <v>10</v>
      </c>
      <c r="F35" s="11" t="n">
        <v>10</v>
      </c>
      <c r="G35" s="24" t="n">
        <v>0</v>
      </c>
    </row>
    <row r="36" spans="1:7">
      <c r="A36" s="11">
        <f>A35+1</f>
        <v/>
      </c>
      <c r="B36" s="11" t="s">
        <v>85</v>
      </c>
      <c r="C36" s="11" t="s">
        <v>86</v>
      </c>
      <c r="D36" s="11">
        <f>E36+F36</f>
        <v/>
      </c>
      <c r="E36" s="11" t="n">
        <v>10</v>
      </c>
      <c r="F36" s="11" t="n">
        <v>10</v>
      </c>
      <c r="G36" s="24" t="n">
        <v>0</v>
      </c>
    </row>
    <row r="37" spans="1:7">
      <c r="A37" s="11">
        <f>A36+1</f>
        <v/>
      </c>
      <c r="B37" s="11" t="s">
        <v>87</v>
      </c>
      <c r="C37" s="11" t="s">
        <v>88</v>
      </c>
      <c r="D37" s="11">
        <f>E37+F37</f>
        <v/>
      </c>
      <c r="E37" s="11" t="n">
        <v>10</v>
      </c>
      <c r="F37" s="11" t="n">
        <v>10</v>
      </c>
      <c r="G37" s="24" t="n">
        <v>0</v>
      </c>
    </row>
    <row r="38" spans="1:7">
      <c r="A38" s="11">
        <f>A37+1</f>
        <v/>
      </c>
      <c r="B38" s="11" t="s">
        <v>89</v>
      </c>
      <c r="C38" s="11" t="s">
        <v>90</v>
      </c>
      <c r="D38" s="11">
        <f>E38+F38</f>
        <v/>
      </c>
      <c r="E38" s="11" t="n">
        <v>10</v>
      </c>
      <c r="F38" s="11" t="n">
        <v>10</v>
      </c>
      <c r="G38" s="24" t="n">
        <v>0</v>
      </c>
    </row>
    <row r="39" spans="1:7">
      <c r="A39" s="11">
        <f>A38+1</f>
        <v/>
      </c>
      <c r="B39" s="11" t="s">
        <v>91</v>
      </c>
      <c r="C39" s="11" t="s">
        <v>92</v>
      </c>
      <c r="D39" s="11">
        <f>E39+F39</f>
        <v/>
      </c>
      <c r="E39" s="11" t="n">
        <v>10</v>
      </c>
      <c r="F39" s="11" t="n">
        <v>10</v>
      </c>
      <c r="G39" s="24" t="n">
        <v>0</v>
      </c>
    </row>
    <row r="40" spans="1:7">
      <c r="A40" s="11">
        <f>A39+1</f>
        <v/>
      </c>
      <c r="B40" s="11" t="s">
        <v>93</v>
      </c>
      <c r="C40" s="11" t="s">
        <v>94</v>
      </c>
      <c r="D40" s="11">
        <f>E40+F40</f>
        <v/>
      </c>
      <c r="E40" s="11" t="n">
        <v>10</v>
      </c>
      <c r="F40" s="11" t="n">
        <v>10</v>
      </c>
      <c r="G40" s="24" t="n">
        <v>0</v>
      </c>
    </row>
    <row r="41" spans="1:7">
      <c r="A41" s="11">
        <f>A40+1</f>
        <v/>
      </c>
      <c r="B41" s="11" t="s">
        <v>95</v>
      </c>
      <c r="C41" s="11" t="s">
        <v>96</v>
      </c>
      <c r="D41" s="11">
        <f>E41+F41</f>
        <v/>
      </c>
      <c r="E41" s="11" t="n">
        <v>10</v>
      </c>
      <c r="F41" s="11" t="n">
        <v>10</v>
      </c>
      <c r="G41" s="24" t="n">
        <v>0</v>
      </c>
    </row>
    <row r="42" spans="1:7">
      <c r="A42" s="11">
        <f>A41+1</f>
        <v/>
      </c>
      <c r="B42" s="11" t="s">
        <v>97</v>
      </c>
      <c r="C42" s="11" t="s">
        <v>98</v>
      </c>
      <c r="D42" s="11">
        <f>E42+F42</f>
        <v/>
      </c>
      <c r="E42" s="11" t="n">
        <v>10</v>
      </c>
      <c r="F42" s="11" t="n">
        <v>10</v>
      </c>
      <c r="G42" s="24" t="n">
        <v>0</v>
      </c>
    </row>
    <row r="43" spans="1:7">
      <c r="A43" s="11">
        <f>A42+1</f>
        <v/>
      </c>
      <c r="B43" s="11" t="s">
        <v>99</v>
      </c>
      <c r="C43" s="11" t="s">
        <v>100</v>
      </c>
      <c r="D43" s="11">
        <f>E43+F43</f>
        <v/>
      </c>
      <c r="E43" s="11" t="n">
        <v>10</v>
      </c>
      <c r="F43" s="11" t="n">
        <v>10</v>
      </c>
      <c r="G43" s="24" t="n">
        <v>0</v>
      </c>
    </row>
    <row r="44" spans="1:7">
      <c r="A44" s="11">
        <f>A43+1</f>
        <v/>
      </c>
      <c r="B44" s="11" t="s">
        <v>101</v>
      </c>
      <c r="C44" s="11" t="s">
        <v>102</v>
      </c>
      <c r="D44" s="11">
        <f>E44+F44</f>
        <v/>
      </c>
      <c r="E44" s="11" t="n">
        <v>10</v>
      </c>
      <c r="F44" s="11" t="n">
        <v>10</v>
      </c>
      <c r="G44" s="24" t="n">
        <v>0</v>
      </c>
    </row>
    <row r="45" spans="1:7">
      <c r="A45" s="11">
        <f>A44+1</f>
        <v/>
      </c>
      <c r="B45" s="11" t="s">
        <v>103</v>
      </c>
      <c r="C45" s="11" t="s">
        <v>104</v>
      </c>
      <c r="D45" s="11">
        <f>E45+F45</f>
        <v/>
      </c>
      <c r="E45" s="11" t="n">
        <v>10</v>
      </c>
      <c r="F45" s="11" t="n">
        <v>10</v>
      </c>
      <c r="G45" s="24" t="n">
        <v>0</v>
      </c>
    </row>
    <row r="46" spans="1:7">
      <c r="A46" s="11">
        <f>A45+1</f>
        <v/>
      </c>
      <c r="B46" s="11" t="s">
        <v>105</v>
      </c>
      <c r="C46" s="11" t="s">
        <v>106</v>
      </c>
      <c r="D46" s="11">
        <f>E46+F46</f>
        <v/>
      </c>
      <c r="E46" s="11" t="n">
        <v>10</v>
      </c>
      <c r="F46" s="11" t="n">
        <v>10</v>
      </c>
      <c r="G46" s="24" t="n">
        <v>0</v>
      </c>
    </row>
    <row r="47" spans="1:7">
      <c r="A47" s="11">
        <f>A46+1</f>
        <v/>
      </c>
      <c r="B47" s="11" t="s">
        <v>107</v>
      </c>
      <c r="C47" s="11" t="s">
        <v>108</v>
      </c>
      <c r="D47" s="11">
        <f>E47+F47</f>
        <v/>
      </c>
      <c r="E47" s="11" t="n">
        <v>10</v>
      </c>
      <c r="F47" s="11" t="n">
        <v>10</v>
      </c>
      <c r="G47" s="24" t="n">
        <v>0</v>
      </c>
    </row>
    <row r="48" spans="1:7">
      <c r="A48" s="11">
        <f>A47+1</f>
        <v/>
      </c>
      <c r="B48" s="11" t="s">
        <v>109</v>
      </c>
      <c r="C48" s="11" t="s">
        <v>110</v>
      </c>
      <c r="D48" s="11">
        <f>E48+F48</f>
        <v/>
      </c>
      <c r="E48" s="11" t="n">
        <v>10</v>
      </c>
      <c r="F48" s="11" t="n">
        <v>10</v>
      </c>
      <c r="G48" s="24" t="n">
        <v>0</v>
      </c>
    </row>
    <row r="49" spans="1:7">
      <c r="A49" s="11">
        <f>A48+1</f>
        <v/>
      </c>
      <c r="B49" s="11" t="s">
        <v>111</v>
      </c>
      <c r="C49" s="11" t="s">
        <v>112</v>
      </c>
      <c r="D49" s="11">
        <f>E49+F49</f>
        <v/>
      </c>
      <c r="E49" s="11" t="n">
        <v>10</v>
      </c>
      <c r="F49" s="11" t="n">
        <v>10</v>
      </c>
      <c r="G49" s="24" t="n">
        <v>0</v>
      </c>
    </row>
    <row r="50" spans="1:7">
      <c r="A50" s="11">
        <f>A49+1</f>
        <v/>
      </c>
      <c r="B50" s="11" t="s">
        <v>113</v>
      </c>
      <c r="C50" s="11" t="s">
        <v>114</v>
      </c>
      <c r="D50" s="11">
        <f>E50+F50</f>
        <v/>
      </c>
      <c r="E50" s="11" t="n">
        <v>10</v>
      </c>
      <c r="F50" s="11" t="n">
        <v>10</v>
      </c>
      <c r="G50" s="24" t="n">
        <v>0</v>
      </c>
    </row>
    <row r="51" spans="1:7">
      <c r="A51" s="11">
        <f>A50+1</f>
        <v/>
      </c>
      <c r="B51" s="11" t="s">
        <v>115</v>
      </c>
      <c r="C51" s="11" t="s">
        <v>116</v>
      </c>
      <c r="D51" s="11">
        <f>E51+F51</f>
        <v/>
      </c>
      <c r="E51" s="11" t="n">
        <v>10</v>
      </c>
      <c r="F51" s="11" t="n">
        <v>10</v>
      </c>
      <c r="G51" s="24" t="n">
        <v>0</v>
      </c>
    </row>
    <row r="52" spans="1:7">
      <c r="A52" s="11">
        <f>A51+1</f>
        <v/>
      </c>
      <c r="B52" s="11" t="s">
        <v>117</v>
      </c>
      <c r="C52" s="11" t="s">
        <v>118</v>
      </c>
      <c r="D52" s="11">
        <f>E52+F52</f>
        <v/>
      </c>
      <c r="E52" s="11" t="n">
        <v>10</v>
      </c>
      <c r="F52" s="11" t="n">
        <v>10</v>
      </c>
      <c r="G52" s="24" t="n">
        <v>0</v>
      </c>
    </row>
    <row r="53" spans="1:7">
      <c r="A53" s="11">
        <f>A52+1</f>
        <v/>
      </c>
      <c r="B53" s="11" t="s">
        <v>119</v>
      </c>
      <c r="C53" s="11" t="s">
        <v>120</v>
      </c>
      <c r="D53" s="11">
        <f>E53+F53</f>
        <v/>
      </c>
      <c r="E53" s="11" t="n">
        <v>10</v>
      </c>
      <c r="F53" s="11" t="n">
        <v>10</v>
      </c>
      <c r="G53" s="24" t="n">
        <v>0</v>
      </c>
    </row>
    <row r="54" spans="1:7">
      <c r="A54" s="11">
        <f>A53+1</f>
        <v/>
      </c>
      <c r="B54" s="11" t="s">
        <v>121</v>
      </c>
      <c r="C54" s="11" t="s">
        <v>122</v>
      </c>
      <c r="D54" s="11">
        <f>E54+F54</f>
        <v/>
      </c>
      <c r="E54" s="11" t="n">
        <v>10</v>
      </c>
      <c r="F54" s="11" t="n">
        <v>10</v>
      </c>
      <c r="G54" s="24" t="n">
        <v>0</v>
      </c>
    </row>
    <row r="55" spans="1:7">
      <c r="A55" s="11">
        <f>A54+1</f>
        <v/>
      </c>
      <c r="B55" s="11" t="s">
        <v>123</v>
      </c>
      <c r="C55" s="11" t="s">
        <v>124</v>
      </c>
      <c r="D55" s="11">
        <f>E55+F55</f>
        <v/>
      </c>
      <c r="E55" s="11" t="n">
        <v>10</v>
      </c>
      <c r="F55" s="11" t="n">
        <v>10</v>
      </c>
      <c r="G55" s="24" t="n">
        <v>0</v>
      </c>
    </row>
    <row r="56" spans="1:7">
      <c r="A56" s="11">
        <f>A55+1</f>
        <v/>
      </c>
      <c r="B56" s="11" t="s">
        <v>125</v>
      </c>
      <c r="C56" s="11" t="s">
        <v>126</v>
      </c>
      <c r="D56" s="11">
        <f>E56+F56</f>
        <v/>
      </c>
      <c r="E56" s="11" t="n">
        <v>10</v>
      </c>
      <c r="F56" s="11" t="n">
        <v>10</v>
      </c>
      <c r="G56" s="24" t="n">
        <v>0</v>
      </c>
    </row>
    <row r="57" spans="1:7">
      <c r="A57" s="11">
        <f>A56+1</f>
        <v/>
      </c>
      <c r="B57" s="11" t="s">
        <v>127</v>
      </c>
      <c r="C57" s="11" t="s">
        <v>128</v>
      </c>
      <c r="D57" s="11">
        <f>E57+F57</f>
        <v/>
      </c>
      <c r="E57" s="11" t="n">
        <v>10</v>
      </c>
      <c r="F57" s="11" t="n">
        <v>10</v>
      </c>
      <c r="G57" s="24" t="n">
        <v>0</v>
      </c>
    </row>
    <row r="58" spans="1:7">
      <c r="A58" s="11">
        <f>A57+1</f>
        <v/>
      </c>
      <c r="B58" s="11" t="s">
        <v>129</v>
      </c>
      <c r="C58" s="11" t="s">
        <v>130</v>
      </c>
      <c r="D58" s="11">
        <f>E58+F58</f>
        <v/>
      </c>
      <c r="E58" s="11" t="n">
        <v>10</v>
      </c>
      <c r="F58" s="11" t="n">
        <v>10</v>
      </c>
      <c r="G58" s="24" t="n">
        <v>0</v>
      </c>
    </row>
    <row r="59" spans="1:7">
      <c r="A59" s="11">
        <f>A58+1</f>
        <v/>
      </c>
      <c r="B59" s="11" t="s">
        <v>131</v>
      </c>
      <c r="C59" s="11" t="s">
        <v>132</v>
      </c>
      <c r="D59" s="11">
        <f>E59+F59</f>
        <v/>
      </c>
      <c r="E59" s="11" t="n">
        <v>10</v>
      </c>
      <c r="F59" s="11" t="n">
        <v>10</v>
      </c>
      <c r="G59" s="24" t="n">
        <v>0</v>
      </c>
    </row>
    <row r="60" spans="1:7">
      <c r="A60" s="11">
        <f>A59+1</f>
        <v/>
      </c>
      <c r="B60" s="11" t="s">
        <v>133</v>
      </c>
      <c r="C60" s="11" t="s">
        <v>134</v>
      </c>
      <c r="D60" s="11">
        <f>E60+F60</f>
        <v/>
      </c>
      <c r="E60" s="11" t="n">
        <v>10</v>
      </c>
      <c r="F60" s="11" t="n">
        <v>10</v>
      </c>
      <c r="G60" s="24" t="n">
        <v>0</v>
      </c>
    </row>
    <row r="61" spans="1:7">
      <c r="A61" s="16">
        <f>A60+1</f>
        <v/>
      </c>
      <c r="B61" s="16" t="s">
        <v>135</v>
      </c>
      <c r="C61" s="16" t="s">
        <v>136</v>
      </c>
      <c r="D61" s="11">
        <f>E61+F61</f>
        <v/>
      </c>
      <c r="E61" s="11" t="n">
        <v>10</v>
      </c>
      <c r="F61" s="11" t="n">
        <v>10</v>
      </c>
      <c r="G61" s="24" t="n">
        <v>0</v>
      </c>
    </row>
    <row r="62" spans="1:7">
      <c r="A62" s="11">
        <f>A61+1</f>
        <v/>
      </c>
      <c r="B62" s="11" t="n"/>
      <c r="C62" s="11" t="s">
        <v>137</v>
      </c>
      <c r="D62" s="11">
        <f>E62+F62</f>
        <v/>
      </c>
      <c r="E62" s="11" t="n">
        <v>10</v>
      </c>
      <c r="F62" s="11" t="n">
        <v>10</v>
      </c>
      <c r="G62" s="24" t="n">
        <v>0</v>
      </c>
    </row>
    <row r="63" spans="1:7">
      <c r="A63" s="11">
        <f>A62+1</f>
        <v/>
      </c>
      <c r="B63" s="11" t="s">
        <v>138</v>
      </c>
      <c r="C63" s="11" t="s">
        <v>139</v>
      </c>
      <c r="D63" s="11">
        <f>E63+F63</f>
        <v/>
      </c>
      <c r="E63" s="11" t="n">
        <v>10</v>
      </c>
      <c r="F63" s="11" t="n">
        <v>10</v>
      </c>
      <c r="G63" s="24" t="n">
        <v>0</v>
      </c>
    </row>
    <row r="64" spans="1:7">
      <c r="A64" s="11">
        <f>A63+1</f>
        <v/>
      </c>
      <c r="B64" s="11" t="s">
        <v>140</v>
      </c>
      <c r="C64" s="11" t="s">
        <v>141</v>
      </c>
      <c r="D64" s="11">
        <f>E64+F64</f>
        <v/>
      </c>
      <c r="E64" s="11" t="n">
        <v>10</v>
      </c>
      <c r="F64" s="11" t="n">
        <v>10</v>
      </c>
      <c r="G64" s="24" t="n">
        <v>0</v>
      </c>
    </row>
    <row r="65" spans="1:7">
      <c r="A65" s="11">
        <f>A64+1</f>
        <v/>
      </c>
      <c r="B65" s="11" t="s">
        <v>142</v>
      </c>
      <c r="C65" s="11" t="s">
        <v>143</v>
      </c>
      <c r="D65" s="11">
        <f>E65+F65</f>
        <v/>
      </c>
      <c r="E65" s="11" t="n">
        <v>10</v>
      </c>
      <c r="F65" s="11" t="n">
        <v>10</v>
      </c>
      <c r="G65" s="24" t="n">
        <v>0</v>
      </c>
    </row>
    <row r="66" spans="1:7">
      <c r="A66" s="11">
        <f>A65+1</f>
        <v/>
      </c>
      <c r="B66" s="11" t="s">
        <v>144</v>
      </c>
      <c r="C66" s="11" t="s">
        <v>145</v>
      </c>
      <c r="D66" s="11">
        <f>E66+F66</f>
        <v/>
      </c>
      <c r="E66" s="11" t="n">
        <v>10</v>
      </c>
      <c r="F66" s="11" t="n">
        <v>10</v>
      </c>
      <c r="G66" s="24" t="n">
        <v>0</v>
      </c>
    </row>
    <row r="67" spans="1:7">
      <c r="A67" s="11">
        <f>A66+1</f>
        <v/>
      </c>
      <c r="B67" s="11" t="s">
        <v>146</v>
      </c>
      <c r="C67" s="11" t="s">
        <v>147</v>
      </c>
      <c r="D67" s="11">
        <f>E67+F67</f>
        <v/>
      </c>
      <c r="E67" s="11" t="n">
        <v>10</v>
      </c>
      <c r="F67" s="11" t="n">
        <v>10</v>
      </c>
      <c r="G67" s="24" t="n">
        <v>0</v>
      </c>
    </row>
    <row r="68" spans="1:7">
      <c r="A68" s="11">
        <f>A67+1</f>
        <v/>
      </c>
      <c r="B68" s="11" t="s">
        <v>148</v>
      </c>
      <c r="C68" s="11" t="s">
        <v>149</v>
      </c>
      <c r="D68" s="11">
        <f>E68+F68</f>
        <v/>
      </c>
      <c r="E68" s="11" t="n">
        <v>10</v>
      </c>
      <c r="F68" s="11" t="n">
        <v>10</v>
      </c>
      <c r="G68" s="24" t="n">
        <v>0</v>
      </c>
    </row>
    <row customHeight="1" ht="15.75" r="69" s="13" spans="1:7">
      <c r="A69" s="11">
        <f>A68+1</f>
        <v/>
      </c>
      <c r="B69" s="12" t="s">
        <v>150</v>
      </c>
      <c r="C69" s="11" t="s">
        <v>151</v>
      </c>
      <c r="D69" s="11">
        <f>E69+F69</f>
        <v/>
      </c>
      <c r="E69" s="11" t="n">
        <v>10</v>
      </c>
      <c r="F69" s="11" t="n">
        <v>10</v>
      </c>
      <c r="G69" s="24" t="n">
        <v>0</v>
      </c>
    </row>
    <row r="70" spans="1:7">
      <c r="A70" s="11">
        <f>A69+1</f>
        <v/>
      </c>
      <c r="B70" s="11" t="s">
        <v>127</v>
      </c>
      <c r="C70" s="11" t="s">
        <v>152</v>
      </c>
      <c r="D70" s="11">
        <f>E70+F70</f>
        <v/>
      </c>
      <c r="E70" s="11" t="n">
        <v>10</v>
      </c>
      <c r="F70" s="11" t="n">
        <v>10</v>
      </c>
      <c r="G70" s="24" t="n">
        <v>0</v>
      </c>
    </row>
    <row r="71" spans="1:7">
      <c r="A71" s="11">
        <f>A70+1</f>
        <v/>
      </c>
      <c r="B71" s="16" t="s">
        <v>153</v>
      </c>
      <c r="C71" s="16" t="s">
        <v>154</v>
      </c>
      <c r="D71" s="11">
        <f>E71+F71</f>
        <v/>
      </c>
      <c r="E71" s="11" t="n">
        <v>10</v>
      </c>
      <c r="F71" s="11" t="n">
        <v>10</v>
      </c>
      <c r="G71" s="24" t="n">
        <v>0</v>
      </c>
    </row>
    <row r="72" spans="1:7">
      <c r="A72" s="11">
        <f>A71+1</f>
        <v/>
      </c>
      <c r="B72" s="16" t="s">
        <v>155</v>
      </c>
      <c r="C72" s="16" t="s">
        <v>156</v>
      </c>
      <c r="D72" s="11">
        <f>E72+F72</f>
        <v/>
      </c>
      <c r="E72" s="11" t="n">
        <v>10</v>
      </c>
      <c r="F72" s="11" t="n">
        <v>10</v>
      </c>
      <c r="G72" s="24" t="n">
        <v>0</v>
      </c>
    </row>
    <row r="73" spans="1:7">
      <c r="A73" s="11">
        <f>A72+1</f>
        <v/>
      </c>
      <c r="B73" s="16" t="s">
        <v>157</v>
      </c>
      <c r="C73" s="16" t="s">
        <v>158</v>
      </c>
      <c r="D73" s="11">
        <f>E73+F73</f>
        <v/>
      </c>
      <c r="E73" s="11" t="n">
        <v>10</v>
      </c>
      <c r="F73" s="11" t="n">
        <v>10</v>
      </c>
      <c r="G73" s="24" t="n">
        <v>0</v>
      </c>
    </row>
    <row r="74" spans="1:7">
      <c r="A74" s="11">
        <f>A73+1</f>
        <v/>
      </c>
      <c r="B74" s="16" t="s">
        <v>159</v>
      </c>
      <c r="C74" s="16" t="s">
        <v>160</v>
      </c>
      <c r="D74" s="11">
        <f>E74+F74</f>
        <v/>
      </c>
      <c r="E74" s="11" t="n">
        <v>10</v>
      </c>
      <c r="F74" s="11" t="n">
        <v>10</v>
      </c>
      <c r="G74" s="24" t="n">
        <v>0</v>
      </c>
    </row>
    <row r="75" spans="1:7">
      <c r="A75" s="11">
        <f>A74+1</f>
        <v/>
      </c>
      <c r="B75" s="16" t="s">
        <v>161</v>
      </c>
      <c r="C75" s="16" t="s">
        <v>162</v>
      </c>
      <c r="D75" s="11">
        <f>E75+F75</f>
        <v/>
      </c>
      <c r="E75" s="11" t="n">
        <v>10</v>
      </c>
      <c r="F75" s="11" t="n">
        <v>10</v>
      </c>
      <c r="G75" s="24" t="n">
        <v>0</v>
      </c>
    </row>
    <row r="76" spans="1:7">
      <c r="A76" s="11">
        <f>A75+1</f>
        <v/>
      </c>
      <c r="B76" s="16" t="s">
        <v>163</v>
      </c>
      <c r="C76" s="16" t="s">
        <v>164</v>
      </c>
      <c r="D76" s="11">
        <f>E76+F76</f>
        <v/>
      </c>
      <c r="E76" s="11" t="n">
        <v>10</v>
      </c>
      <c r="F76" s="11" t="n">
        <v>10</v>
      </c>
      <c r="G76" s="24" t="n">
        <v>0</v>
      </c>
    </row>
    <row r="77" spans="1:7">
      <c r="A77" s="11">
        <f>A76+1</f>
        <v/>
      </c>
      <c r="B77" s="16" t="s">
        <v>165</v>
      </c>
      <c r="C77" s="16" t="s">
        <v>166</v>
      </c>
      <c r="D77" s="11">
        <f>E77+F77</f>
        <v/>
      </c>
      <c r="E77" s="11" t="n">
        <v>10</v>
      </c>
      <c r="F77" s="11" t="n">
        <v>10</v>
      </c>
      <c r="G77" s="24" t="n">
        <v>0</v>
      </c>
    </row>
    <row r="78" spans="1:7">
      <c r="A78" s="11">
        <f>A77+1</f>
        <v/>
      </c>
      <c r="B78" s="16" t="s">
        <v>167</v>
      </c>
      <c r="C78" s="16" t="s">
        <v>168</v>
      </c>
      <c r="D78" s="11">
        <f>E78+F78</f>
        <v/>
      </c>
      <c r="E78" s="11" t="n">
        <v>10</v>
      </c>
      <c r="F78" s="11" t="n">
        <v>10</v>
      </c>
      <c r="G78" s="24" t="n">
        <v>0</v>
      </c>
    </row>
    <row r="79" spans="1:7">
      <c r="A79" s="11">
        <f>A78+1</f>
        <v/>
      </c>
      <c r="B79" s="11" t="s">
        <v>169</v>
      </c>
      <c r="C79" s="11" t="s">
        <v>170</v>
      </c>
      <c r="D79" s="11">
        <f>E79+F79</f>
        <v/>
      </c>
      <c r="E79" s="11" t="n">
        <v>10</v>
      </c>
      <c r="F79" s="11" t="n">
        <v>10</v>
      </c>
      <c r="G79" s="24" t="n">
        <v>0</v>
      </c>
    </row>
    <row r="80" spans="1:7">
      <c r="A80" s="11">
        <f>A79+1</f>
        <v/>
      </c>
      <c r="B80" s="11" t="s">
        <v>171</v>
      </c>
      <c r="C80" s="11" t="s">
        <v>172</v>
      </c>
      <c r="D80" s="11">
        <f>E80+F80</f>
        <v/>
      </c>
      <c r="E80" s="11" t="n">
        <v>10</v>
      </c>
      <c r="F80" s="11" t="n">
        <v>10</v>
      </c>
      <c r="G80" s="24" t="n">
        <v>0</v>
      </c>
    </row>
    <row r="81" spans="1:7">
      <c r="A81" s="11">
        <f>A80+1</f>
        <v/>
      </c>
      <c r="B81" s="11" t="s">
        <v>173</v>
      </c>
      <c r="C81" s="11" t="s">
        <v>174</v>
      </c>
      <c r="D81" s="11">
        <f>E81+F81</f>
        <v/>
      </c>
      <c r="E81" s="11" t="n">
        <v>10</v>
      </c>
      <c r="F81" s="11" t="n">
        <v>10</v>
      </c>
      <c r="G81" s="24" t="n">
        <v>0</v>
      </c>
    </row>
    <row r="82" spans="1:7">
      <c r="A82" s="11">
        <f>A81+1</f>
        <v/>
      </c>
      <c r="B82" s="11" t="s">
        <v>175</v>
      </c>
      <c r="C82" s="11" t="s">
        <v>176</v>
      </c>
      <c r="D82" s="11">
        <f>E82+F82</f>
        <v/>
      </c>
      <c r="E82" s="11" t="n">
        <v>10</v>
      </c>
      <c r="F82" s="11" t="n">
        <v>10</v>
      </c>
      <c r="G82" s="24" t="n">
        <v>0</v>
      </c>
    </row>
    <row r="83" spans="1:7">
      <c r="A83" s="11">
        <f>A82+1</f>
        <v/>
      </c>
      <c r="B83" s="11" t="s">
        <v>177</v>
      </c>
      <c r="C83" s="11" t="s">
        <v>178</v>
      </c>
      <c r="D83" s="11">
        <f>E83+F83</f>
        <v/>
      </c>
      <c r="E83" s="11" t="n">
        <v>10</v>
      </c>
      <c r="F83" s="11" t="n">
        <v>10</v>
      </c>
      <c r="G83" s="24" t="n">
        <v>0</v>
      </c>
    </row>
    <row r="84" spans="1:7">
      <c r="A84" s="11">
        <f>A83+1</f>
        <v/>
      </c>
      <c r="B84" s="11" t="s">
        <v>179</v>
      </c>
      <c r="C84" s="11" t="s">
        <v>180</v>
      </c>
      <c r="D84" s="11">
        <f>E84+F84</f>
        <v/>
      </c>
      <c r="E84" s="11" t="n">
        <v>10</v>
      </c>
      <c r="F84" s="11" t="n">
        <v>10</v>
      </c>
      <c r="G84" s="24" t="n">
        <v>0</v>
      </c>
    </row>
    <row r="85" spans="1:7">
      <c r="A85" s="11">
        <f>A84+1</f>
        <v/>
      </c>
      <c r="B85" s="11" t="s">
        <v>181</v>
      </c>
      <c r="C85" s="15" t="s">
        <v>182</v>
      </c>
      <c r="D85" s="11">
        <f>E85+F85</f>
        <v/>
      </c>
      <c r="E85" s="11" t="n">
        <v>10</v>
      </c>
      <c r="F85" s="11" t="n">
        <v>10</v>
      </c>
      <c r="G85" s="24" t="n">
        <v>0</v>
      </c>
    </row>
    <row r="86" spans="1:7">
      <c r="A86" s="11">
        <f>A85+1</f>
        <v/>
      </c>
      <c r="B86" s="11" t="s">
        <v>183</v>
      </c>
      <c r="C86" s="11" t="s">
        <v>184</v>
      </c>
      <c r="D86" s="11">
        <f>E86+F86</f>
        <v/>
      </c>
      <c r="E86" s="11" t="n">
        <v>10</v>
      </c>
      <c r="F86" s="11" t="n">
        <v>10</v>
      </c>
      <c r="G86" s="24" t="n">
        <v>0</v>
      </c>
    </row>
    <row r="87" spans="1:7">
      <c r="A87" s="11">
        <f>A86+1</f>
        <v/>
      </c>
      <c r="B87" s="11" t="s">
        <v>185</v>
      </c>
      <c r="C87" s="11" t="s">
        <v>186</v>
      </c>
      <c r="D87" s="11">
        <f>E87+F87</f>
        <v/>
      </c>
      <c r="E87" s="11" t="n">
        <v>10</v>
      </c>
      <c r="F87" s="11" t="n">
        <v>10</v>
      </c>
      <c r="G87" s="24" t="n">
        <v>0</v>
      </c>
    </row>
    <row r="88" spans="1:7">
      <c r="A88" s="11">
        <f>A87+1</f>
        <v/>
      </c>
      <c r="B88" s="11" t="s">
        <v>187</v>
      </c>
      <c r="C88" s="11" t="s">
        <v>188</v>
      </c>
      <c r="D88" s="11">
        <f>E88+F88</f>
        <v/>
      </c>
      <c r="E88" s="11" t="n">
        <v>10</v>
      </c>
      <c r="F88" s="11" t="n">
        <v>10</v>
      </c>
      <c r="G88" s="24" t="n">
        <v>0</v>
      </c>
    </row>
    <row r="89" spans="1:7">
      <c r="A89" s="11">
        <f>A88+1</f>
        <v/>
      </c>
      <c r="B89" s="11" t="s">
        <v>189</v>
      </c>
      <c r="C89" s="11" t="s">
        <v>190</v>
      </c>
      <c r="D89" s="11">
        <f>E89+F89</f>
        <v/>
      </c>
      <c r="E89" s="11" t="n">
        <v>10</v>
      </c>
      <c r="F89" s="11" t="n">
        <v>10</v>
      </c>
      <c r="G89" s="24" t="n">
        <v>0</v>
      </c>
    </row>
    <row r="90" spans="1:7">
      <c r="A90" s="11">
        <f>A89+1</f>
        <v/>
      </c>
      <c r="B90" s="11" t="s">
        <v>191</v>
      </c>
      <c r="C90" s="11" t="s">
        <v>192</v>
      </c>
      <c r="D90" s="11">
        <f>E90+F90</f>
        <v/>
      </c>
      <c r="E90" s="11" t="n">
        <v>10</v>
      </c>
      <c r="F90" s="11" t="n">
        <v>10</v>
      </c>
      <c r="G90" s="24" t="n">
        <v>0</v>
      </c>
    </row>
    <row r="91" spans="1:7">
      <c r="A91" s="11">
        <f>A90+1</f>
        <v/>
      </c>
      <c r="B91" s="16" t="s">
        <v>193</v>
      </c>
      <c r="C91" s="16" t="s">
        <v>194</v>
      </c>
      <c r="D91" s="11">
        <f>E91+F91</f>
        <v/>
      </c>
      <c r="E91" s="11" t="n">
        <v>10</v>
      </c>
      <c r="F91" s="11" t="n">
        <v>10</v>
      </c>
      <c r="G91" s="24" t="n">
        <v>0</v>
      </c>
    </row>
    <row r="92" spans="1:7">
      <c r="A92" s="11">
        <f>A91+1</f>
        <v/>
      </c>
      <c r="B92" s="16" t="s">
        <v>195</v>
      </c>
      <c r="C92" s="16" t="s">
        <v>196</v>
      </c>
      <c r="D92" s="11">
        <f>E92+F92</f>
        <v/>
      </c>
      <c r="E92" s="11" t="n">
        <v>10</v>
      </c>
      <c r="F92" s="11" t="n">
        <v>10</v>
      </c>
      <c r="G92" s="24" t="n">
        <v>0</v>
      </c>
    </row>
    <row r="93" spans="1:7">
      <c r="A93" s="11">
        <f>A92+1</f>
        <v/>
      </c>
      <c r="B93" s="16" t="s">
        <v>197</v>
      </c>
      <c r="C93" s="16" t="s">
        <v>198</v>
      </c>
      <c r="D93" s="11">
        <f>E93+F93</f>
        <v/>
      </c>
      <c r="E93" s="11" t="n">
        <v>10</v>
      </c>
      <c r="F93" s="11" t="n">
        <v>10</v>
      </c>
      <c r="G93" s="24" t="n">
        <v>0</v>
      </c>
    </row>
    <row r="94" spans="1:7">
      <c r="A94" s="11">
        <f>A93+1</f>
        <v/>
      </c>
      <c r="B94" s="16" t="s">
        <v>199</v>
      </c>
      <c r="C94" s="16" t="s">
        <v>200</v>
      </c>
      <c r="D94" s="11">
        <f>E94+F94</f>
        <v/>
      </c>
      <c r="E94" s="11" t="n">
        <v>10</v>
      </c>
      <c r="F94" s="11" t="n">
        <v>10</v>
      </c>
      <c r="G94" s="24" t="n">
        <v>0</v>
      </c>
    </row>
    <row r="95" spans="1:7">
      <c r="A95" s="11">
        <f>A94+1</f>
        <v/>
      </c>
      <c r="B95" s="11" t="s">
        <v>201</v>
      </c>
      <c r="C95" s="15" t="s">
        <v>202</v>
      </c>
      <c r="D95" s="11">
        <f>E95+F95</f>
        <v/>
      </c>
      <c r="E95" s="11" t="n">
        <v>10</v>
      </c>
      <c r="F95" s="11" t="n">
        <v>10</v>
      </c>
      <c r="G95" s="24" t="n">
        <v>0</v>
      </c>
    </row>
    <row r="96" spans="1:7">
      <c r="A96" s="11">
        <f>A95+1</f>
        <v/>
      </c>
      <c r="B96" s="11" t="s">
        <v>203</v>
      </c>
      <c r="C96" s="15" t="s">
        <v>204</v>
      </c>
      <c r="D96" s="11">
        <f>E96+F96</f>
        <v/>
      </c>
      <c r="E96" s="11" t="n">
        <v>10</v>
      </c>
      <c r="F96" s="11" t="n">
        <v>10</v>
      </c>
      <c r="G96" s="24" t="n">
        <v>0</v>
      </c>
    </row>
    <row r="97" spans="1:7">
      <c r="A97" s="11">
        <f>A96+1</f>
        <v/>
      </c>
      <c r="B97" s="11" t="s">
        <v>205</v>
      </c>
      <c r="C97" s="11" t="s">
        <v>206</v>
      </c>
      <c r="D97" s="11">
        <f>E97+F97</f>
        <v/>
      </c>
      <c r="E97" s="11" t="n">
        <v>10</v>
      </c>
      <c r="F97" s="11" t="n">
        <v>10</v>
      </c>
      <c r="G97" s="24" t="n">
        <v>0</v>
      </c>
    </row>
    <row r="98" spans="1:7">
      <c r="A98" s="11">
        <f>A97+1</f>
        <v/>
      </c>
      <c r="B98" s="11" t="s">
        <v>207</v>
      </c>
      <c r="C98" s="11" t="s">
        <v>208</v>
      </c>
      <c r="D98" s="11">
        <f>E98+F98</f>
        <v/>
      </c>
      <c r="E98" s="11" t="n">
        <v>10</v>
      </c>
      <c r="F98" s="11" t="n">
        <v>10</v>
      </c>
      <c r="G98" s="24" t="n">
        <v>0</v>
      </c>
    </row>
    <row r="99" spans="1:7">
      <c r="A99" s="11">
        <f>A98+1</f>
        <v/>
      </c>
      <c r="B99" s="11" t="s">
        <v>209</v>
      </c>
      <c r="C99" s="11" t="s">
        <v>210</v>
      </c>
      <c r="D99" s="11">
        <f>E99+F99</f>
        <v/>
      </c>
      <c r="E99" s="11" t="n">
        <v>10</v>
      </c>
      <c r="F99" s="11" t="n">
        <v>10</v>
      </c>
      <c r="G99" s="24" t="n">
        <v>0</v>
      </c>
    </row>
    <row r="100" spans="1:7">
      <c r="A100" s="16">
        <f>A99+1</f>
        <v/>
      </c>
      <c r="B100" s="16" t="s">
        <v>211</v>
      </c>
      <c r="C100" s="16" t="s">
        <v>212</v>
      </c>
      <c r="D100" s="11">
        <f>E100+F100</f>
        <v/>
      </c>
      <c r="E100" s="11" t="n">
        <v>10</v>
      </c>
      <c r="F100" s="11" t="n">
        <v>10</v>
      </c>
      <c r="G100" s="24" t="n">
        <v>0</v>
      </c>
    </row>
    <row r="101" spans="1:7">
      <c r="A101" s="16">
        <f>A100+1</f>
        <v/>
      </c>
      <c r="B101" s="16" t="s">
        <v>213</v>
      </c>
      <c r="C101" s="16" t="s">
        <v>214</v>
      </c>
      <c r="D101" s="11">
        <f>E101+F101</f>
        <v/>
      </c>
      <c r="E101" s="11" t="n">
        <v>10</v>
      </c>
      <c r="F101" s="11" t="n">
        <v>10</v>
      </c>
      <c r="G101" s="24" t="n">
        <v>0</v>
      </c>
    </row>
    <row r="102" spans="1:7">
      <c r="A102" s="16">
        <f>A101+1</f>
        <v/>
      </c>
      <c r="B102" s="16" t="s">
        <v>215</v>
      </c>
      <c r="C102" s="16" t="s">
        <v>216</v>
      </c>
      <c r="D102" s="11">
        <f>E102+F102</f>
        <v/>
      </c>
      <c r="E102" s="11" t="n">
        <v>10</v>
      </c>
      <c r="F102" s="11" t="n">
        <v>10</v>
      </c>
      <c r="G102" s="24" t="n">
        <v>0</v>
      </c>
    </row>
    <row r="103" spans="1:7">
      <c r="A103" s="16">
        <f>A102+1</f>
        <v/>
      </c>
      <c r="B103" s="16" t="s">
        <v>217</v>
      </c>
      <c r="C103" s="16" t="s">
        <v>218</v>
      </c>
      <c r="D103" s="11">
        <f>E103+F103</f>
        <v/>
      </c>
      <c r="E103" s="11" t="n">
        <v>10</v>
      </c>
      <c r="F103" s="11" t="n">
        <v>10</v>
      </c>
      <c r="G103" s="24" t="n">
        <v>0</v>
      </c>
    </row>
    <row r="104" spans="1:7">
      <c r="A104" s="16">
        <f>A103+1</f>
        <v/>
      </c>
      <c r="B104" s="16" t="s">
        <v>219</v>
      </c>
      <c r="C104" s="16" t="s">
        <v>220</v>
      </c>
      <c r="D104" s="11">
        <f>E104+F104</f>
        <v/>
      </c>
      <c r="E104" s="11" t="n">
        <v>10</v>
      </c>
      <c r="F104" s="11" t="n">
        <v>10</v>
      </c>
      <c r="G104" s="24" t="n">
        <v>0</v>
      </c>
    </row>
    <row r="105" spans="1:7">
      <c r="A105" s="16">
        <f>A104+1</f>
        <v/>
      </c>
      <c r="B105" s="16" t="s">
        <v>221</v>
      </c>
      <c r="C105" s="16" t="s">
        <v>222</v>
      </c>
      <c r="D105" s="11">
        <f>E105+F105</f>
        <v/>
      </c>
      <c r="E105" s="11" t="n">
        <v>10</v>
      </c>
      <c r="F105" s="11" t="n">
        <v>10</v>
      </c>
      <c r="G105" s="24" t="n">
        <v>0</v>
      </c>
    </row>
    <row r="106" spans="1:7">
      <c r="A106" s="16">
        <f>A105+1</f>
        <v/>
      </c>
      <c r="B106" s="16" t="s">
        <v>223</v>
      </c>
      <c r="C106" s="16" t="s">
        <v>224</v>
      </c>
      <c r="D106" s="11">
        <f>E106+F106</f>
        <v/>
      </c>
      <c r="E106" s="11" t="n">
        <v>10</v>
      </c>
      <c r="F106" s="11" t="n">
        <v>10</v>
      </c>
      <c r="G106" s="24" t="n">
        <v>0</v>
      </c>
    </row>
    <row r="107" spans="1:7">
      <c r="A107" s="16">
        <f>A106+1</f>
        <v/>
      </c>
      <c r="B107" s="16" t="s">
        <v>225</v>
      </c>
      <c r="C107" s="16" t="s">
        <v>226</v>
      </c>
      <c r="D107" s="11">
        <f>E107+F107</f>
        <v/>
      </c>
      <c r="E107" s="11" t="n">
        <v>10</v>
      </c>
      <c r="F107" s="11" t="n">
        <v>10</v>
      </c>
      <c r="G107" s="24" t="n">
        <v>0</v>
      </c>
    </row>
    <row r="108" spans="1:7">
      <c r="A108" s="16">
        <f>A107+1</f>
        <v/>
      </c>
      <c r="B108" s="16" t="s">
        <v>227</v>
      </c>
      <c r="C108" s="16" t="s">
        <v>228</v>
      </c>
      <c r="D108" s="11">
        <f>E108+F108</f>
        <v/>
      </c>
      <c r="E108" s="11" t="n">
        <v>10</v>
      </c>
      <c r="F108" s="11" t="n">
        <v>10</v>
      </c>
      <c r="G108" s="24" t="n">
        <v>0</v>
      </c>
    </row>
    <row r="109" spans="1:7">
      <c r="A109" s="16">
        <f>A108+1</f>
        <v/>
      </c>
      <c r="B109" s="16" t="s">
        <v>229</v>
      </c>
      <c r="C109" s="16" t="s">
        <v>230</v>
      </c>
      <c r="D109" s="11">
        <f>E109+F109</f>
        <v/>
      </c>
      <c r="E109" s="11" t="n">
        <v>10</v>
      </c>
      <c r="F109" s="11" t="n">
        <v>10</v>
      </c>
      <c r="G109" s="24" t="n">
        <v>0</v>
      </c>
    </row>
    <row r="110" spans="1:7">
      <c r="A110" s="16">
        <f>A109+1</f>
        <v/>
      </c>
      <c r="B110" s="16" t="s">
        <v>231</v>
      </c>
      <c r="C110" s="16" t="s">
        <v>232</v>
      </c>
      <c r="D110" s="11">
        <f>E110+F110</f>
        <v/>
      </c>
      <c r="E110" s="11" t="n">
        <v>10</v>
      </c>
      <c r="F110" s="11" t="n">
        <v>10</v>
      </c>
      <c r="G110" s="24" t="n">
        <v>0</v>
      </c>
    </row>
    <row r="111" spans="1:7">
      <c r="A111" s="16">
        <f>A110+1</f>
        <v/>
      </c>
      <c r="B111" s="16" t="s">
        <v>233</v>
      </c>
      <c r="C111" s="16" t="s">
        <v>234</v>
      </c>
      <c r="D111" s="11">
        <f>E111+F111</f>
        <v/>
      </c>
      <c r="E111" s="11" t="n">
        <v>10</v>
      </c>
      <c r="F111" s="11" t="n">
        <v>10</v>
      </c>
      <c r="G111" s="24" t="n">
        <v>0</v>
      </c>
    </row>
    <row r="112" spans="1:7">
      <c r="A112" s="16">
        <f>A111+1</f>
        <v/>
      </c>
      <c r="B112" s="16" t="s">
        <v>235</v>
      </c>
      <c r="C112" s="16" t="s">
        <v>236</v>
      </c>
      <c r="D112" s="11">
        <f>E112+F112</f>
        <v/>
      </c>
      <c r="E112" s="11" t="n">
        <v>10</v>
      </c>
      <c r="F112" s="11" t="n">
        <v>10</v>
      </c>
      <c r="G112" s="24" t="n">
        <v>0</v>
      </c>
    </row>
    <row r="113" spans="1:7">
      <c r="A113" s="16">
        <f>A112+1</f>
        <v/>
      </c>
      <c r="B113" s="16" t="s">
        <v>237</v>
      </c>
      <c r="C113" s="16" t="s">
        <v>238</v>
      </c>
      <c r="D113" s="11">
        <f>E113+F113</f>
        <v/>
      </c>
      <c r="E113" s="11" t="n">
        <v>10</v>
      </c>
      <c r="F113" s="11" t="n">
        <v>10</v>
      </c>
      <c r="G113" s="24" t="n">
        <v>0</v>
      </c>
    </row>
    <row r="114" spans="1:7">
      <c r="A114" s="16">
        <f>A113+1</f>
        <v/>
      </c>
      <c r="B114" s="16" t="s">
        <v>239</v>
      </c>
      <c r="C114" s="16" t="s">
        <v>240</v>
      </c>
      <c r="D114" s="11">
        <f>E114+F114</f>
        <v/>
      </c>
      <c r="E114" s="11" t="n">
        <v>10</v>
      </c>
      <c r="F114" s="11" t="n">
        <v>10</v>
      </c>
      <c r="G114" s="24" t="n">
        <v>0</v>
      </c>
    </row>
    <row r="115" spans="1:7">
      <c r="A115" s="16">
        <f>A114+1</f>
        <v/>
      </c>
      <c r="B115" s="16" t="s">
        <v>241</v>
      </c>
      <c r="C115" s="16" t="s">
        <v>242</v>
      </c>
      <c r="D115" s="11">
        <f>E115+F115</f>
        <v/>
      </c>
      <c r="E115" s="11" t="n">
        <v>10</v>
      </c>
      <c r="F115" s="11" t="n">
        <v>10</v>
      </c>
      <c r="G115" s="24" t="n">
        <v>0</v>
      </c>
    </row>
    <row r="116" spans="1:7">
      <c r="A116" s="16">
        <f>A115+1</f>
        <v/>
      </c>
      <c r="B116" s="16" t="s">
        <v>243</v>
      </c>
      <c r="C116" s="16" t="s">
        <v>244</v>
      </c>
      <c r="D116" s="11">
        <f>E116+F116</f>
        <v/>
      </c>
      <c r="E116" s="11" t="n">
        <v>10</v>
      </c>
      <c r="F116" s="11" t="n">
        <v>10</v>
      </c>
      <c r="G116" s="24" t="n">
        <v>0</v>
      </c>
    </row>
    <row r="117" spans="1:7">
      <c r="A117" s="16">
        <f>A116+1</f>
        <v/>
      </c>
      <c r="B117" s="16" t="s">
        <v>245</v>
      </c>
      <c r="C117" s="16" t="s">
        <v>246</v>
      </c>
      <c r="D117" s="11">
        <f>E117+F117</f>
        <v/>
      </c>
      <c r="E117" s="11" t="n">
        <v>10</v>
      </c>
      <c r="F117" s="11" t="n">
        <v>10</v>
      </c>
      <c r="G117" s="24" t="n">
        <v>0</v>
      </c>
    </row>
    <row r="118" spans="1:7">
      <c r="A118" s="16">
        <f>A117+1</f>
        <v/>
      </c>
      <c r="B118" s="16" t="s">
        <v>247</v>
      </c>
      <c r="C118" s="16" t="s">
        <v>248</v>
      </c>
      <c r="D118" s="11">
        <f>E118+F118</f>
        <v/>
      </c>
      <c r="E118" s="11" t="n">
        <v>10</v>
      </c>
      <c r="F118" s="11" t="n">
        <v>10</v>
      </c>
      <c r="G118" s="24" t="n">
        <v>0</v>
      </c>
    </row>
    <row r="119" spans="1:7">
      <c r="A119" s="16">
        <f>A118+1</f>
        <v/>
      </c>
      <c r="B119" s="16" t="s">
        <v>249</v>
      </c>
      <c r="C119" s="16" t="s">
        <v>250</v>
      </c>
      <c r="D119" s="11">
        <f>E119+F119</f>
        <v/>
      </c>
      <c r="E119" s="11" t="n">
        <v>10</v>
      </c>
      <c r="F119" s="11" t="n">
        <v>10</v>
      </c>
      <c r="G119" s="24" t="n">
        <v>0</v>
      </c>
    </row>
    <row r="120" spans="1:7">
      <c r="A120" s="16">
        <f>A119+1</f>
        <v/>
      </c>
      <c r="B120" s="16" t="s">
        <v>251</v>
      </c>
      <c r="C120" s="16" t="s">
        <v>252</v>
      </c>
      <c r="D120" s="11">
        <f>E120+F120</f>
        <v/>
      </c>
      <c r="E120" s="11" t="n">
        <v>10</v>
      </c>
      <c r="F120" s="11" t="n">
        <v>10</v>
      </c>
      <c r="G120" s="24" t="n">
        <v>0</v>
      </c>
    </row>
    <row r="121" spans="1:7">
      <c r="A121" s="16">
        <f>A120+1</f>
        <v/>
      </c>
      <c r="B121" s="16" t="s">
        <v>253</v>
      </c>
      <c r="C121" s="16" t="s">
        <v>254</v>
      </c>
      <c r="D121" s="11">
        <f>E121+F121</f>
        <v/>
      </c>
      <c r="E121" s="11" t="n">
        <v>10</v>
      </c>
      <c r="F121" s="11" t="n">
        <v>10</v>
      </c>
      <c r="G121" s="24" t="n">
        <v>0</v>
      </c>
    </row>
    <row r="122" spans="1:7">
      <c r="A122" s="16">
        <f>A121+1</f>
        <v/>
      </c>
      <c r="B122" s="16" t="s">
        <v>255</v>
      </c>
      <c r="C122" s="16" t="s">
        <v>256</v>
      </c>
      <c r="D122" s="11">
        <f>E122+F122</f>
        <v/>
      </c>
      <c r="E122" s="11" t="n">
        <v>10</v>
      </c>
      <c r="F122" s="11" t="n">
        <v>10</v>
      </c>
      <c r="G122" s="24" t="n">
        <v>0</v>
      </c>
    </row>
    <row r="123" spans="1:7">
      <c r="A123" s="16">
        <f>A122+1</f>
        <v/>
      </c>
      <c r="B123" s="16" t="s">
        <v>257</v>
      </c>
      <c r="C123" s="16" t="s">
        <v>258</v>
      </c>
      <c r="D123" s="11">
        <f>E123+F123</f>
        <v/>
      </c>
      <c r="E123" s="11" t="n">
        <v>10</v>
      </c>
      <c r="F123" s="11" t="n">
        <v>10</v>
      </c>
      <c r="G123" s="24" t="n">
        <v>0</v>
      </c>
    </row>
    <row r="124" spans="1:7">
      <c r="A124" s="16">
        <f>A123+1</f>
        <v/>
      </c>
      <c r="B124" s="16" t="s">
        <v>259</v>
      </c>
      <c r="C124" s="16" t="s">
        <v>260</v>
      </c>
      <c r="D124" s="11">
        <f>E124+F124</f>
        <v/>
      </c>
      <c r="E124" s="11" t="n">
        <v>10</v>
      </c>
      <c r="F124" s="11" t="n">
        <v>10</v>
      </c>
      <c r="G124" s="24" t="n">
        <v>0</v>
      </c>
    </row>
    <row r="125" spans="1:7">
      <c r="A125" s="16">
        <f>A124+1</f>
        <v/>
      </c>
      <c r="B125" s="16" t="s">
        <v>261</v>
      </c>
      <c r="C125" s="16" t="s">
        <v>262</v>
      </c>
      <c r="D125" s="11">
        <f>E125+F125</f>
        <v/>
      </c>
      <c r="E125" s="11" t="n">
        <v>10</v>
      </c>
      <c r="F125" s="11" t="n">
        <v>10</v>
      </c>
      <c r="G125" s="24" t="n">
        <v>0</v>
      </c>
    </row>
    <row r="126" spans="1:7">
      <c r="A126" s="16">
        <f>A125+1</f>
        <v/>
      </c>
      <c r="B126" s="16" t="s">
        <v>263</v>
      </c>
      <c r="C126" s="16" t="s">
        <v>264</v>
      </c>
      <c r="D126" s="11">
        <f>E126+F126</f>
        <v/>
      </c>
      <c r="E126" s="11" t="n">
        <v>10</v>
      </c>
      <c r="F126" s="11" t="n">
        <v>10</v>
      </c>
      <c r="G126" s="24" t="n">
        <v>0</v>
      </c>
    </row>
    <row r="127" spans="1:7">
      <c r="A127" s="16">
        <f>A126+1</f>
        <v/>
      </c>
      <c r="B127" s="16" t="s">
        <v>265</v>
      </c>
      <c r="C127" s="16" t="s">
        <v>266</v>
      </c>
      <c r="D127" s="11">
        <f>E127+F127</f>
        <v/>
      </c>
      <c r="E127" s="11" t="n">
        <v>10</v>
      </c>
      <c r="F127" s="11" t="n">
        <v>10</v>
      </c>
      <c r="G127" s="24" t="n">
        <v>0</v>
      </c>
    </row>
    <row r="128" spans="1:7">
      <c r="A128" s="16">
        <f>A127+1</f>
        <v/>
      </c>
      <c r="B128" s="16" t="s">
        <v>267</v>
      </c>
      <c r="C128" s="16" t="s">
        <v>268</v>
      </c>
      <c r="D128" s="11">
        <f>E128+F128</f>
        <v/>
      </c>
      <c r="E128" s="11" t="n">
        <v>10</v>
      </c>
      <c r="F128" s="11" t="n">
        <v>10</v>
      </c>
      <c r="G128" s="24" t="n">
        <v>0</v>
      </c>
    </row>
    <row r="129" spans="1:7">
      <c r="A129" s="16">
        <f>A128+1</f>
        <v/>
      </c>
      <c r="B129" s="16" t="s">
        <v>269</v>
      </c>
      <c r="C129" s="16" t="s">
        <v>270</v>
      </c>
      <c r="D129" s="11">
        <f>E129+F129</f>
        <v/>
      </c>
      <c r="E129" s="11" t="n">
        <v>10</v>
      </c>
      <c r="F129" s="11" t="n">
        <v>10</v>
      </c>
      <c r="G129" s="24" t="n">
        <v>0</v>
      </c>
    </row>
    <row r="130" spans="1:7">
      <c r="A130" s="16">
        <f>A129+1</f>
        <v/>
      </c>
      <c r="B130" s="16" t="s">
        <v>271</v>
      </c>
      <c r="C130" s="16" t="s">
        <v>272</v>
      </c>
      <c r="D130" s="11">
        <f>E130+F130</f>
        <v/>
      </c>
      <c r="E130" s="11" t="n">
        <v>10</v>
      </c>
      <c r="F130" s="11" t="n">
        <v>10</v>
      </c>
      <c r="G130" s="24" t="n">
        <v>0</v>
      </c>
    </row>
    <row r="131" spans="1:7">
      <c r="A131" s="16">
        <f>A130+1</f>
        <v/>
      </c>
      <c r="B131" s="16" t="s">
        <v>273</v>
      </c>
      <c r="C131" s="16" t="s">
        <v>274</v>
      </c>
      <c r="D131" s="11">
        <f>E131+F131</f>
        <v/>
      </c>
      <c r="E131" s="11" t="n">
        <v>10</v>
      </c>
      <c r="F131" s="11" t="n">
        <v>10</v>
      </c>
      <c r="G131" s="24" t="n">
        <v>0</v>
      </c>
    </row>
    <row r="132" spans="1:7">
      <c r="A132" s="16">
        <f>A131+1</f>
        <v/>
      </c>
      <c r="B132" s="16" t="s">
        <v>275</v>
      </c>
      <c r="C132" s="16" t="s">
        <v>276</v>
      </c>
      <c r="D132" s="11">
        <f>E132+F132</f>
        <v/>
      </c>
      <c r="E132" s="11" t="n">
        <v>10</v>
      </c>
      <c r="F132" s="11" t="n">
        <v>10</v>
      </c>
      <c r="G132" s="24" t="n">
        <v>0</v>
      </c>
    </row>
    <row r="133" spans="1:7">
      <c r="A133" s="16">
        <f>A132+1</f>
        <v/>
      </c>
      <c r="B133" s="16" t="s">
        <v>277</v>
      </c>
      <c r="C133" s="16" t="s">
        <v>278</v>
      </c>
      <c r="D133" s="11">
        <f>E133+F133</f>
        <v/>
      </c>
      <c r="E133" s="11" t="n">
        <v>10</v>
      </c>
      <c r="F133" s="11" t="n">
        <v>10</v>
      </c>
      <c r="G133" s="24" t="n">
        <v>0</v>
      </c>
    </row>
    <row r="134" spans="1:7">
      <c r="A134" s="16">
        <f>A133+1</f>
        <v/>
      </c>
      <c r="B134" s="16" t="s">
        <v>279</v>
      </c>
      <c r="C134" s="16" t="s">
        <v>280</v>
      </c>
      <c r="D134" s="11">
        <f>E134+F134</f>
        <v/>
      </c>
      <c r="E134" s="11" t="n">
        <v>10</v>
      </c>
      <c r="F134" s="11" t="n">
        <v>10</v>
      </c>
      <c r="G134" s="24" t="n">
        <v>0</v>
      </c>
    </row>
    <row r="135" spans="1:7">
      <c r="A135" s="16">
        <f>A134+1</f>
        <v/>
      </c>
      <c r="B135" s="16" t="s">
        <v>281</v>
      </c>
      <c r="C135" s="16" t="s">
        <v>282</v>
      </c>
      <c r="D135" s="11">
        <f>E135+F135</f>
        <v/>
      </c>
      <c r="E135" s="11" t="n">
        <v>10</v>
      </c>
      <c r="F135" s="11" t="n">
        <v>10</v>
      </c>
      <c r="G135" s="24" t="n">
        <v>0</v>
      </c>
    </row>
    <row r="136" spans="1:7">
      <c r="A136" s="16">
        <f>A135+1</f>
        <v/>
      </c>
      <c r="B136" s="16" t="s">
        <v>283</v>
      </c>
      <c r="C136" s="16" t="s">
        <v>284</v>
      </c>
      <c r="D136" s="11">
        <f>E136+F136</f>
        <v/>
      </c>
      <c r="E136" s="11" t="n">
        <v>10</v>
      </c>
      <c r="F136" s="11" t="n">
        <v>10</v>
      </c>
      <c r="G136" s="24" t="n">
        <v>0</v>
      </c>
    </row>
    <row r="137" spans="1:7">
      <c r="A137" s="16">
        <f>A136+1</f>
        <v/>
      </c>
      <c r="B137" s="16" t="s">
        <v>285</v>
      </c>
      <c r="C137" s="16" t="s">
        <v>286</v>
      </c>
      <c r="D137" s="11">
        <f>E137+F137</f>
        <v/>
      </c>
      <c r="E137" s="11" t="n">
        <v>10</v>
      </c>
      <c r="F137" s="11" t="n">
        <v>10</v>
      </c>
      <c r="G137" s="24" t="n">
        <v>0</v>
      </c>
    </row>
    <row r="138" spans="1:7">
      <c r="A138" s="16">
        <f>A137+1</f>
        <v/>
      </c>
      <c r="B138" s="16" t="s">
        <v>287</v>
      </c>
      <c r="C138" s="16" t="s">
        <v>288</v>
      </c>
      <c r="D138" s="11">
        <f>E138+F138</f>
        <v/>
      </c>
      <c r="E138" s="11" t="n">
        <v>10</v>
      </c>
      <c r="F138" s="11" t="n">
        <v>10</v>
      </c>
      <c r="G138" s="24" t="n">
        <v>0</v>
      </c>
    </row>
    <row r="139" spans="1:7">
      <c r="A139" s="16">
        <f>A138+1</f>
        <v/>
      </c>
      <c r="B139" s="16" t="s">
        <v>289</v>
      </c>
      <c r="C139" s="16" t="s">
        <v>290</v>
      </c>
      <c r="D139" s="11">
        <f>E139+F139</f>
        <v/>
      </c>
      <c r="E139" s="11" t="n">
        <v>10</v>
      </c>
      <c r="F139" s="11" t="n">
        <v>10</v>
      </c>
      <c r="G139" s="24" t="n">
        <v>0</v>
      </c>
    </row>
    <row r="140" spans="1:7">
      <c r="A140" s="16">
        <f>A139+1</f>
        <v/>
      </c>
      <c r="B140" s="16" t="s">
        <v>291</v>
      </c>
      <c r="C140" s="16" t="s">
        <v>292</v>
      </c>
      <c r="D140" s="11">
        <f>E140+F140</f>
        <v/>
      </c>
      <c r="E140" s="11" t="n">
        <v>10</v>
      </c>
      <c r="F140" s="11" t="n">
        <v>10</v>
      </c>
      <c r="G140" s="24" t="n">
        <v>0</v>
      </c>
    </row>
    <row r="141" spans="1:7">
      <c r="A141" s="16">
        <f>A140+1</f>
        <v/>
      </c>
      <c r="B141" s="16" t="s">
        <v>293</v>
      </c>
      <c r="C141" s="16" t="s">
        <v>294</v>
      </c>
      <c r="D141" s="11">
        <f>E141+F141</f>
        <v/>
      </c>
      <c r="E141" s="11" t="n">
        <v>10</v>
      </c>
      <c r="F141" s="11" t="n">
        <v>10</v>
      </c>
      <c r="G141" s="24" t="n">
        <v>0</v>
      </c>
    </row>
    <row r="142" spans="1:7">
      <c r="A142" s="16">
        <f>A141+1</f>
        <v/>
      </c>
      <c r="B142" s="16" t="s">
        <v>295</v>
      </c>
      <c r="C142" s="16" t="s">
        <v>296</v>
      </c>
      <c r="D142" s="11">
        <f>E142+F142</f>
        <v/>
      </c>
      <c r="E142" s="11" t="n">
        <v>10</v>
      </c>
      <c r="F142" s="11" t="n">
        <v>10</v>
      </c>
      <c r="G142" s="24" t="n">
        <v>0</v>
      </c>
    </row>
    <row r="143" spans="1:7">
      <c r="A143" s="16">
        <f>A142+1</f>
        <v/>
      </c>
      <c r="B143" s="16" t="s">
        <v>297</v>
      </c>
      <c r="C143" s="16" t="s">
        <v>298</v>
      </c>
      <c r="D143" s="11">
        <f>E143+F143</f>
        <v/>
      </c>
      <c r="E143" s="11" t="n">
        <v>10</v>
      </c>
      <c r="F143" s="11" t="n">
        <v>10</v>
      </c>
      <c r="G143" s="24" t="n">
        <v>0</v>
      </c>
    </row>
    <row r="144" spans="1:7">
      <c r="A144" s="16">
        <f>A143+1</f>
        <v/>
      </c>
      <c r="B144" s="16" t="s">
        <v>299</v>
      </c>
      <c r="C144" s="16" t="s">
        <v>300</v>
      </c>
      <c r="D144" s="11">
        <f>E144+F144</f>
        <v/>
      </c>
      <c r="E144" s="11" t="n">
        <v>10</v>
      </c>
      <c r="F144" s="11" t="n">
        <v>10</v>
      </c>
      <c r="G144" s="24" t="n">
        <v>0</v>
      </c>
    </row>
    <row r="145" spans="1:7">
      <c r="A145" s="16">
        <f>A144+1</f>
        <v/>
      </c>
      <c r="B145" s="16" t="s">
        <v>301</v>
      </c>
      <c r="C145" s="16" t="s">
        <v>302</v>
      </c>
      <c r="D145" s="11">
        <f>E145+F145</f>
        <v/>
      </c>
      <c r="E145" s="11" t="n">
        <v>10</v>
      </c>
      <c r="F145" s="11" t="n">
        <v>10</v>
      </c>
      <c r="G145" s="24" t="n">
        <v>0</v>
      </c>
    </row>
    <row r="146" spans="1:7">
      <c r="A146" s="16">
        <f>A145+1</f>
        <v/>
      </c>
      <c r="B146" s="16" t="s">
        <v>303</v>
      </c>
      <c r="C146" s="17" t="s">
        <v>304</v>
      </c>
      <c r="D146" s="11">
        <f>E146+F146</f>
        <v/>
      </c>
      <c r="E146" s="11" t="n">
        <v>10</v>
      </c>
      <c r="F146" s="11" t="n">
        <v>10</v>
      </c>
      <c r="G146" s="24" t="n">
        <v>0</v>
      </c>
    </row>
    <row r="147" spans="1:7">
      <c r="A147" s="16">
        <f>A146+1</f>
        <v/>
      </c>
      <c r="B147" s="16" t="s">
        <v>305</v>
      </c>
      <c r="C147" s="17" t="s">
        <v>306</v>
      </c>
      <c r="D147" s="11">
        <f>E147+F147</f>
        <v/>
      </c>
      <c r="E147" s="11" t="n">
        <v>10</v>
      </c>
      <c r="F147" s="11" t="n">
        <v>10</v>
      </c>
      <c r="G147" s="24" t="n">
        <v>0</v>
      </c>
    </row>
    <row r="148" spans="1:7">
      <c r="A148" s="16">
        <f>A147+1</f>
        <v/>
      </c>
      <c r="B148" s="16" t="s">
        <v>307</v>
      </c>
      <c r="C148" s="17" t="s">
        <v>308</v>
      </c>
      <c r="D148" s="11">
        <f>E148+F148</f>
        <v/>
      </c>
      <c r="E148" s="11" t="n">
        <v>10</v>
      </c>
      <c r="F148" s="11" t="n">
        <v>10</v>
      </c>
      <c r="G148" s="24" t="n">
        <v>0</v>
      </c>
    </row>
    <row r="149" spans="1:7">
      <c r="A149" s="16">
        <f>A148+1</f>
        <v/>
      </c>
      <c r="B149" s="16" t="s">
        <v>309</v>
      </c>
      <c r="C149" s="17" t="s">
        <v>310</v>
      </c>
      <c r="D149" s="11">
        <f>E149+F149</f>
        <v/>
      </c>
      <c r="E149" s="11" t="n">
        <v>10</v>
      </c>
      <c r="F149" s="11" t="n">
        <v>10</v>
      </c>
      <c r="G149" s="24" t="n">
        <v>0</v>
      </c>
    </row>
    <row r="150" spans="1:7">
      <c r="A150" s="16">
        <f>A149+1</f>
        <v/>
      </c>
      <c r="B150" s="16" t="s">
        <v>311</v>
      </c>
      <c r="C150" s="17" t="s">
        <v>312</v>
      </c>
      <c r="D150" s="11">
        <f>E150+F150</f>
        <v/>
      </c>
      <c r="E150" s="11" t="n">
        <v>10</v>
      </c>
      <c r="F150" s="11" t="n">
        <v>10</v>
      </c>
      <c r="G150" s="24" t="n">
        <v>0</v>
      </c>
    </row>
    <row r="151" spans="1:7">
      <c r="A151" s="16">
        <f>A150+1</f>
        <v/>
      </c>
      <c r="B151" s="16" t="s">
        <v>313</v>
      </c>
      <c r="C151" s="17" t="s">
        <v>314</v>
      </c>
      <c r="D151" s="11">
        <f>E151+F151</f>
        <v/>
      </c>
      <c r="E151" s="11" t="n">
        <v>10</v>
      </c>
      <c r="F151" s="11" t="n">
        <v>10</v>
      </c>
      <c r="G151" s="24" t="n">
        <v>0</v>
      </c>
    </row>
    <row r="152" spans="1:7">
      <c r="A152" s="16">
        <f>A151+1</f>
        <v/>
      </c>
      <c r="B152" s="16" t="s">
        <v>315</v>
      </c>
      <c r="C152" s="17" t="s">
        <v>316</v>
      </c>
      <c r="D152" s="11">
        <f>E152+F152</f>
        <v/>
      </c>
      <c r="E152" s="11" t="n">
        <v>10</v>
      </c>
      <c r="F152" s="11" t="n">
        <v>10</v>
      </c>
      <c r="G152" s="24" t="n">
        <v>0</v>
      </c>
    </row>
    <row r="153" spans="1:7">
      <c r="A153" s="16">
        <f>A152+1</f>
        <v/>
      </c>
      <c r="B153" s="16" t="s">
        <v>317</v>
      </c>
      <c r="C153" s="17" t="s">
        <v>318</v>
      </c>
      <c r="D153" s="11">
        <f>E153+F153</f>
        <v/>
      </c>
      <c r="E153" s="11" t="n">
        <v>10</v>
      </c>
      <c r="F153" s="11" t="n">
        <v>10</v>
      </c>
      <c r="G153" s="24" t="n">
        <v>0</v>
      </c>
    </row>
    <row r="154" spans="1:7">
      <c r="A154" s="16">
        <f>A153+1</f>
        <v/>
      </c>
      <c r="B154" s="16" t="s">
        <v>319</v>
      </c>
      <c r="C154" s="17" t="s">
        <v>320</v>
      </c>
      <c r="D154" s="11">
        <f>E154+F154</f>
        <v/>
      </c>
      <c r="E154" s="11" t="n">
        <v>10</v>
      </c>
      <c r="F154" s="11" t="n">
        <v>10</v>
      </c>
      <c r="G154" s="24" t="n">
        <v>0</v>
      </c>
    </row>
    <row r="155" spans="1:7">
      <c r="A155" s="16">
        <f>A154+1</f>
        <v/>
      </c>
      <c r="B155" s="16" t="s">
        <v>321</v>
      </c>
      <c r="C155" s="17" t="s">
        <v>322</v>
      </c>
      <c r="D155" s="11">
        <f>E155+F155</f>
        <v/>
      </c>
      <c r="E155" s="11" t="n">
        <v>10</v>
      </c>
      <c r="F155" s="11" t="n">
        <v>10</v>
      </c>
      <c r="G155" s="24" t="n">
        <v>0</v>
      </c>
    </row>
    <row r="156" spans="1:7">
      <c r="A156" s="16">
        <f>A155+1</f>
        <v/>
      </c>
      <c r="B156" s="16" t="s">
        <v>323</v>
      </c>
      <c r="C156" s="17" t="s">
        <v>324</v>
      </c>
      <c r="D156" s="11">
        <f>E156+F156</f>
        <v/>
      </c>
      <c r="E156" s="11" t="n">
        <v>10</v>
      </c>
      <c r="F156" s="11" t="n">
        <v>10</v>
      </c>
      <c r="G156" s="24" t="n">
        <v>0</v>
      </c>
    </row>
    <row r="157" spans="1:7">
      <c r="A157" s="16">
        <f>A156+1</f>
        <v/>
      </c>
      <c r="B157" s="16" t="s">
        <v>325</v>
      </c>
      <c r="C157" s="17" t="s">
        <v>326</v>
      </c>
      <c r="D157" s="11">
        <f>E157+F157</f>
        <v/>
      </c>
      <c r="E157" s="11" t="n">
        <v>10</v>
      </c>
      <c r="F157" s="11" t="n">
        <v>10</v>
      </c>
      <c r="G157" s="24" t="n">
        <v>0</v>
      </c>
    </row>
    <row r="158" spans="1:7">
      <c r="A158" s="16">
        <f>A157+1</f>
        <v/>
      </c>
      <c r="B158" s="16" t="s">
        <v>327</v>
      </c>
      <c r="C158" s="17" t="s">
        <v>328</v>
      </c>
      <c r="D158" s="11">
        <f>E158+F158</f>
        <v/>
      </c>
      <c r="E158" s="11" t="n">
        <v>10</v>
      </c>
      <c r="F158" s="11" t="n">
        <v>10</v>
      </c>
      <c r="G158" s="24" t="n">
        <v>0</v>
      </c>
    </row>
    <row r="159" spans="1:7">
      <c r="A159" s="16">
        <f>A158+1</f>
        <v/>
      </c>
      <c r="B159" s="16" t="s">
        <v>329</v>
      </c>
      <c r="C159" s="17" t="s">
        <v>330</v>
      </c>
      <c r="D159" s="11">
        <f>E159+F159</f>
        <v/>
      </c>
      <c r="E159" s="11" t="n">
        <v>10</v>
      </c>
      <c r="F159" s="11" t="n">
        <v>10</v>
      </c>
      <c r="G159" s="24" t="n">
        <v>0</v>
      </c>
    </row>
    <row r="160" spans="1:7">
      <c r="A160" s="16">
        <f>A159+1</f>
        <v/>
      </c>
      <c r="B160" s="16" t="s">
        <v>331</v>
      </c>
      <c r="C160" s="17" t="s">
        <v>332</v>
      </c>
      <c r="D160" s="11">
        <f>E160+F160</f>
        <v/>
      </c>
      <c r="E160" s="11" t="n">
        <v>10</v>
      </c>
      <c r="F160" s="11" t="n">
        <v>10</v>
      </c>
      <c r="G160" s="24" t="n">
        <v>0</v>
      </c>
    </row>
    <row r="161" spans="1:7">
      <c r="A161" s="16">
        <f>A160+1</f>
        <v/>
      </c>
      <c r="B161" s="16" t="s">
        <v>333</v>
      </c>
      <c r="C161" s="17" t="s">
        <v>334</v>
      </c>
      <c r="D161" s="11">
        <f>E161+F161</f>
        <v/>
      </c>
      <c r="E161" s="11" t="n">
        <v>10</v>
      </c>
      <c r="F161" s="11" t="n">
        <v>10</v>
      </c>
      <c r="G161" s="24" t="n">
        <v>0</v>
      </c>
    </row>
    <row r="162" spans="1:7">
      <c r="A162" s="16">
        <f>A161+1</f>
        <v/>
      </c>
      <c r="B162" s="16" t="s">
        <v>335</v>
      </c>
      <c r="C162" s="17" t="s">
        <v>336</v>
      </c>
      <c r="D162" s="11">
        <f>E162+F162</f>
        <v/>
      </c>
      <c r="E162" s="11" t="n">
        <v>10</v>
      </c>
      <c r="F162" s="11" t="n">
        <v>10</v>
      </c>
      <c r="G162" s="24" t="n">
        <v>0</v>
      </c>
    </row>
    <row r="163" spans="1:7">
      <c r="A163" s="16">
        <f>A162+1</f>
        <v/>
      </c>
      <c r="B163" s="16" t="s">
        <v>337</v>
      </c>
      <c r="C163" s="17" t="s">
        <v>338</v>
      </c>
      <c r="D163" s="11">
        <f>E163+F163</f>
        <v/>
      </c>
      <c r="E163" s="11" t="n">
        <v>10</v>
      </c>
      <c r="F163" s="11" t="n">
        <v>10</v>
      </c>
      <c r="G163" s="24" t="n">
        <v>0</v>
      </c>
    </row>
    <row r="164" spans="1:7">
      <c r="A164" s="16">
        <f>A163+1</f>
        <v/>
      </c>
      <c r="B164" s="16" t="s">
        <v>339</v>
      </c>
      <c r="C164" s="17" t="s">
        <v>340</v>
      </c>
      <c r="D164" s="11">
        <f>E164+F164</f>
        <v/>
      </c>
      <c r="E164" s="11" t="n">
        <v>10</v>
      </c>
      <c r="F164" s="11" t="n">
        <v>10</v>
      </c>
      <c r="G164" s="24" t="n">
        <v>0</v>
      </c>
    </row>
    <row r="165" spans="1:7">
      <c r="A165" s="16">
        <f>A164+1</f>
        <v/>
      </c>
      <c r="B165" s="16" t="s">
        <v>341</v>
      </c>
      <c r="C165" s="17" t="s">
        <v>342</v>
      </c>
      <c r="D165" s="11">
        <f>E165+F165</f>
        <v/>
      </c>
      <c r="E165" s="11" t="n">
        <v>10</v>
      </c>
      <c r="F165" s="11" t="n">
        <v>10</v>
      </c>
      <c r="G165" s="24" t="n">
        <v>0</v>
      </c>
    </row>
    <row r="166" spans="1:7">
      <c r="A166" s="16">
        <f>A165+1</f>
        <v/>
      </c>
      <c r="B166" s="16" t="s">
        <v>343</v>
      </c>
      <c r="C166" s="17" t="s">
        <v>344</v>
      </c>
      <c r="D166" s="11">
        <f>E166+F166</f>
        <v/>
      </c>
      <c r="E166" s="11" t="n">
        <v>10</v>
      </c>
      <c r="F166" s="11" t="n">
        <v>10</v>
      </c>
      <c r="G166" s="24" t="n">
        <v>0</v>
      </c>
    </row>
    <row r="167" spans="1:7">
      <c r="A167" s="16">
        <f>A166+1</f>
        <v/>
      </c>
      <c r="B167" s="16" t="s">
        <v>345</v>
      </c>
      <c r="C167" s="17" t="s">
        <v>346</v>
      </c>
      <c r="D167" s="11">
        <f>E167+F167</f>
        <v/>
      </c>
      <c r="E167" s="11" t="n">
        <v>10</v>
      </c>
      <c r="F167" s="11" t="n">
        <v>10</v>
      </c>
      <c r="G167" s="24" t="n">
        <v>0</v>
      </c>
    </row>
    <row r="168" spans="1:7">
      <c r="A168" s="16">
        <f>A167+1</f>
        <v/>
      </c>
      <c r="B168" s="16" t="s">
        <v>347</v>
      </c>
      <c r="C168" s="17" t="s">
        <v>348</v>
      </c>
      <c r="D168" s="11">
        <f>E168+F168</f>
        <v/>
      </c>
      <c r="E168" s="11" t="n">
        <v>10</v>
      </c>
      <c r="F168" s="11" t="n">
        <v>10</v>
      </c>
      <c r="G168" s="24" t="n">
        <v>0</v>
      </c>
    </row>
    <row r="169" spans="1:7">
      <c r="A169" s="16">
        <f>A168+1</f>
        <v/>
      </c>
      <c r="B169" s="16" t="s">
        <v>349</v>
      </c>
      <c r="C169" s="17" t="s">
        <v>350</v>
      </c>
      <c r="D169" s="11">
        <f>E169+F169</f>
        <v/>
      </c>
      <c r="E169" s="11" t="n">
        <v>10</v>
      </c>
      <c r="F169" s="11" t="n">
        <v>10</v>
      </c>
      <c r="G169" s="24" t="n">
        <v>0</v>
      </c>
    </row>
    <row r="170" spans="1:7">
      <c r="A170" s="16">
        <f>A169+1</f>
        <v/>
      </c>
      <c r="B170" s="16" t="s">
        <v>351</v>
      </c>
      <c r="C170" s="17" t="s">
        <v>352</v>
      </c>
      <c r="D170" s="11">
        <f>E170+F170</f>
        <v/>
      </c>
      <c r="E170" s="11" t="n">
        <v>10</v>
      </c>
      <c r="F170" s="11" t="n">
        <v>10</v>
      </c>
      <c r="G170" s="24" t="n">
        <v>0</v>
      </c>
    </row>
    <row r="171" spans="1:7">
      <c r="A171" s="16">
        <f>A170+1</f>
        <v/>
      </c>
      <c r="B171" s="16" t="s">
        <v>353</v>
      </c>
      <c r="C171" s="17" t="s">
        <v>354</v>
      </c>
      <c r="D171" s="11">
        <f>E171+F171</f>
        <v/>
      </c>
      <c r="E171" s="11" t="n">
        <v>10</v>
      </c>
      <c r="F171" s="11" t="n">
        <v>10</v>
      </c>
      <c r="G171" s="24" t="n">
        <v>0</v>
      </c>
    </row>
    <row r="172" spans="1:7">
      <c r="A172" s="16">
        <f>A171+1</f>
        <v/>
      </c>
      <c r="B172" s="16" t="s">
        <v>355</v>
      </c>
      <c r="C172" s="17" t="s">
        <v>356</v>
      </c>
      <c r="D172" s="11">
        <f>E172+F172</f>
        <v/>
      </c>
      <c r="E172" s="11" t="n">
        <v>10</v>
      </c>
      <c r="F172" s="11" t="n">
        <v>10</v>
      </c>
      <c r="G172" s="24" t="n">
        <v>0</v>
      </c>
    </row>
    <row r="173" spans="1:7">
      <c r="A173" s="16">
        <f>A172+1</f>
        <v/>
      </c>
      <c r="B173" s="16" t="s">
        <v>357</v>
      </c>
      <c r="C173" s="17" t="s">
        <v>358</v>
      </c>
      <c r="D173" s="11">
        <f>E173+F173</f>
        <v/>
      </c>
      <c r="E173" s="11" t="n">
        <v>10</v>
      </c>
      <c r="F173" s="11" t="n">
        <v>10</v>
      </c>
      <c r="G173" s="24" t="n">
        <v>0</v>
      </c>
    </row>
    <row r="174" spans="1:7">
      <c r="A174" s="16">
        <f>A173+1</f>
        <v/>
      </c>
      <c r="B174" s="16" t="s">
        <v>359</v>
      </c>
      <c r="C174" s="17" t="s">
        <v>360</v>
      </c>
      <c r="D174" s="11">
        <f>E174+F174</f>
        <v/>
      </c>
      <c r="E174" s="11" t="n">
        <v>10</v>
      </c>
      <c r="F174" s="11" t="n">
        <v>10</v>
      </c>
      <c r="G174" s="24" t="n">
        <v>0</v>
      </c>
    </row>
    <row r="175" spans="1:7">
      <c r="A175" s="16">
        <f>A174+1</f>
        <v/>
      </c>
      <c r="B175" s="16" t="s">
        <v>361</v>
      </c>
      <c r="C175" s="17" t="s">
        <v>362</v>
      </c>
      <c r="D175" s="11">
        <f>E175+F175</f>
        <v/>
      </c>
      <c r="E175" s="11" t="n">
        <v>10</v>
      </c>
      <c r="F175" s="11" t="n">
        <v>10</v>
      </c>
      <c r="G175" s="24" t="n">
        <v>0</v>
      </c>
    </row>
    <row r="176" spans="1:7">
      <c r="A176" s="16">
        <f>A175+1</f>
        <v/>
      </c>
      <c r="B176" s="16" t="s">
        <v>363</v>
      </c>
      <c r="C176" s="17" t="s">
        <v>364</v>
      </c>
      <c r="D176" s="11">
        <f>E176+F176</f>
        <v/>
      </c>
      <c r="E176" s="11" t="n">
        <v>10</v>
      </c>
      <c r="F176" s="11" t="n">
        <v>10</v>
      </c>
      <c r="G176" s="24" t="n">
        <v>0</v>
      </c>
    </row>
    <row r="177" spans="1:7">
      <c r="A177" s="16">
        <f>A176+1</f>
        <v/>
      </c>
      <c r="B177" s="16" t="s">
        <v>365</v>
      </c>
      <c r="C177" s="17" t="s">
        <v>366</v>
      </c>
      <c r="D177" s="11">
        <f>E177+F177</f>
        <v/>
      </c>
      <c r="E177" s="11" t="n">
        <v>10</v>
      </c>
      <c r="F177" s="11" t="n">
        <v>10</v>
      </c>
      <c r="G177" s="24" t="n">
        <v>0</v>
      </c>
    </row>
    <row r="178" spans="1:7">
      <c r="A178" s="16">
        <f>A177+1</f>
        <v/>
      </c>
      <c r="B178" s="16" t="s">
        <v>367</v>
      </c>
      <c r="C178" s="17" t="s">
        <v>368</v>
      </c>
      <c r="D178" s="11">
        <f>E178+F178</f>
        <v/>
      </c>
      <c r="E178" s="11" t="n">
        <v>10</v>
      </c>
      <c r="F178" s="11" t="n">
        <v>10</v>
      </c>
      <c r="G178" s="24" t="n">
        <v>0</v>
      </c>
    </row>
    <row r="179" spans="1:7">
      <c r="A179" s="16">
        <f>A178+1</f>
        <v/>
      </c>
      <c r="B179" s="16" t="s">
        <v>369</v>
      </c>
      <c r="C179" s="17" t="s">
        <v>370</v>
      </c>
      <c r="D179" s="11">
        <f>E179+F179</f>
        <v/>
      </c>
      <c r="E179" s="11" t="n">
        <v>10</v>
      </c>
      <c r="F179" s="11" t="n">
        <v>10</v>
      </c>
      <c r="G179" s="24" t="n">
        <v>0</v>
      </c>
    </row>
    <row r="180" spans="1:7">
      <c r="A180" s="16">
        <f>A179+1</f>
        <v/>
      </c>
      <c r="B180" s="16" t="s">
        <v>371</v>
      </c>
      <c r="C180" s="17" t="s">
        <v>372</v>
      </c>
      <c r="D180" s="11">
        <f>E180+F180</f>
        <v/>
      </c>
      <c r="E180" s="11" t="n">
        <v>10</v>
      </c>
      <c r="F180" s="11" t="n">
        <v>10</v>
      </c>
      <c r="G180" s="24" t="n">
        <v>0</v>
      </c>
    </row>
    <row r="181" spans="1:7">
      <c r="A181" s="16">
        <f>A180+1</f>
        <v/>
      </c>
      <c r="B181" s="16" t="s">
        <v>373</v>
      </c>
      <c r="C181" s="17" t="s">
        <v>374</v>
      </c>
      <c r="D181" s="11">
        <f>E181+F181</f>
        <v/>
      </c>
      <c r="E181" s="11" t="n">
        <v>10</v>
      </c>
      <c r="F181" s="11" t="n">
        <v>10</v>
      </c>
      <c r="G181" s="24" t="n">
        <v>0</v>
      </c>
    </row>
    <row r="182" spans="1:7">
      <c r="A182" s="16">
        <f>A181+1</f>
        <v/>
      </c>
      <c r="B182" s="16" t="s">
        <v>375</v>
      </c>
      <c r="C182" s="17" t="s">
        <v>376</v>
      </c>
      <c r="D182" s="11">
        <f>E182+F182</f>
        <v/>
      </c>
      <c r="E182" s="11" t="n">
        <v>10</v>
      </c>
      <c r="F182" s="11" t="n">
        <v>10</v>
      </c>
      <c r="G182" s="24" t="n">
        <v>0</v>
      </c>
    </row>
    <row r="183" spans="1:7">
      <c r="A183" s="16">
        <f>A182+1</f>
        <v/>
      </c>
      <c r="B183" s="16" t="s">
        <v>377</v>
      </c>
      <c r="C183" s="17" t="s">
        <v>378</v>
      </c>
      <c r="D183" s="11">
        <f>E183+F183</f>
        <v/>
      </c>
      <c r="E183" s="11" t="n">
        <v>10</v>
      </c>
      <c r="F183" s="11" t="n">
        <v>10</v>
      </c>
      <c r="G183" s="24" t="n">
        <v>0</v>
      </c>
    </row>
    <row r="184" spans="1:7">
      <c r="A184" s="16">
        <f>A183+1</f>
        <v/>
      </c>
      <c r="B184" s="16" t="s">
        <v>379</v>
      </c>
      <c r="C184" s="17" t="s">
        <v>380</v>
      </c>
      <c r="D184" s="11">
        <f>E184+F184</f>
        <v/>
      </c>
      <c r="E184" s="11" t="n">
        <v>10</v>
      </c>
      <c r="F184" s="11" t="n">
        <v>10</v>
      </c>
      <c r="G184" s="24" t="n">
        <v>0</v>
      </c>
    </row>
    <row r="185" spans="1:7">
      <c r="A185" s="16">
        <f>A184+1</f>
        <v/>
      </c>
      <c r="B185" s="16" t="s">
        <v>381</v>
      </c>
      <c r="C185" s="17" t="s">
        <v>382</v>
      </c>
      <c r="D185" s="11">
        <f>E185+F185</f>
        <v/>
      </c>
      <c r="E185" s="11" t="n">
        <v>10</v>
      </c>
      <c r="F185" s="11" t="n">
        <v>10</v>
      </c>
      <c r="G185" s="24" t="n">
        <v>0</v>
      </c>
    </row>
    <row r="186" s="13" spans="1:7">
      <c r="A186" s="16">
        <f>A185+1</f>
        <v/>
      </c>
      <c r="B186" s="16" t="s">
        <v>383</v>
      </c>
      <c r="C186" s="17" t="s">
        <v>384</v>
      </c>
      <c r="D186" s="11">
        <f>E186+F186</f>
        <v/>
      </c>
      <c r="E186" s="11" t="n">
        <v>10</v>
      </c>
      <c r="F186" s="11" t="n">
        <v>10</v>
      </c>
      <c r="G186" s="24" t="n">
        <v>0</v>
      </c>
    </row>
    <row r="187" spans="1:7">
      <c r="A187" s="16">
        <f>A186+1</f>
        <v/>
      </c>
      <c r="B187" s="16" t="s">
        <v>385</v>
      </c>
      <c r="C187" s="17" t="s">
        <v>386</v>
      </c>
      <c r="D187" s="11">
        <f>E187+F187</f>
        <v/>
      </c>
      <c r="E187" s="11" t="n">
        <v>10</v>
      </c>
      <c r="F187" s="11" t="n">
        <v>10</v>
      </c>
      <c r="G187" s="24" t="n">
        <v>0</v>
      </c>
    </row>
    <row r="188" spans="1:7">
      <c r="A188" s="16">
        <f>A187+1</f>
        <v/>
      </c>
      <c r="B188" s="16" t="s">
        <v>387</v>
      </c>
      <c r="C188" s="17" t="s">
        <v>388</v>
      </c>
      <c r="D188" s="11">
        <f>E188+F188</f>
        <v/>
      </c>
      <c r="E188" s="11" t="n">
        <v>10</v>
      </c>
      <c r="F188" s="11" t="n">
        <v>10</v>
      </c>
      <c r="G188" s="24" t="n">
        <v>0</v>
      </c>
    </row>
    <row r="189" spans="1:7">
      <c r="A189" s="16">
        <f>A188+1</f>
        <v/>
      </c>
      <c r="B189" s="16" t="s">
        <v>389</v>
      </c>
      <c r="C189" s="17" t="s">
        <v>390</v>
      </c>
      <c r="D189" s="11">
        <f>E189+F189</f>
        <v/>
      </c>
      <c r="E189" s="11" t="n">
        <v>10</v>
      </c>
      <c r="F189" s="11" t="n">
        <v>10</v>
      </c>
      <c r="G189" s="24" t="n">
        <v>0</v>
      </c>
    </row>
    <row r="190" spans="1:7">
      <c r="A190" s="16">
        <f>A189+1</f>
        <v/>
      </c>
      <c r="B190" s="16" t="s">
        <v>391</v>
      </c>
      <c r="C190" s="17" t="s">
        <v>392</v>
      </c>
      <c r="D190" s="11">
        <f>E190+F190</f>
        <v/>
      </c>
      <c r="E190" s="11" t="n">
        <v>10</v>
      </c>
      <c r="F190" s="11" t="n">
        <v>10</v>
      </c>
      <c r="G190" s="24" t="n">
        <v>0</v>
      </c>
    </row>
    <row r="191" spans="1:7">
      <c r="A191" s="16">
        <f>A190+1</f>
        <v/>
      </c>
      <c r="B191" s="16" t="s">
        <v>393</v>
      </c>
      <c r="C191" s="17" t="s">
        <v>394</v>
      </c>
      <c r="D191" s="11">
        <f>E191+F191</f>
        <v/>
      </c>
      <c r="E191" s="11" t="n">
        <v>10</v>
      </c>
      <c r="F191" s="11" t="n">
        <v>10</v>
      </c>
      <c r="G191" s="24" t="n">
        <v>0</v>
      </c>
    </row>
    <row r="192" spans="1:7">
      <c r="A192" s="16">
        <f>A191+1</f>
        <v/>
      </c>
      <c r="B192" s="16" t="s">
        <v>395</v>
      </c>
      <c r="C192" s="17" t="s">
        <v>396</v>
      </c>
      <c r="D192" s="11">
        <f>E192+F192</f>
        <v/>
      </c>
      <c r="E192" s="11" t="n">
        <v>10</v>
      </c>
      <c r="F192" s="11" t="n">
        <v>10</v>
      </c>
      <c r="G192" s="24" t="n">
        <v>0</v>
      </c>
    </row>
    <row r="193" spans="1:7">
      <c r="A193" s="16">
        <f>A192+1</f>
        <v/>
      </c>
      <c r="B193" s="16" t="s">
        <v>397</v>
      </c>
      <c r="C193" s="17" t="s">
        <v>398</v>
      </c>
      <c r="D193" s="11">
        <f>E193+F193</f>
        <v/>
      </c>
      <c r="E193" s="11" t="n">
        <v>10</v>
      </c>
      <c r="F193" s="11" t="n">
        <v>10</v>
      </c>
      <c r="G193" s="24" t="n">
        <v>0</v>
      </c>
    </row>
    <row r="194" spans="1:7">
      <c r="A194" s="16">
        <f>A193+1</f>
        <v/>
      </c>
      <c r="B194" s="16" t="s">
        <v>399</v>
      </c>
      <c r="C194" s="17" t="s">
        <v>400</v>
      </c>
      <c r="D194" s="11">
        <f>E194+F194</f>
        <v/>
      </c>
      <c r="E194" s="11" t="n">
        <v>10</v>
      </c>
      <c r="F194" s="11" t="n">
        <v>10</v>
      </c>
      <c r="G194" s="24" t="n">
        <v>0</v>
      </c>
    </row>
    <row r="195" spans="1:7">
      <c r="A195" s="16">
        <f>A194+1</f>
        <v/>
      </c>
      <c r="B195" s="16" t="s">
        <v>401</v>
      </c>
      <c r="C195" s="17" t="s">
        <v>402</v>
      </c>
      <c r="D195" s="11">
        <f>E195+F195</f>
        <v/>
      </c>
      <c r="E195" s="11" t="n">
        <v>10</v>
      </c>
      <c r="F195" s="11" t="n">
        <v>10</v>
      </c>
      <c r="G195" s="24" t="n">
        <v>0</v>
      </c>
    </row>
    <row r="196" spans="1:7">
      <c r="A196" s="16">
        <f>A195+1</f>
        <v/>
      </c>
      <c r="B196" s="16" t="s">
        <v>403</v>
      </c>
      <c r="C196" s="17" t="s">
        <v>404</v>
      </c>
      <c r="D196" s="11">
        <f>E196+F196</f>
        <v/>
      </c>
      <c r="E196" s="11" t="n">
        <v>10</v>
      </c>
      <c r="F196" s="11" t="n">
        <v>10</v>
      </c>
      <c r="G196" s="24" t="n">
        <v>0</v>
      </c>
    </row>
    <row r="197" spans="1:7">
      <c r="A197" s="16">
        <f>A196+1</f>
        <v/>
      </c>
      <c r="B197" s="16" t="s">
        <v>405</v>
      </c>
      <c r="C197" s="17" t="s">
        <v>104</v>
      </c>
      <c r="D197" s="11">
        <f>E197+F197</f>
        <v/>
      </c>
      <c r="E197" s="11" t="n">
        <v>10</v>
      </c>
      <c r="F197" s="11" t="n">
        <v>10</v>
      </c>
      <c r="G197" s="24" t="n">
        <v>0</v>
      </c>
    </row>
    <row r="198" spans="1:7">
      <c r="A198" s="16">
        <f>A197+1</f>
        <v/>
      </c>
      <c r="B198" s="16" t="s">
        <v>406</v>
      </c>
      <c r="C198" s="17" t="s">
        <v>407</v>
      </c>
      <c r="D198" s="11">
        <f>E198+F198</f>
        <v/>
      </c>
      <c r="E198" s="11" t="n">
        <v>10</v>
      </c>
      <c r="F198" s="11" t="n">
        <v>10</v>
      </c>
      <c r="G198" s="24" t="n">
        <v>0</v>
      </c>
    </row>
    <row r="199" spans="1:7">
      <c r="A199" s="16">
        <f>A198+1</f>
        <v/>
      </c>
      <c r="B199" s="16" t="s">
        <v>408</v>
      </c>
      <c r="C199" s="17" t="s">
        <v>409</v>
      </c>
      <c r="D199" s="11">
        <f>E199+F199</f>
        <v/>
      </c>
      <c r="E199" s="11" t="n">
        <v>10</v>
      </c>
      <c r="F199" s="11" t="n">
        <v>10</v>
      </c>
      <c r="G199" s="24" t="n">
        <v>0</v>
      </c>
    </row>
    <row r="200" spans="1:7">
      <c r="A200" s="16">
        <f>A199+1</f>
        <v/>
      </c>
      <c r="B200" s="16" t="s">
        <v>410</v>
      </c>
      <c r="C200" s="17" t="s">
        <v>411</v>
      </c>
      <c r="D200" s="11">
        <f>E200+F200</f>
        <v/>
      </c>
      <c r="E200" s="11" t="n">
        <v>10</v>
      </c>
      <c r="F200" s="11" t="n">
        <v>10</v>
      </c>
      <c r="G200" s="24" t="n">
        <v>0</v>
      </c>
    </row>
    <row r="201" spans="1:7">
      <c r="A201" s="16">
        <f>A200+1</f>
        <v/>
      </c>
      <c r="B201" s="16" t="s">
        <v>412</v>
      </c>
      <c r="C201" s="17" t="s">
        <v>413</v>
      </c>
      <c r="D201" s="11">
        <f>E201+F201</f>
        <v/>
      </c>
      <c r="E201" s="11" t="n">
        <v>10</v>
      </c>
      <c r="F201" s="11" t="n">
        <v>10</v>
      </c>
      <c r="G201" s="24" t="n">
        <v>0</v>
      </c>
    </row>
    <row r="202" spans="1:7">
      <c r="A202" s="16">
        <f>A201+1</f>
        <v/>
      </c>
      <c r="B202" s="16" t="s">
        <v>414</v>
      </c>
      <c r="C202" s="17" t="s">
        <v>415</v>
      </c>
      <c r="D202" s="11">
        <f>E202+F202</f>
        <v/>
      </c>
      <c r="E202" s="11" t="n">
        <v>10</v>
      </c>
      <c r="F202" s="11" t="n">
        <v>10</v>
      </c>
      <c r="G202" s="24" t="n">
        <v>0</v>
      </c>
    </row>
    <row r="203" spans="1:7">
      <c r="A203" s="16">
        <f>A202+1</f>
        <v/>
      </c>
      <c r="B203" s="16" t="s">
        <v>416</v>
      </c>
      <c r="C203" s="17" t="s">
        <v>417</v>
      </c>
      <c r="D203" s="11">
        <f>E203+F203</f>
        <v/>
      </c>
      <c r="E203" s="11" t="n">
        <v>10</v>
      </c>
      <c r="F203" s="11" t="n">
        <v>10</v>
      </c>
      <c r="G203" s="24" t="n">
        <v>0</v>
      </c>
    </row>
    <row r="204" spans="1:7">
      <c r="A204" s="16">
        <f>A203+1</f>
        <v/>
      </c>
      <c r="B204" s="16" t="s">
        <v>418</v>
      </c>
      <c r="C204" s="17" t="s">
        <v>108</v>
      </c>
      <c r="D204" s="11">
        <f>E204+F204</f>
        <v/>
      </c>
      <c r="E204" s="11" t="n">
        <v>10</v>
      </c>
      <c r="F204" s="11" t="n">
        <v>10</v>
      </c>
      <c r="G204" s="24" t="n">
        <v>0</v>
      </c>
    </row>
    <row r="205" spans="1:7">
      <c r="A205" s="16">
        <f>A204+1</f>
        <v/>
      </c>
      <c r="B205" s="16" t="s">
        <v>419</v>
      </c>
      <c r="C205" s="17" t="s">
        <v>420</v>
      </c>
      <c r="D205" s="11">
        <f>E205+F205</f>
        <v/>
      </c>
      <c r="E205" s="11" t="n">
        <v>10</v>
      </c>
      <c r="F205" s="11" t="n">
        <v>10</v>
      </c>
      <c r="G205" s="24" t="n">
        <v>0</v>
      </c>
    </row>
    <row r="206" spans="1:7">
      <c r="A206" s="16">
        <f>A205+1</f>
        <v/>
      </c>
      <c r="B206" s="16" t="s">
        <v>421</v>
      </c>
      <c r="C206" s="17" t="s">
        <v>422</v>
      </c>
      <c r="D206" s="11">
        <f>E206+F206</f>
        <v/>
      </c>
      <c r="E206" s="11" t="n">
        <v>10</v>
      </c>
      <c r="F206" s="11" t="n">
        <v>10</v>
      </c>
      <c r="G206" s="24" t="n">
        <v>0</v>
      </c>
    </row>
    <row r="207" spans="1:7">
      <c r="A207" s="16">
        <f>A206+1</f>
        <v/>
      </c>
      <c r="B207" s="16" t="s">
        <v>423</v>
      </c>
      <c r="C207" s="17" t="s">
        <v>424</v>
      </c>
      <c r="D207" s="11">
        <f>E207+F207</f>
        <v/>
      </c>
      <c r="E207" s="11" t="n">
        <v>10</v>
      </c>
      <c r="F207" s="11" t="n">
        <v>10</v>
      </c>
      <c r="G207" s="24" t="n">
        <v>0</v>
      </c>
    </row>
    <row r="208" spans="1:7">
      <c r="A208" s="16">
        <f>A207+1</f>
        <v/>
      </c>
      <c r="B208" s="16" t="s">
        <v>425</v>
      </c>
      <c r="C208" s="17" t="s">
        <v>426</v>
      </c>
      <c r="D208" s="11">
        <f>E208+F208</f>
        <v/>
      </c>
      <c r="E208" s="11" t="n">
        <v>10</v>
      </c>
      <c r="F208" s="11" t="n">
        <v>10</v>
      </c>
      <c r="G208" s="24" t="n">
        <v>0</v>
      </c>
    </row>
    <row r="209" s="13" spans="1:7">
      <c r="A209" s="16">
        <f>A208+1</f>
        <v/>
      </c>
      <c r="B209" s="16" t="s">
        <v>427</v>
      </c>
      <c r="C209" s="17" t="s">
        <v>428</v>
      </c>
      <c r="D209" s="11">
        <f>E209+F209</f>
        <v/>
      </c>
      <c r="E209" s="11" t="n">
        <v>10</v>
      </c>
      <c r="F209" s="11" t="n">
        <v>10</v>
      </c>
      <c r="G209" s="24" t="n">
        <v>0</v>
      </c>
    </row>
    <row r="210" s="13" spans="1:7">
      <c r="A210" s="16">
        <f>A209+1</f>
        <v/>
      </c>
      <c r="B210" s="16" t="s">
        <v>429</v>
      </c>
      <c r="C210" s="17" t="s">
        <v>430</v>
      </c>
      <c r="D210" s="11">
        <f>E210+F210</f>
        <v/>
      </c>
      <c r="E210" s="11" t="n">
        <v>10</v>
      </c>
      <c r="F210" s="11" t="n">
        <v>10</v>
      </c>
      <c r="G210" s="24" t="n">
        <v>0</v>
      </c>
    </row>
    <row r="211" s="13" spans="1:7">
      <c r="A211" s="16">
        <f>A210+1</f>
        <v/>
      </c>
      <c r="B211" s="16" t="s">
        <v>431</v>
      </c>
      <c r="C211" s="17" t="s">
        <v>432</v>
      </c>
      <c r="D211" s="11">
        <f>E211+F211</f>
        <v/>
      </c>
      <c r="E211" s="11" t="n">
        <v>10</v>
      </c>
      <c r="F211" s="11" t="n">
        <v>10</v>
      </c>
      <c r="G211" s="24" t="n">
        <v>0</v>
      </c>
    </row>
    <row r="212" s="13" spans="1:7">
      <c r="A212" s="16">
        <f>A211+1</f>
        <v/>
      </c>
      <c r="B212" s="16" t="s">
        <v>433</v>
      </c>
      <c r="C212" s="17" t="s">
        <v>434</v>
      </c>
      <c r="D212" s="11">
        <f>E212+F212</f>
        <v/>
      </c>
      <c r="E212" s="11" t="n">
        <v>10</v>
      </c>
      <c r="F212" s="11" t="n">
        <v>10</v>
      </c>
      <c r="G212" s="24" t="n">
        <v>0</v>
      </c>
    </row>
    <row r="213" s="13" spans="1:7">
      <c r="A213" s="16">
        <f>A212+1</f>
        <v/>
      </c>
      <c r="B213" s="16" t="s">
        <v>435</v>
      </c>
      <c r="C213" s="17" t="s">
        <v>436</v>
      </c>
      <c r="D213" s="11">
        <f>E213+F213</f>
        <v/>
      </c>
      <c r="E213" s="11" t="n">
        <v>10</v>
      </c>
      <c r="F213" s="11" t="n">
        <v>10</v>
      </c>
      <c r="G213" s="24" t="n">
        <v>0</v>
      </c>
    </row>
    <row r="214" s="13" spans="1:7">
      <c r="A214" s="16">
        <f>A213+1</f>
        <v/>
      </c>
      <c r="B214" s="16" t="s">
        <v>437</v>
      </c>
      <c r="C214" s="17" t="s">
        <v>438</v>
      </c>
      <c r="D214" s="11">
        <f>E214+F214</f>
        <v/>
      </c>
      <c r="E214" s="11" t="n">
        <v>10</v>
      </c>
      <c r="F214" s="11" t="n">
        <v>10</v>
      </c>
      <c r="G214" s="24" t="n">
        <v>0</v>
      </c>
    </row>
    <row r="215" s="13" spans="1:7">
      <c r="A215" s="16">
        <f>A214+1</f>
        <v/>
      </c>
      <c r="B215" s="16" t="s">
        <v>439</v>
      </c>
      <c r="C215" s="17" t="s">
        <v>440</v>
      </c>
      <c r="D215" s="11">
        <f>E215+F215</f>
        <v/>
      </c>
      <c r="E215" s="11" t="n">
        <v>10</v>
      </c>
      <c r="F215" s="11" t="n">
        <v>10</v>
      </c>
      <c r="G215" s="24" t="n">
        <v>0</v>
      </c>
    </row>
    <row r="216" s="13" spans="1:7">
      <c r="A216" s="16">
        <f>A215+1</f>
        <v/>
      </c>
      <c r="B216" s="16" t="s">
        <v>441</v>
      </c>
      <c r="C216" s="17" t="s">
        <v>442</v>
      </c>
      <c r="D216" s="11">
        <f>E216+F216</f>
        <v/>
      </c>
      <c r="E216" s="11" t="n">
        <v>10</v>
      </c>
      <c r="F216" s="11" t="n">
        <v>10</v>
      </c>
      <c r="G216" s="24" t="n">
        <v>0</v>
      </c>
    </row>
    <row r="217" s="13" spans="1:7">
      <c r="A217" s="16">
        <f>A216+1</f>
        <v/>
      </c>
      <c r="B217" s="16" t="s">
        <v>443</v>
      </c>
      <c r="C217" s="17" t="s">
        <v>444</v>
      </c>
      <c r="D217" s="11">
        <f>E217+F217</f>
        <v/>
      </c>
      <c r="E217" s="11" t="n">
        <v>10</v>
      </c>
      <c r="F217" s="11" t="n">
        <v>10</v>
      </c>
      <c r="G217" s="24" t="n">
        <v>0</v>
      </c>
    </row>
    <row r="218" s="13" spans="1:7">
      <c r="A218" s="16">
        <f>A217+1</f>
        <v/>
      </c>
      <c r="B218" s="16" t="s">
        <v>445</v>
      </c>
      <c r="C218" s="17" t="s">
        <v>446</v>
      </c>
      <c r="D218" s="11">
        <f>E218+F218</f>
        <v/>
      </c>
      <c r="E218" s="11" t="n">
        <v>10</v>
      </c>
      <c r="F218" s="11" t="n">
        <v>10</v>
      </c>
      <c r="G218" s="24" t="n">
        <v>0</v>
      </c>
    </row>
    <row r="219" s="13" spans="1:7">
      <c r="A219" s="16">
        <f>A218+1</f>
        <v/>
      </c>
      <c r="B219" s="16" t="s">
        <v>447</v>
      </c>
      <c r="C219" s="17" t="s">
        <v>448</v>
      </c>
      <c r="D219" s="11">
        <f>E219+F219</f>
        <v/>
      </c>
      <c r="E219" s="11" t="n">
        <v>10</v>
      </c>
      <c r="F219" s="11" t="n">
        <v>10</v>
      </c>
      <c r="G219" s="24" t="n">
        <v>0</v>
      </c>
    </row>
    <row r="220" s="13" spans="1:7">
      <c r="A220" s="16">
        <f>A219+1</f>
        <v/>
      </c>
      <c r="B220" s="16" t="s">
        <v>449</v>
      </c>
      <c r="C220" s="17" t="s">
        <v>450</v>
      </c>
      <c r="D220" s="11">
        <f>E220+F220</f>
        <v/>
      </c>
      <c r="E220" s="11" t="n">
        <v>10</v>
      </c>
      <c r="F220" s="11" t="n">
        <v>10</v>
      </c>
      <c r="G220" s="24" t="n">
        <v>0</v>
      </c>
    </row>
    <row r="221" s="13" spans="1:7">
      <c r="A221" s="16">
        <f>A220+1</f>
        <v/>
      </c>
      <c r="B221" s="16" t="s">
        <v>451</v>
      </c>
      <c r="C221" s="17" t="s">
        <v>452</v>
      </c>
      <c r="D221" s="11">
        <f>E221+F221</f>
        <v/>
      </c>
      <c r="E221" s="11" t="n">
        <v>10</v>
      </c>
      <c r="F221" s="11" t="n">
        <v>10</v>
      </c>
      <c r="G221" s="24" t="n">
        <v>0</v>
      </c>
    </row>
    <row r="222" s="13" spans="1:7">
      <c r="A222" s="16">
        <f>A221+1</f>
        <v/>
      </c>
      <c r="B222" s="16" t="s">
        <v>453</v>
      </c>
      <c r="C222" s="17" t="s">
        <v>454</v>
      </c>
      <c r="D222" s="11">
        <f>E222+F222</f>
        <v/>
      </c>
      <c r="E222" s="11" t="n">
        <v>10</v>
      </c>
      <c r="F222" s="11" t="n">
        <v>10</v>
      </c>
      <c r="G222" s="24" t="n">
        <v>0</v>
      </c>
    </row>
    <row customHeight="1" ht="15.75" r="223" s="13" spans="1:7">
      <c r="A223" s="18" t="n"/>
      <c r="B223" s="18" t="n"/>
      <c r="C223" s="18" t="s">
        <v>455</v>
      </c>
      <c r="D223" s="18">
        <f>SUM(D2:D222)</f>
        <v/>
      </c>
      <c r="E223" s="18">
        <f>SUM(E2:E222)</f>
        <v/>
      </c>
      <c r="F223" s="18">
        <f>SUM(F2:F222)</f>
        <v/>
      </c>
      <c r="G223" s="26">
        <f>SUM($G2:$G222)</f>
        <v/>
      </c>
    </row>
    <row r="224" spans="1:7">
      <c r="D224" s="21" t="n"/>
    </row>
  </sheetData>
  <hyperlinks>
    <hyperlink display="https://propshop-24.myshopify.com/admin/products/10640373635" ref="C103" r:id="rId1"/>
    <hyperlink display="https://propshop-24.myshopify.com/admin/products/10812373571" ref="C111" r:id="rId2"/>
    <hyperlink display="https://propshop-24.myshopify.com/admin/products/10610112835" ref="C128" r:id="rId3"/>
    <hyperlink display="https://propshop-24.myshopify.com/admin/products/10640374467" ref="C134" r:id="rId4"/>
    <hyperlink display="https://propshop-24.myshopify.com/admin/products/10640373123" ref="C137" r:id="rId5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terms:created xsi:type="dcterms:W3CDTF">2018-12-05T13:26:45Z</dcterms:created>
  <dcterms:modified xsi:type="dcterms:W3CDTF">2019-06-11T16:33:05Z</dcterms:modified>
  <cp:lastModifiedBy>Rahul Pawar</cp:lastModifiedBy>
</cp:coreProperties>
</file>