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 simhadri\OneDrive\Desktop\"/>
    </mc:Choice>
  </mc:AlternateContent>
  <xr:revisionPtr revIDLastSave="0" documentId="8_{EC536CFA-3FFA-42C2-8416-E58438B21BB0}" xr6:coauthVersionLast="47" xr6:coauthVersionMax="47" xr10:uidLastSave="{00000000-0000-0000-0000-000000000000}"/>
  <bookViews>
    <workbookView xWindow="-120" yWindow="-120" windowWidth="20730" windowHeight="11160" activeTab="1" xr2:uid="{47F792E1-67A3-4F9A-B568-CC3EE93CC8BA}"/>
  </bookViews>
  <sheets>
    <sheet name="DATA" sheetId="2" r:id="rId1"/>
    <sheet name="ANALYSIS" sheetId="3" r:id="rId2"/>
  </sheets>
  <definedNames>
    <definedName name="_xlnm._FilterDatabase" localSheetId="0" hidden="1">DATA!$A$2:$G$42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5" i="3"/>
  <c r="C4" i="3"/>
  <c r="C3" i="3"/>
  <c r="C7" i="3"/>
</calcChain>
</file>

<file path=xl/sharedStrings.xml><?xml version="1.0" encoding="utf-8"?>
<sst xmlns="http://schemas.openxmlformats.org/spreadsheetml/2006/main" count="224" uniqueCount="161">
  <si>
    <t>S.NO</t>
  </si>
  <si>
    <t>REVIEWER NAME</t>
  </si>
  <si>
    <t>LOCATION</t>
  </si>
  <si>
    <t>DATE</t>
  </si>
  <si>
    <t>REVIEW</t>
  </si>
  <si>
    <t>SENTIMENT</t>
  </si>
  <si>
    <t>RATING (1-5)</t>
  </si>
  <si>
    <t>Joandra T.</t>
  </si>
  <si>
    <t>San Francisco, CA</t>
  </si>
  <si>
    <t>Oct 26, 2024</t>
  </si>
  <si>
    <t>"Ordered a double decker... it was microwaved and tasted off. Never coming here again!"</t>
  </si>
  <si>
    <t>Negative</t>
  </si>
  <si>
    <t>Billie C.</t>
  </si>
  <si>
    <t>Oct 11, 2024</t>
  </si>
  <si>
    <t>"Never come to Taco Bell in State College on North Atherton St; it sucks!"</t>
  </si>
  <si>
    <t>Allen D.</t>
  </si>
  <si>
    <t>Lexington, NC</t>
  </si>
  <si>
    <t>Sep 25, 2024</t>
  </si>
  <si>
    <t>"Love the food. It's always a good quick place to go if you are hungry."</t>
  </si>
  <si>
    <t>Positive</t>
  </si>
  <si>
    <t>Jayden M.</t>
  </si>
  <si>
    <t>Rehobeth, AL</t>
  </si>
  <si>
    <t>Sep 20, 2024</t>
  </si>
  <si>
    <t>"This place was disgusting. The service was horrible and the food was cold."</t>
  </si>
  <si>
    <t>Kimberly T.</t>
  </si>
  <si>
    <t>SoMa, San Francisco, CA</t>
  </si>
  <si>
    <t>Sep 11, 2024</t>
  </si>
  <si>
    <t>"Great food, fast service, and everyone was friendly."</t>
  </si>
  <si>
    <t>Aa A.</t>
  </si>
  <si>
    <t>Novato, CA</t>
  </si>
  <si>
    <t>Sep 4, 2024</t>
  </si>
  <si>
    <t>"Great service, food consistently tastes good and is always fresh."</t>
  </si>
  <si>
    <t>Lakely M.</t>
  </si>
  <si>
    <t>Sep 3, 2024</t>
  </si>
  <si>
    <t>"Check your bathroom; it's very stinky there. Food is top 10, drop-dead amazing!"</t>
  </si>
  <si>
    <t>Anthony S.</t>
  </si>
  <si>
    <t>Aug 22, 2024</t>
  </si>
  <si>
    <t>"Best soft tacos I’ve ever had! Fresh and delicious."</t>
  </si>
  <si>
    <t>Arnetta C.</t>
  </si>
  <si>
    <t>Birmingham, AL</t>
  </si>
  <si>
    <t>Aug 15, 2024</t>
  </si>
  <si>
    <t>"Tasty food, quick service. My go-to for a quick meal."</t>
  </si>
  <si>
    <t>Noah D.</t>
  </si>
  <si>
    <t>Aug 10, 2024</t>
  </si>
  <si>
    <t>"Completely devastated with my experience; no apology after a long wait."</t>
  </si>
  <si>
    <t>Elias W.</t>
  </si>
  <si>
    <t>Chelmsford, MA</t>
  </si>
  <si>
    <t>Aug 3, 2024</t>
  </si>
  <si>
    <t>"The employees got me into a fight and had bad service; refused to get me everything I wanted. Never coming back!"</t>
  </si>
  <si>
    <t>Nidia A.</t>
  </si>
  <si>
    <t>Jul 31, 2024</t>
  </si>
  <si>
    <t>"I enjoyed Taco Bell like it was an expensive fancy meal. The chile verde fries were fresh and hot. My go-to place!"</t>
  </si>
  <si>
    <t>Gdjz B.</t>
  </si>
  <si>
    <t>Jul 28, 2024</t>
  </si>
  <si>
    <t>"I asked for a Baja blast and she gave me boba. She spit in my face and punched me. I'm calling the police!"</t>
  </si>
  <si>
    <t>megan m.</t>
  </si>
  <si>
    <t>FL, FL</t>
  </si>
  <si>
    <t>Jul 3, 2024</t>
  </si>
  <si>
    <t>"Mario and the manager Hunter were amazing! Great drinks and attentive service."</t>
  </si>
  <si>
    <t>Aazar M.</t>
  </si>
  <si>
    <t>Jun 24, 2024</t>
  </si>
  <si>
    <t>"Good old Taco Bell always satisfies! Food was great and hit the spot."</t>
  </si>
  <si>
    <t>Dylan A.</t>
  </si>
  <si>
    <t>Jun 19, 2024</t>
  </si>
  <si>
    <t>"Employees at this store are extremely lazy and rude. Wouldn't take our order. If no stars was an option, they’d get 0."</t>
  </si>
  <si>
    <t>Ethan W.</t>
  </si>
  <si>
    <t>Jun 2, 2024</t>
  </si>
  <si>
    <t>"Horrible service took 20 minutes to get food; tacos were not the best."</t>
  </si>
  <si>
    <t>Hayden H.</t>
  </si>
  <si>
    <t>May 31, 2024</t>
  </si>
  <si>
    <t>"Called Taco Bell and they laughed at me for having social anxiety. My butt caught on fire. 1 star."</t>
  </si>
  <si>
    <t>Jeff S.</t>
  </si>
  <si>
    <t>May 28, 2024</t>
  </si>
  <si>
    <t>"This food was not very good. My son had to go to the hospital because of it. Service was great, but my living room...!"</t>
  </si>
  <si>
    <t>Valarie T.</t>
  </si>
  <si>
    <t>Fort Valley, GA</t>
  </si>
  <si>
    <t>May 14, 2024</t>
  </si>
  <si>
    <t>"Good fast food worth the money. Good customer service and accurate order. Will go again!"</t>
  </si>
  <si>
    <t>Denise C.</t>
  </si>
  <si>
    <t>May 7, 2024</t>
  </si>
  <si>
    <t>"Taco Bells and McDonald's... KFC fried chicken is pretty good and Taco Bell is not at par."</t>
  </si>
  <si>
    <t>Neutral</t>
  </si>
  <si>
    <t>Juliana R.</t>
  </si>
  <si>
    <t>May 3, 2024</t>
  </si>
  <si>
    <t>"I asked for no tomatoes. Why is there tomatoes on my Crunchwrap? I feel very targeted."</t>
  </si>
  <si>
    <t>Evelyn M.</t>
  </si>
  <si>
    <t>CA, CA</t>
  </si>
  <si>
    <t>Apr 29, 2024</t>
  </si>
  <si>
    <t>"The food was delicious, but it gave me a stomach disease. Stay AWAY from Katherine."</t>
  </si>
  <si>
    <t>Maya S.</t>
  </si>
  <si>
    <t>Apr 14, 2024</t>
  </si>
  <si>
    <t>"I ended up crapping my guts out. The meat smelled terrible and the vegetables looked gross."</t>
  </si>
  <si>
    <t>Ashley J.</t>
  </si>
  <si>
    <t>San Jose, CA</t>
  </si>
  <si>
    <t>Apr 5, 2024</t>
  </si>
  <si>
    <t>"Food was super greasy and half-cooked. The manager was accommodating, but the cashier had an attitude."</t>
  </si>
  <si>
    <t>Harper H.</t>
  </si>
  <si>
    <t>Fair Haven, NJ</t>
  </si>
  <si>
    <t>Mar 31, 2024</t>
  </si>
  <si>
    <t>"Perfect. My go-to taco place! Their tacos make up for a missed order."</t>
  </si>
  <si>
    <t>Emmi L.</t>
  </si>
  <si>
    <t>Mar 25, 2024</t>
  </si>
  <si>
    <t>"I ordered food and they didn't give me half of my order. Stay away!"</t>
  </si>
  <si>
    <t>Joy N.</t>
  </si>
  <si>
    <t>Mar 9, 2024</t>
  </si>
  <si>
    <t>"The service was horrible! Food was not all the way cooked. Overall nasty."</t>
  </si>
  <si>
    <t>Maddox M.</t>
  </si>
  <si>
    <t>Mar 5, 2024</t>
  </si>
  <si>
    <t>"Worst food I ever ate. There was a rat in my taco! The service was also bad."</t>
  </si>
  <si>
    <t>Bboy45</t>
  </si>
  <si>
    <t>Irvine, CA</t>
  </si>
  <si>
    <t>Feb 27, 2024</t>
  </si>
  <si>
    <t>"I like this place a lot. The play place is awesome!"</t>
  </si>
  <si>
    <t>Quentin M.</t>
  </si>
  <si>
    <t>Feb 13, 2024</t>
  </si>
  <si>
    <t>Jake A.</t>
  </si>
  <si>
    <t>Feb 1, 2024</t>
  </si>
  <si>
    <t>Miguel L.</t>
  </si>
  <si>
    <t>Jan 31, 2024</t>
  </si>
  <si>
    <t>Ashley R.</t>
  </si>
  <si>
    <t>Rohnert Park, CA</t>
  </si>
  <si>
    <t>Jan 16, 2024</t>
  </si>
  <si>
    <t>Patty C.</t>
  </si>
  <si>
    <t>Monticello, FL</t>
  </si>
  <si>
    <t>Jan 12, 2024</t>
  </si>
  <si>
    <t>Drake K.</t>
  </si>
  <si>
    <t>Jan 7, 2024</t>
  </si>
  <si>
    <t>Bean G.</t>
  </si>
  <si>
    <t>Dec 31, 2023</t>
  </si>
  <si>
    <t>Angelique M.</t>
  </si>
  <si>
    <t>Mesa, AZ</t>
  </si>
  <si>
    <t>Dec 29, 2023</t>
  </si>
  <si>
    <t>Juelz R.</t>
  </si>
  <si>
    <t>Dec 22, 2023</t>
  </si>
  <si>
    <t>Jared B.</t>
  </si>
  <si>
    <t>Nov 22, 2023</t>
  </si>
  <si>
    <t>"Almost completely empty restaurant but they refuse to take orders at the counter. Would recommend elsewhere."</t>
  </si>
  <si>
    <t>"They NEVER get an order right. No hot sauce included, even when requested."</t>
  </si>
  <si>
    <t>"Customer service is great and the food was warm. I'd return."</t>
  </si>
  <si>
    <t>"Yummmmmm! Delicious! Love the burritos and nacho cheese sauce."</t>
  </si>
  <si>
    <t>"I ordered a Doritos Locos taco and found sardines in it. The worst food I had ever had."</t>
  </si>
  <si>
    <t>"Terrible every time. Wrong orders and unsanitary conditions."</t>
  </si>
  <si>
    <t>CA</t>
  </si>
  <si>
    <t>"Avoid this chain! Greedy with prices and low standards."</t>
  </si>
  <si>
    <t>"It gets you what you need. Old school aesthetic, but wait time is long."</t>
  </si>
  <si>
    <t>"Gave me and my grandbaby food poisoning. Mediocre service and bad vibe."</t>
  </si>
  <si>
    <t>"Terrible customer service. Employees were rude and my order was incorrect."</t>
  </si>
  <si>
    <t>SAVOR</t>
  </si>
  <si>
    <t>Total Reviews</t>
  </si>
  <si>
    <t>Average Rating</t>
  </si>
  <si>
    <t>Positive Aspects</t>
  </si>
  <si>
    <t>Negative Aspects</t>
  </si>
  <si>
    <t>1.Food Quality</t>
  </si>
  <si>
    <t>2.Service Speed</t>
  </si>
  <si>
    <t>3.Customer Service</t>
  </si>
  <si>
    <t>4.Reliability</t>
  </si>
  <si>
    <t>5.Favourite Menu Items</t>
  </si>
  <si>
    <t>1.Food Safety and Quality Issues</t>
  </si>
  <si>
    <t>2.Poor Customer Service</t>
  </si>
  <si>
    <t>3.Order Accuracy</t>
  </si>
  <si>
    <t>4.Unsanitary Conditions*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</si>
</sst>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66CC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5" borderId="1" xfId="0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974B3-D3F2-4FD3-8EB4-1AF0C245EF96}">
  <dimension ref="A1:G42"/>
  <sheetViews>
    <sheetView topLeftCell="B1" workbookViewId="0">
      <selection activeCell="H1" sqref="H1"/>
    </sheetView>
  </sheetViews>
  <sheetFormatPr defaultRowHeight="15" x14ac:dyDescent="0.25"/>
  <cols>
    <col min="1" max="1" width="5.85546875" bestFit="1" customWidth="1"/>
    <col min="2" max="2" width="18" bestFit="1" customWidth="1"/>
    <col min="3" max="3" width="22.42578125" bestFit="1" customWidth="1"/>
    <col min="4" max="4" width="12.140625" bestFit="1" customWidth="1"/>
    <col min="5" max="5" width="108" bestFit="1" customWidth="1"/>
    <col min="6" max="6" width="12.42578125" bestFit="1" customWidth="1"/>
    <col min="7" max="7" width="13.5703125" bestFit="1" customWidth="1"/>
  </cols>
  <sheetData>
    <row r="1" spans="1:7" ht="18.75" x14ac:dyDescent="0.3">
      <c r="A1" s="6" t="s">
        <v>147</v>
      </c>
      <c r="B1" s="6"/>
      <c r="C1" s="6"/>
      <c r="D1" s="6"/>
      <c r="E1" s="6"/>
      <c r="F1" s="6"/>
      <c r="G1" s="6"/>
    </row>
    <row r="2" spans="1:7" ht="15.7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x14ac:dyDescent="0.25">
      <c r="A3" s="1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>
        <v>1</v>
      </c>
    </row>
    <row r="4" spans="1:7" x14ac:dyDescent="0.25">
      <c r="A4" s="1">
        <v>2</v>
      </c>
      <c r="B4" s="1" t="s">
        <v>12</v>
      </c>
      <c r="C4" s="1" t="s">
        <v>8</v>
      </c>
      <c r="D4" s="1" t="s">
        <v>13</v>
      </c>
      <c r="E4" s="1" t="s">
        <v>14</v>
      </c>
      <c r="F4" s="1" t="s">
        <v>11</v>
      </c>
      <c r="G4" s="1">
        <v>1</v>
      </c>
    </row>
    <row r="5" spans="1:7" x14ac:dyDescent="0.25">
      <c r="A5" s="1">
        <v>3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  <c r="G5" s="1">
        <v>4</v>
      </c>
    </row>
    <row r="6" spans="1:7" x14ac:dyDescent="0.25">
      <c r="A6" s="1">
        <v>4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11</v>
      </c>
      <c r="G6" s="1">
        <v>1</v>
      </c>
    </row>
    <row r="7" spans="1:7" x14ac:dyDescent="0.25">
      <c r="A7" s="1">
        <v>5</v>
      </c>
      <c r="B7" s="1" t="s">
        <v>24</v>
      </c>
      <c r="C7" s="1" t="s">
        <v>25</v>
      </c>
      <c r="D7" s="1" t="s">
        <v>26</v>
      </c>
      <c r="E7" s="1" t="s">
        <v>27</v>
      </c>
      <c r="F7" s="1" t="s">
        <v>19</v>
      </c>
      <c r="G7" s="1">
        <v>4</v>
      </c>
    </row>
    <row r="8" spans="1:7" x14ac:dyDescent="0.25">
      <c r="A8" s="1">
        <v>6</v>
      </c>
      <c r="B8" s="1" t="s">
        <v>28</v>
      </c>
      <c r="C8" s="1" t="s">
        <v>29</v>
      </c>
      <c r="D8" s="1" t="s">
        <v>30</v>
      </c>
      <c r="E8" s="1" t="s">
        <v>31</v>
      </c>
      <c r="F8" s="1" t="s">
        <v>19</v>
      </c>
      <c r="G8" s="1">
        <v>5</v>
      </c>
    </row>
    <row r="9" spans="1:7" x14ac:dyDescent="0.25">
      <c r="A9" s="1">
        <v>7</v>
      </c>
      <c r="B9" s="1" t="s">
        <v>32</v>
      </c>
      <c r="C9" s="1" t="s">
        <v>8</v>
      </c>
      <c r="D9" s="1" t="s">
        <v>33</v>
      </c>
      <c r="E9" s="1" t="s">
        <v>34</v>
      </c>
      <c r="F9" s="1" t="s">
        <v>19</v>
      </c>
      <c r="G9" s="1">
        <v>5</v>
      </c>
    </row>
    <row r="10" spans="1:7" x14ac:dyDescent="0.25">
      <c r="A10" s="1">
        <v>8</v>
      </c>
      <c r="B10" s="1" t="s">
        <v>35</v>
      </c>
      <c r="C10" s="1" t="s">
        <v>8</v>
      </c>
      <c r="D10" s="1" t="s">
        <v>36</v>
      </c>
      <c r="E10" s="1" t="s">
        <v>37</v>
      </c>
      <c r="F10" s="1" t="s">
        <v>19</v>
      </c>
      <c r="G10" s="1">
        <v>5</v>
      </c>
    </row>
    <row r="11" spans="1:7" x14ac:dyDescent="0.25">
      <c r="A11" s="1">
        <v>9</v>
      </c>
      <c r="B11" s="1" t="s">
        <v>38</v>
      </c>
      <c r="C11" s="1" t="s">
        <v>39</v>
      </c>
      <c r="D11" s="1" t="s">
        <v>40</v>
      </c>
      <c r="E11" s="1" t="s">
        <v>41</v>
      </c>
      <c r="F11" s="1" t="s">
        <v>19</v>
      </c>
      <c r="G11" s="1">
        <v>4</v>
      </c>
    </row>
    <row r="12" spans="1:7" x14ac:dyDescent="0.25">
      <c r="A12" s="1">
        <v>10</v>
      </c>
      <c r="B12" s="1" t="s">
        <v>42</v>
      </c>
      <c r="C12" s="1" t="s">
        <v>8</v>
      </c>
      <c r="D12" s="1" t="s">
        <v>43</v>
      </c>
      <c r="E12" s="1" t="s">
        <v>44</v>
      </c>
      <c r="F12" s="1" t="s">
        <v>11</v>
      </c>
      <c r="G12" s="1">
        <v>1</v>
      </c>
    </row>
    <row r="13" spans="1:7" x14ac:dyDescent="0.25">
      <c r="A13" s="1">
        <v>11</v>
      </c>
      <c r="B13" s="1" t="s">
        <v>45</v>
      </c>
      <c r="C13" s="1" t="s">
        <v>46</v>
      </c>
      <c r="D13" s="1" t="s">
        <v>47</v>
      </c>
      <c r="E13" s="1" t="s">
        <v>48</v>
      </c>
      <c r="F13" s="1" t="s">
        <v>11</v>
      </c>
      <c r="G13" s="1">
        <v>1</v>
      </c>
    </row>
    <row r="14" spans="1:7" x14ac:dyDescent="0.25">
      <c r="A14" s="1">
        <v>12</v>
      </c>
      <c r="B14" s="1" t="s">
        <v>49</v>
      </c>
      <c r="C14" s="1" t="s">
        <v>8</v>
      </c>
      <c r="D14" s="1" t="s">
        <v>50</v>
      </c>
      <c r="E14" s="1" t="s">
        <v>51</v>
      </c>
      <c r="F14" s="1" t="s">
        <v>19</v>
      </c>
      <c r="G14" s="1">
        <v>5</v>
      </c>
    </row>
    <row r="15" spans="1:7" x14ac:dyDescent="0.25">
      <c r="A15" s="1">
        <v>13</v>
      </c>
      <c r="B15" s="1" t="s">
        <v>52</v>
      </c>
      <c r="C15" s="1" t="s">
        <v>8</v>
      </c>
      <c r="D15" s="1" t="s">
        <v>53</v>
      </c>
      <c r="E15" s="1" t="s">
        <v>54</v>
      </c>
      <c r="F15" s="1" t="s">
        <v>11</v>
      </c>
      <c r="G15" s="1">
        <v>1</v>
      </c>
    </row>
    <row r="16" spans="1:7" x14ac:dyDescent="0.25">
      <c r="A16" s="1">
        <v>14</v>
      </c>
      <c r="B16" s="1" t="s">
        <v>55</v>
      </c>
      <c r="C16" s="1" t="s">
        <v>56</v>
      </c>
      <c r="D16" s="1" t="s">
        <v>57</v>
      </c>
      <c r="E16" s="1" t="s">
        <v>58</v>
      </c>
      <c r="F16" s="1" t="s">
        <v>19</v>
      </c>
      <c r="G16" s="1">
        <v>5</v>
      </c>
    </row>
    <row r="17" spans="1:7" x14ac:dyDescent="0.25">
      <c r="A17" s="1">
        <v>15</v>
      </c>
      <c r="B17" s="1" t="s">
        <v>59</v>
      </c>
      <c r="C17" s="1" t="s">
        <v>8</v>
      </c>
      <c r="D17" s="1" t="s">
        <v>60</v>
      </c>
      <c r="E17" s="1" t="s">
        <v>61</v>
      </c>
      <c r="F17" s="1" t="s">
        <v>19</v>
      </c>
      <c r="G17" s="1">
        <v>4</v>
      </c>
    </row>
    <row r="18" spans="1:7" x14ac:dyDescent="0.25">
      <c r="A18" s="1">
        <v>16</v>
      </c>
      <c r="B18" s="1" t="s">
        <v>62</v>
      </c>
      <c r="C18" s="1" t="s">
        <v>8</v>
      </c>
      <c r="D18" s="1" t="s">
        <v>63</v>
      </c>
      <c r="E18" s="1" t="s">
        <v>64</v>
      </c>
      <c r="F18" s="1" t="s">
        <v>11</v>
      </c>
      <c r="G18" s="1">
        <v>1</v>
      </c>
    </row>
    <row r="19" spans="1:7" x14ac:dyDescent="0.25">
      <c r="A19" s="1">
        <v>17</v>
      </c>
      <c r="B19" s="1" t="s">
        <v>65</v>
      </c>
      <c r="C19" s="1" t="s">
        <v>8</v>
      </c>
      <c r="D19" s="1" t="s">
        <v>66</v>
      </c>
      <c r="E19" s="1" t="s">
        <v>67</v>
      </c>
      <c r="F19" s="1" t="s">
        <v>11</v>
      </c>
      <c r="G19" s="1">
        <v>2</v>
      </c>
    </row>
    <row r="20" spans="1:7" x14ac:dyDescent="0.25">
      <c r="A20" s="1">
        <v>18</v>
      </c>
      <c r="B20" s="1" t="s">
        <v>68</v>
      </c>
      <c r="C20" s="1" t="s">
        <v>8</v>
      </c>
      <c r="D20" s="1" t="s">
        <v>69</v>
      </c>
      <c r="E20" s="1" t="s">
        <v>70</v>
      </c>
      <c r="F20" s="1" t="s">
        <v>11</v>
      </c>
      <c r="G20" s="1">
        <v>1</v>
      </c>
    </row>
    <row r="21" spans="1:7" x14ac:dyDescent="0.25">
      <c r="A21" s="1">
        <v>19</v>
      </c>
      <c r="B21" s="1" t="s">
        <v>71</v>
      </c>
      <c r="C21" s="1" t="s">
        <v>8</v>
      </c>
      <c r="D21" s="1" t="s">
        <v>72</v>
      </c>
      <c r="E21" s="1" t="s">
        <v>73</v>
      </c>
      <c r="F21" s="1" t="s">
        <v>11</v>
      </c>
      <c r="G21" s="1">
        <v>2</v>
      </c>
    </row>
    <row r="22" spans="1:7" x14ac:dyDescent="0.25">
      <c r="A22" s="1">
        <v>20</v>
      </c>
      <c r="B22" s="1" t="s">
        <v>74</v>
      </c>
      <c r="C22" s="1" t="s">
        <v>75</v>
      </c>
      <c r="D22" s="1" t="s">
        <v>76</v>
      </c>
      <c r="E22" s="1" t="s">
        <v>77</v>
      </c>
      <c r="F22" s="1" t="s">
        <v>19</v>
      </c>
      <c r="G22" s="1">
        <v>4</v>
      </c>
    </row>
    <row r="23" spans="1:7" x14ac:dyDescent="0.25">
      <c r="A23" s="1">
        <v>21</v>
      </c>
      <c r="B23" s="1" t="s">
        <v>78</v>
      </c>
      <c r="C23" s="1" t="s">
        <v>8</v>
      </c>
      <c r="D23" s="1" t="s">
        <v>79</v>
      </c>
      <c r="E23" s="1" t="s">
        <v>80</v>
      </c>
      <c r="F23" s="1" t="s">
        <v>81</v>
      </c>
      <c r="G23" s="1">
        <v>3</v>
      </c>
    </row>
    <row r="24" spans="1:7" x14ac:dyDescent="0.25">
      <c r="A24" s="1">
        <v>22</v>
      </c>
      <c r="B24" s="1" t="s">
        <v>82</v>
      </c>
      <c r="C24" s="1" t="s">
        <v>25</v>
      </c>
      <c r="D24" s="1" t="s">
        <v>83</v>
      </c>
      <c r="E24" s="1" t="s">
        <v>84</v>
      </c>
      <c r="F24" s="1" t="s">
        <v>11</v>
      </c>
      <c r="G24" s="1">
        <v>1</v>
      </c>
    </row>
    <row r="25" spans="1:7" x14ac:dyDescent="0.25">
      <c r="A25" s="1">
        <v>23</v>
      </c>
      <c r="B25" s="1" t="s">
        <v>85</v>
      </c>
      <c r="C25" s="1" t="s">
        <v>86</v>
      </c>
      <c r="D25" s="1" t="s">
        <v>87</v>
      </c>
      <c r="E25" s="1" t="s">
        <v>88</v>
      </c>
      <c r="F25" s="1" t="s">
        <v>11</v>
      </c>
      <c r="G25" s="1">
        <v>2</v>
      </c>
    </row>
    <row r="26" spans="1:7" x14ac:dyDescent="0.25">
      <c r="A26" s="1">
        <v>24</v>
      </c>
      <c r="B26" s="1" t="s">
        <v>89</v>
      </c>
      <c r="C26" s="1" t="s">
        <v>8</v>
      </c>
      <c r="D26" s="1" t="s">
        <v>90</v>
      </c>
      <c r="E26" s="1" t="s">
        <v>91</v>
      </c>
      <c r="F26" s="1" t="s">
        <v>11</v>
      </c>
      <c r="G26" s="1">
        <v>1</v>
      </c>
    </row>
    <row r="27" spans="1:7" x14ac:dyDescent="0.25">
      <c r="A27" s="1">
        <v>25</v>
      </c>
      <c r="B27" s="1" t="s">
        <v>92</v>
      </c>
      <c r="C27" s="1" t="s">
        <v>93</v>
      </c>
      <c r="D27" s="1" t="s">
        <v>94</v>
      </c>
      <c r="E27" s="1" t="s">
        <v>95</v>
      </c>
      <c r="F27" s="1" t="s">
        <v>81</v>
      </c>
      <c r="G27" s="1">
        <v>3</v>
      </c>
    </row>
    <row r="28" spans="1:7" x14ac:dyDescent="0.25">
      <c r="A28" s="1">
        <v>26</v>
      </c>
      <c r="B28" s="1" t="s">
        <v>96</v>
      </c>
      <c r="C28" s="1" t="s">
        <v>97</v>
      </c>
      <c r="D28" s="1" t="s">
        <v>98</v>
      </c>
      <c r="E28" s="1" t="s">
        <v>99</v>
      </c>
      <c r="F28" s="1" t="s">
        <v>19</v>
      </c>
      <c r="G28" s="1">
        <v>4</v>
      </c>
    </row>
    <row r="29" spans="1:7" x14ac:dyDescent="0.25">
      <c r="A29" s="1">
        <v>27</v>
      </c>
      <c r="B29" s="1" t="s">
        <v>100</v>
      </c>
      <c r="C29" s="1" t="s">
        <v>8</v>
      </c>
      <c r="D29" s="1" t="s">
        <v>101</v>
      </c>
      <c r="E29" s="1" t="s">
        <v>102</v>
      </c>
      <c r="F29" s="1" t="s">
        <v>11</v>
      </c>
      <c r="G29" s="1">
        <v>1</v>
      </c>
    </row>
    <row r="30" spans="1:7" x14ac:dyDescent="0.25">
      <c r="A30" s="1">
        <v>28</v>
      </c>
      <c r="B30" s="1" t="s">
        <v>103</v>
      </c>
      <c r="C30" s="1" t="s">
        <v>8</v>
      </c>
      <c r="D30" s="1" t="s">
        <v>104</v>
      </c>
      <c r="E30" s="1" t="s">
        <v>105</v>
      </c>
      <c r="F30" s="1" t="s">
        <v>11</v>
      </c>
      <c r="G30" s="1">
        <v>1</v>
      </c>
    </row>
    <row r="31" spans="1:7" x14ac:dyDescent="0.25">
      <c r="A31" s="1">
        <v>29</v>
      </c>
      <c r="B31" s="1" t="s">
        <v>106</v>
      </c>
      <c r="C31" s="1" t="s">
        <v>8</v>
      </c>
      <c r="D31" s="1" t="s">
        <v>107</v>
      </c>
      <c r="E31" s="1" t="s">
        <v>108</v>
      </c>
      <c r="F31" s="1" t="s">
        <v>11</v>
      </c>
      <c r="G31" s="1">
        <v>1</v>
      </c>
    </row>
    <row r="32" spans="1:7" x14ac:dyDescent="0.25">
      <c r="A32" s="1">
        <v>30</v>
      </c>
      <c r="B32" s="1" t="s">
        <v>109</v>
      </c>
      <c r="C32" s="1" t="s">
        <v>110</v>
      </c>
      <c r="D32" s="1" t="s">
        <v>111</v>
      </c>
      <c r="E32" s="1" t="s">
        <v>112</v>
      </c>
      <c r="F32" s="1" t="s">
        <v>19</v>
      </c>
      <c r="G32" s="1">
        <v>4</v>
      </c>
    </row>
    <row r="33" spans="1:7" x14ac:dyDescent="0.25">
      <c r="A33" s="1">
        <v>31</v>
      </c>
      <c r="B33" s="1" t="s">
        <v>113</v>
      </c>
      <c r="C33" s="1" t="s">
        <v>8</v>
      </c>
      <c r="D33" s="1" t="s">
        <v>114</v>
      </c>
      <c r="E33" s="1" t="s">
        <v>136</v>
      </c>
      <c r="F33" s="1" t="s">
        <v>11</v>
      </c>
      <c r="G33" s="1">
        <v>1</v>
      </c>
    </row>
    <row r="34" spans="1:7" x14ac:dyDescent="0.25">
      <c r="A34" s="1">
        <v>32</v>
      </c>
      <c r="B34" s="1" t="s">
        <v>115</v>
      </c>
      <c r="C34" s="1" t="s">
        <v>8</v>
      </c>
      <c r="D34" s="1" t="s">
        <v>116</v>
      </c>
      <c r="E34" s="1" t="s">
        <v>137</v>
      </c>
      <c r="F34" s="1" t="s">
        <v>11</v>
      </c>
      <c r="G34" s="1">
        <v>1</v>
      </c>
    </row>
    <row r="35" spans="1:7" x14ac:dyDescent="0.25">
      <c r="A35" s="1">
        <v>33</v>
      </c>
      <c r="B35" s="1" t="s">
        <v>117</v>
      </c>
      <c r="C35" s="1" t="s">
        <v>25</v>
      </c>
      <c r="D35" s="1" t="s">
        <v>118</v>
      </c>
      <c r="E35" s="1" t="s">
        <v>138</v>
      </c>
      <c r="F35" s="1" t="s">
        <v>19</v>
      </c>
      <c r="G35" s="1">
        <v>4</v>
      </c>
    </row>
    <row r="36" spans="1:7" x14ac:dyDescent="0.25">
      <c r="A36" s="1">
        <v>34</v>
      </c>
      <c r="B36" s="1" t="s">
        <v>119</v>
      </c>
      <c r="C36" s="1" t="s">
        <v>120</v>
      </c>
      <c r="D36" s="1" t="s">
        <v>121</v>
      </c>
      <c r="E36" s="1" t="s">
        <v>139</v>
      </c>
      <c r="F36" s="1" t="s">
        <v>19</v>
      </c>
      <c r="G36" s="1">
        <v>5</v>
      </c>
    </row>
    <row r="37" spans="1:7" x14ac:dyDescent="0.25">
      <c r="A37" s="1">
        <v>35</v>
      </c>
      <c r="B37" s="1" t="s">
        <v>122</v>
      </c>
      <c r="C37" s="1" t="s">
        <v>123</v>
      </c>
      <c r="D37" s="1" t="s">
        <v>124</v>
      </c>
      <c r="E37" s="1" t="s">
        <v>140</v>
      </c>
      <c r="F37" s="1" t="s">
        <v>11</v>
      </c>
      <c r="G37" s="1">
        <v>1</v>
      </c>
    </row>
    <row r="38" spans="1:7" x14ac:dyDescent="0.25">
      <c r="A38" s="1">
        <v>36</v>
      </c>
      <c r="B38" s="1" t="s">
        <v>125</v>
      </c>
      <c r="C38" s="1" t="s">
        <v>8</v>
      </c>
      <c r="D38" s="1" t="s">
        <v>126</v>
      </c>
      <c r="E38" s="1" t="s">
        <v>141</v>
      </c>
      <c r="F38" s="1" t="s">
        <v>11</v>
      </c>
      <c r="G38" s="1">
        <v>1</v>
      </c>
    </row>
    <row r="39" spans="1:7" x14ac:dyDescent="0.25">
      <c r="A39" s="1">
        <v>37</v>
      </c>
      <c r="B39" s="1" t="s">
        <v>127</v>
      </c>
      <c r="C39" s="1" t="s">
        <v>142</v>
      </c>
      <c r="D39" s="1" t="s">
        <v>128</v>
      </c>
      <c r="E39" s="1" t="s">
        <v>143</v>
      </c>
      <c r="F39" s="1" t="s">
        <v>11</v>
      </c>
      <c r="G39" s="1">
        <v>1</v>
      </c>
    </row>
    <row r="40" spans="1:7" x14ac:dyDescent="0.25">
      <c r="A40" s="1">
        <v>38</v>
      </c>
      <c r="B40" s="1" t="s">
        <v>129</v>
      </c>
      <c r="C40" s="1" t="s">
        <v>130</v>
      </c>
      <c r="D40" s="1" t="s">
        <v>131</v>
      </c>
      <c r="E40" s="1" t="s">
        <v>144</v>
      </c>
      <c r="F40" s="1" t="s">
        <v>81</v>
      </c>
      <c r="G40" s="1">
        <v>3</v>
      </c>
    </row>
    <row r="41" spans="1:7" x14ac:dyDescent="0.25">
      <c r="A41" s="1">
        <v>39</v>
      </c>
      <c r="B41" s="1" t="s">
        <v>132</v>
      </c>
      <c r="C41" s="1" t="s">
        <v>8</v>
      </c>
      <c r="D41" s="1" t="s">
        <v>133</v>
      </c>
      <c r="E41" s="1" t="s">
        <v>145</v>
      </c>
      <c r="F41" s="1" t="s">
        <v>11</v>
      </c>
      <c r="G41" s="1">
        <v>1</v>
      </c>
    </row>
    <row r="42" spans="1:7" x14ac:dyDescent="0.25">
      <c r="A42" s="1">
        <v>40</v>
      </c>
      <c r="B42" s="1" t="s">
        <v>134</v>
      </c>
      <c r="C42" s="1" t="s">
        <v>8</v>
      </c>
      <c r="D42" s="1" t="s">
        <v>135</v>
      </c>
      <c r="E42" s="1" t="s">
        <v>146</v>
      </c>
      <c r="F42" s="1" t="s">
        <v>11</v>
      </c>
      <c r="G42" s="1">
        <v>1</v>
      </c>
    </row>
  </sheetData>
  <autoFilter ref="A2:G42" xr:uid="{499974B3-D3F2-4FD3-8EB4-1AF0C245EF96}"/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D1941-5C96-484F-B726-083A879F29B1}">
  <dimension ref="B3:H12"/>
  <sheetViews>
    <sheetView tabSelected="1" workbookViewId="0">
      <selection activeCell="H17" sqref="H17"/>
    </sheetView>
  </sheetViews>
  <sheetFormatPr defaultRowHeight="15" x14ac:dyDescent="0.25"/>
  <cols>
    <col min="1" max="1" width="10.85546875" customWidth="1"/>
    <col min="2" max="2" width="14" customWidth="1"/>
    <col min="7" max="7" width="22.140625" customWidth="1"/>
    <col min="8" max="8" width="29.140625" customWidth="1"/>
  </cols>
  <sheetData>
    <row r="3" spans="2:8" x14ac:dyDescent="0.25">
      <c r="B3" s="2" t="s">
        <v>148</v>
      </c>
      <c r="C3" s="2">
        <f>COUNT(DATA!A3:A42)</f>
        <v>40</v>
      </c>
    </row>
    <row r="4" spans="2:8" x14ac:dyDescent="0.25">
      <c r="B4" s="2" t="s">
        <v>19</v>
      </c>
      <c r="C4" s="2">
        <f>COUNTIF(DATA!$F$3:$F$42,ANALYSIS!B4)</f>
        <v>14</v>
      </c>
    </row>
    <row r="5" spans="2:8" x14ac:dyDescent="0.25">
      <c r="B5" s="2" t="s">
        <v>81</v>
      </c>
      <c r="C5" s="2">
        <f>COUNTIF(DATA!$F$3:$F$42,ANALYSIS!B5)</f>
        <v>3</v>
      </c>
    </row>
    <row r="6" spans="2:8" x14ac:dyDescent="0.25">
      <c r="B6" s="2" t="s">
        <v>11</v>
      </c>
      <c r="C6" s="2">
        <f>COUNTIF(DATA!$F$3:$F$42,ANALYSIS!B6)</f>
        <v>23</v>
      </c>
      <c r="G6" s="2"/>
      <c r="H6" s="2"/>
    </row>
    <row r="7" spans="2:8" x14ac:dyDescent="0.25">
      <c r="B7" s="2" t="s">
        <v>149</v>
      </c>
      <c r="C7" s="4">
        <f>AVERAGE(DATA!G3:G42)</f>
        <v>2.4249999999999998</v>
      </c>
      <c r="G7" s="5" t="s">
        <v>150</v>
      </c>
      <c r="H7" s="5" t="s">
        <v>151</v>
      </c>
    </row>
    <row r="8" spans="2:8" x14ac:dyDescent="0.25">
      <c r="G8" s="2" t="s">
        <v>152</v>
      </c>
      <c r="H8" s="2" t="s">
        <v>157</v>
      </c>
    </row>
    <row r="9" spans="2:8" x14ac:dyDescent="0.25">
      <c r="G9" s="2" t="s">
        <v>153</v>
      </c>
      <c r="H9" s="2" t="s">
        <v>158</v>
      </c>
    </row>
    <row r="10" spans="2:8" x14ac:dyDescent="0.25">
      <c r="G10" s="2" t="s">
        <v>154</v>
      </c>
      <c r="H10" s="2" t="s">
        <v>159</v>
      </c>
    </row>
    <row r="11" spans="2:8" x14ac:dyDescent="0.25">
      <c r="G11" s="2" t="s">
        <v>155</v>
      </c>
      <c r="H11" s="2" t="s">
        <v>160</v>
      </c>
    </row>
    <row r="12" spans="2:8" x14ac:dyDescent="0.25">
      <c r="G12" s="2" t="s">
        <v>156</v>
      </c>
      <c r="H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simhadri rahul</dc:creator>
  <cp:lastModifiedBy>simhadri rahul</cp:lastModifiedBy>
  <dcterms:created xsi:type="dcterms:W3CDTF">2024-10-27T13:06:24Z</dcterms:created>
  <dcterms:modified xsi:type="dcterms:W3CDTF">2024-12-02T17:16:30Z</dcterms:modified>
</cp:coreProperties>
</file>