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Stack-Template" sheetId="1" r:id="rId4"/>
    <sheet state="visible" name="Coursera Loom Videos" sheetId="2" r:id="rId5"/>
    <sheet state="visible" name="October" sheetId="3" r:id="rId6"/>
  </sheets>
  <definedNames/>
  <calcPr/>
</workbook>
</file>

<file path=xl/sharedStrings.xml><?xml version="1.0" encoding="utf-8"?>
<sst xmlns="http://schemas.openxmlformats.org/spreadsheetml/2006/main" count="1010" uniqueCount="633">
  <si>
    <t>S.No.</t>
  </si>
  <si>
    <t>Tasks</t>
  </si>
  <si>
    <t>Pomodoros</t>
  </si>
  <si>
    <t>No. of Days</t>
  </si>
  <si>
    <t>Start Date</t>
  </si>
  <si>
    <t>End Date</t>
  </si>
  <si>
    <t>Status</t>
  </si>
  <si>
    <t>Comments</t>
  </si>
  <si>
    <t>Doc link</t>
  </si>
  <si>
    <t xml:space="preserve">DOJ </t>
  </si>
  <si>
    <t>3 Days</t>
  </si>
  <si>
    <t>Course 1 - GIT</t>
  </si>
  <si>
    <t>Basic Tutorial</t>
  </si>
  <si>
    <t>Completed</t>
  </si>
  <si>
    <t>https://www.youtube.com/watch?v=HVsySz-h9r4</t>
  </si>
  <si>
    <t>Git Katas</t>
  </si>
  <si>
    <t>https://github.com/eficode-academy/git-katas/blob/master/Overview.md#basic-git-katas-in-suggested-order</t>
  </si>
  <si>
    <t>Git Practicsing Scenarios</t>
  </si>
  <si>
    <t>https://learning.oreilly.com/playlists/6c045404-adc8-4bf0-af29-ac5c614aa7de/</t>
  </si>
  <si>
    <t>How to raise GIT PR?</t>
  </si>
  <si>
    <t>https://www.loom.com/share/edcaa27a0eca4d0ebabce780fe26584b</t>
  </si>
  <si>
    <t>Git Merge Solution Strategies</t>
  </si>
  <si>
    <r>
      <rPr>
        <rFont val="Arial"/>
        <color rgb="FF1155CC"/>
        <u/>
      </rPr>
      <t>https://i.stack.imgur.com/wzol8.gif</t>
    </r>
    <r>
      <rPr>
        <rFont val="Arial"/>
      </rPr>
      <t xml:space="preserve">     </t>
    </r>
    <r>
      <rPr>
        <rFont val="Arial"/>
        <color rgb="FF1155CC"/>
        <u/>
      </rPr>
      <t>https://docs.google.com/document/d/1kSZqLVRL5CXaPjE1ISZsZARJg2y-Z1-7TrA5LeWaqsg/edit</t>
    </r>
  </si>
  <si>
    <t>Git Quiz</t>
  </si>
  <si>
    <t>https://docs.google.com/forms/d/e/1FAIpQLScvt4_YH2xBKrvzHNyv3MEJG9ACncMlnLwojz7_KAAImReJBg/viewform?authuser=0</t>
  </si>
  <si>
    <t>Git Assignment</t>
  </si>
  <si>
    <t>https://docs.google.com/document/d/1kGIDEjhBkeFyXnLRZc8-uJZYIjOKthXfb3NtkBGboGc/edit</t>
  </si>
  <si>
    <t>Internal Review</t>
  </si>
  <si>
    <t>schedule 15 mins session everyday and a 1 hour review after coursework</t>
  </si>
  <si>
    <t>Course 2  - Problem Solving</t>
  </si>
  <si>
    <t>6 Days</t>
  </si>
  <si>
    <t>Michigan</t>
  </si>
  <si>
    <t>https://www.coursera.org/learn/compthinking</t>
  </si>
  <si>
    <t>Penn</t>
  </si>
  <si>
    <t>https://www.coursera.org/learn/computational-thinking-problem-solving</t>
  </si>
  <si>
    <t>Stanford</t>
  </si>
  <si>
    <t>In-Progress</t>
  </si>
  <si>
    <t>https://www.coursera.org/specializations/algorithms</t>
  </si>
  <si>
    <t>Assignment</t>
  </si>
  <si>
    <t>Not Started</t>
  </si>
  <si>
    <t>Course 3 - HTML</t>
  </si>
  <si>
    <t>1 Day</t>
  </si>
  <si>
    <t>Getting Started with Web</t>
  </si>
  <si>
    <t>https://medium.com/oceanize-geeks/15-html-best-practices-that-developers-should-know-cb02473d293f</t>
  </si>
  <si>
    <t>FT = 12</t>
  </si>
  <si>
    <t xml:space="preserve"> D</t>
  </si>
  <si>
    <t>HTML Course</t>
  </si>
  <si>
    <r>
      <rPr>
        <rFont val="Arial"/>
        <color rgb="FF1155CC"/>
        <u/>
      </rPr>
      <t>https://www.codecademy.com/learn/learn-html</t>
    </r>
    <r>
      <rPr>
        <rFont val="Arial"/>
        <color rgb="FF000000"/>
        <u/>
      </rPr>
      <t xml:space="preserve">                                                                                            </t>
    </r>
    <r>
      <rPr>
        <rFont val="Arial"/>
        <color rgb="FF1155CC"/>
        <u/>
      </rPr>
      <t>https://developer.mozilla.org/en-US/docs/Learn/Getting_started_with_the_web</t>
    </r>
  </si>
  <si>
    <t>HTML Best Practices</t>
  </si>
  <si>
    <t>https://developer.mozilla.org/en-US/docs/Learn/Getting_started_with_the_web</t>
  </si>
  <si>
    <t>1 pager take aways</t>
  </si>
  <si>
    <t>PT = 3 to 6</t>
  </si>
  <si>
    <t>Course 4 - CSS</t>
  </si>
  <si>
    <t xml:space="preserve">1.5 Day </t>
  </si>
  <si>
    <t xml:space="preserve">CSS Course and Basics </t>
  </si>
  <si>
    <r>
      <rPr>
        <rFont val="Arial"/>
        <color rgb="FF1155CC"/>
        <u/>
      </rPr>
      <t>https://www.codecademy.com/learn/learn-css</t>
    </r>
    <r>
      <rPr>
        <rFont val="Arial"/>
        <color rgb="FF000000"/>
        <u/>
      </rPr>
      <t xml:space="preserve">                                                                                           </t>
    </r>
    <r>
      <rPr>
        <rFont val="Arial"/>
        <color rgb="FF1155CC"/>
        <u/>
      </rPr>
      <t>https://developer.mozilla.org/en-US/docs/Learn/Getting_started_with_the_web/CSS_basics</t>
    </r>
  </si>
  <si>
    <t>CSS Flexbox</t>
  </si>
  <si>
    <t>https://css-tricks.com/snippets/css/a-guide-to-flexbox/</t>
  </si>
  <si>
    <t>Portfolio Assignment</t>
  </si>
  <si>
    <t>Course 5 - JavaScript</t>
  </si>
  <si>
    <t xml:space="preserve">4.5 Days </t>
  </si>
  <si>
    <t xml:space="preserve">JavaScript - Best Practices </t>
  </si>
  <si>
    <t>Day 1</t>
  </si>
  <si>
    <r>
      <rPr>
        <rFont val="Arial"/>
        <color rgb="FF1155CC"/>
        <u/>
      </rPr>
      <t>3. JS-Best Practices</t>
    </r>
    <r>
      <rPr>
        <rFont val="Arial"/>
        <color rgb="FF000000"/>
        <u/>
      </rPr>
      <t xml:space="preserve">                                                                                                                                  </t>
    </r>
    <r>
      <rPr>
        <rFont val="Arial"/>
        <color rgb="FF1155CC"/>
        <u/>
      </rPr>
      <t>https://github.com/airbnb/javascript</t>
    </r>
    <r>
      <rPr>
        <rFont val="Arial"/>
        <color rgb="FF000000"/>
        <u/>
      </rPr>
      <t xml:space="preserve">         </t>
    </r>
  </si>
  <si>
    <t>JavaScript Basics till Objects</t>
  </si>
  <si>
    <t>https://developer.mozilla.org/en-US/docs/Web/JavaScript/A_re-introduction_to_JavaScript</t>
  </si>
  <si>
    <t xml:space="preserve">Functions and Assignment </t>
  </si>
  <si>
    <r>
      <rPr>
        <rFont val="Arial"/>
        <color rgb="FF1155CC"/>
        <u/>
      </rPr>
      <t>https://developer.mozilla.org/en-US/docs/Web/JavaScript/Reference/Functions</t>
    </r>
    <r>
      <rPr>
        <rFont val="Arial"/>
        <color rgb="FF000000"/>
        <u/>
      </rPr>
      <t xml:space="preserve">                                          </t>
    </r>
    <r>
      <rPr>
        <rFont val="Arial"/>
        <color rgb="FF1155CC"/>
        <u/>
      </rPr>
      <t>https://docs.google.com/document/d/1APUyGY5XIod0GKFNE3pBXH0sex_K99Ovgod2AAEDw8w/edit</t>
    </r>
  </si>
  <si>
    <t>Custom Object and Closures</t>
  </si>
  <si>
    <t>https://developer.mozilla.org/en-US/docs/Web/JavaScript/A_re-introduction_to_JavaScript#custom_objects</t>
  </si>
  <si>
    <t>Manipulating DOM</t>
  </si>
  <si>
    <t xml:space="preserve">Important Concept </t>
  </si>
  <si>
    <t>https://developer.mozilla.org/en-US/docs/Learn/JavaScript/Client-side_web_APIs/Manipulating_documents</t>
  </si>
  <si>
    <t xml:space="preserve">Using Chrome Dev Tools and Quiz </t>
  </si>
  <si>
    <t>Day 2</t>
  </si>
  <si>
    <r>
      <rPr>
        <rFont val="Arial"/>
        <color rgb="FF1155CC"/>
        <u/>
      </rPr>
      <t>https://www.youtube.com/watch?v=x4q86IjJFag</t>
    </r>
    <r>
      <rPr>
        <rFont val="Arial"/>
        <color rgb="FF000000"/>
        <u/>
      </rPr>
      <t xml:space="preserve">                                                                                             </t>
    </r>
    <r>
      <rPr>
        <rFont val="Arial"/>
        <color rgb="FF1155CC"/>
        <u/>
      </rPr>
      <t>https://docs.google.com/forms/d/e/1FAIpQLSdU5SF0zUzwVJ8Rv8aIxdiLASisS1v0WPDLI9H0ee5vgftLfw/viewform?authuser=0</t>
    </r>
  </si>
  <si>
    <t>Introdcution to node.npm</t>
  </si>
  <si>
    <t>https://nodejs.dev/learn/an-introduction-to-the-npm-package-manager</t>
  </si>
  <si>
    <t xml:space="preserve">Promises, async -await and Assignment </t>
  </si>
  <si>
    <r>
      <rPr>
        <rFont val="Arial"/>
        <color rgb="FF1155CC"/>
        <u/>
      </rPr>
      <t>https://javascript.info/async</t>
    </r>
    <r>
      <rPr>
        <rFont val="Arial"/>
        <color rgb="FF000000"/>
        <u/>
      </rPr>
      <t xml:space="preserve">                                                                                                                       </t>
    </r>
    <r>
      <rPr>
        <rFont val="Arial"/>
        <color rgb="FF1155CC"/>
        <u/>
      </rPr>
      <t>https://docs.google.com/document/d/1U7UE1LoLeAKmklTgiLPBfDN-W87v-59RPkPXlP7H6bg/edit</t>
    </r>
  </si>
  <si>
    <t xml:space="preserve">ES6 Syntax and Assignment </t>
  </si>
  <si>
    <t>Day 3</t>
  </si>
  <si>
    <r>
      <rPr>
        <rFont val="Arial"/>
        <color rgb="FF1155CC"/>
        <u/>
      </rPr>
      <t>https://codeburst.io/es6-tutorial-for-beginners-5f3c4e7960be</t>
    </r>
    <r>
      <rPr>
        <rFont val="Arial"/>
        <color rgb="FF000000"/>
        <u/>
      </rPr>
      <t xml:space="preserve">                                                                      </t>
    </r>
    <r>
      <rPr>
        <rFont val="Arial"/>
        <color rgb="FF1155CC"/>
        <u/>
      </rPr>
      <t>https://docs.google.com/document/d/1F_8dnfkb73V159llkwJdjGPjrBvQTKQWOwD3L90zqTM/edit</t>
    </r>
  </si>
  <si>
    <t xml:space="preserve">Storage and Assignment </t>
  </si>
  <si>
    <t>local storage, session storage, Cookies, indexdb</t>
  </si>
  <si>
    <r>
      <rPr>
        <rFont val="Arial"/>
        <color rgb="FF1155CC"/>
        <u/>
      </rPr>
      <t>https://developer.mozilla.org/en-US/docs/Web/API/Storage</t>
    </r>
    <r>
      <rPr>
        <rFont val="Arial"/>
        <color rgb="FF1155CC"/>
        <u/>
      </rPr>
      <t xml:space="preserve">                                                                         </t>
    </r>
    <r>
      <rPr>
        <rFont val="Arial"/>
        <color rgb="FF1155CC"/>
        <u/>
      </rPr>
      <t>https://developer.mozilla.org/en-US/docs/Web/API/Document/cookie</t>
    </r>
    <r>
      <rPr>
        <rFont val="Arial"/>
        <color rgb="FF1155CC"/>
        <u/>
      </rPr>
      <t xml:space="preserve">                                                       </t>
    </r>
    <r>
      <rPr>
        <rFont val="Arial"/>
        <color rgb="FF1155CC"/>
        <u/>
      </rPr>
      <t>https://docs.google.com/document/d/1olJgmw3WCzmjZagjDsTNnS1CfNdXWVJY6CXIKvNv5uE/edit</t>
    </r>
  </si>
  <si>
    <t>JS Assignment - Restaurant App</t>
  </si>
  <si>
    <t>Day 3 &amp;4</t>
  </si>
  <si>
    <t>https://docs.google.com/document/d/1orNH31crB2SlJDjpQs9kcQnyXIHD8ZNR57Z93lFEzd4/edit?usp=drive_web&amp;authuser=0</t>
  </si>
  <si>
    <t>What and Why Typescript</t>
  </si>
  <si>
    <t>Day 4</t>
  </si>
  <si>
    <t>For code snippets and documentation kindly refer the attached link(videos can be skipped if documentation is good enough)</t>
  </si>
  <si>
    <t>https://docs.google.com/document/d/1PGVpc9Ewccarr_Egt7-TpoesFcg9vd17dnZCsM2eRvU/edit</t>
  </si>
  <si>
    <t>FE Assignment 1 - Creating HomePage/Portfolio</t>
  </si>
  <si>
    <t>https://docs.google.com/document/d/1Qzoho9P-vcFa7c0L-cEiZyeQwuDWUXpiEgrveZIldEw/edit</t>
  </si>
  <si>
    <t>M1</t>
  </si>
  <si>
    <t xml:space="preserve">External Demo/Review - Home Page </t>
  </si>
  <si>
    <t>To be endorsed by an external mentor</t>
  </si>
  <si>
    <t>Course 6 - React</t>
  </si>
  <si>
    <t xml:space="preserve">14 Days </t>
  </si>
  <si>
    <r>
      <rPr>
        <rFont val="Arial"/>
        <color rgb="FF0000FF"/>
      </rPr>
      <t>Frontend UI</t>
    </r>
    <r>
      <rPr>
        <rFont val="Arial"/>
        <color rgb="FF0000FF"/>
      </rPr>
      <t xml:space="preserve"> - 1.Javascript - Basics (operators, functions, loops, conditionals etc.,)                                 2.Advanced - Event Loop, Async/Await/Promises, ES6 Syntax, Classes/OOPS                                                                                                      3. HTML -CSS                                                                                                                                                                                                                                                                                                                                                                    4.Responsive Web Design                                                                                                                                                                                                                                                                                                               5. Typescript ((interfaces, classes, types etc.,)</t>
    </r>
  </si>
  <si>
    <t>Please reflect on the following topics - Quick recap</t>
  </si>
  <si>
    <t xml:space="preserve">Atomic Structure - Organising Components                Assignment </t>
  </si>
  <si>
    <r>
      <rPr>
        <rFont val="Arial"/>
        <color rgb="FF1155CC"/>
        <u/>
      </rPr>
      <t>https://drive.google.com/file/d/14NmsDvBWys6sP7jtNDNyY7vWiLH1sw0F/view?usp=drive_web&amp;authuser=0</t>
    </r>
    <r>
      <rPr>
        <rFont val="Arial"/>
        <color rgb="FF1155CC"/>
        <u/>
      </rPr>
      <t xml:space="preserve">                                                                                                                            </t>
    </r>
    <r>
      <rPr>
        <rFont val="Arial"/>
        <color rgb="FF1155CC"/>
        <u/>
      </rPr>
      <t>https://docs.google.com/presentation/d/18df9XTg337NeepOXl79lVaafMl_8H0EV9PGKM4VRvV0/edit?usp=drive_web&amp;authuser=0</t>
    </r>
    <r>
      <rPr>
        <rFont val="Arial"/>
        <color rgb="FF1155CC"/>
        <u/>
      </rPr>
      <t xml:space="preserve">                                                                                                                           </t>
    </r>
    <r>
      <rPr>
        <rFont val="Arial"/>
        <color rgb="FF1155CC"/>
        <u/>
      </rPr>
      <t>https://docs.google.com/document/d/1kgu4CaBFpJvbUM-L1F8VEkZFlORb0ChFHbVO62bVqMY/edit</t>
    </r>
  </si>
  <si>
    <t xml:space="preserve">Sample React Application with Best Practices </t>
  </si>
  <si>
    <r>
      <rPr>
        <rFont val="Arial"/>
        <color rgb="FF2962FF"/>
        <u/>
      </rPr>
      <t>https://drive.google.com/file/d/1nuyAhJxxrfizS7cb6V5ASSrmWyojLbe_/view</t>
    </r>
    <r>
      <rPr>
        <rFont val="Arial"/>
        <color rgb="FF2962FF"/>
        <u/>
      </rPr>
      <t xml:space="preserve">                                                                                                                     </t>
    </r>
    <r>
      <rPr>
        <rFont val="Arial"/>
        <color rgb="FF1155CC"/>
        <u/>
      </rPr>
      <t>https://github.com/mohammed-atif/reminder-atomic-app-demo</t>
    </r>
    <r>
      <rPr>
        <rFont val="Arial"/>
        <color rgb="FF2962FF"/>
        <u/>
      </rPr>
      <t xml:space="preserve">                                                                                                                                                               </t>
    </r>
    <r>
      <rPr>
        <rFont val="Arial"/>
        <color rgb="FF1155CC"/>
        <u/>
      </rPr>
      <t>https://docs.google.com/document/d/1WAGndAtA7v080cdycACa0MhFNGFLrvrLFA0QUl1QGcc/edit?usp=drive_web&amp;authuser=0</t>
    </r>
  </si>
  <si>
    <t xml:space="preserve">Atomic Design - Assignment </t>
  </si>
  <si>
    <t>https://docs.google.com/document/d/16XPNfoA8B34FNIPWtHkcLqfydpAqSw4otmRbdUQRbHY/edit</t>
  </si>
  <si>
    <t>Deploying StoryBook - Chromatic</t>
  </si>
  <si>
    <t>https://www.chromatic.com/builds?appId=62f39e5bf44bd94b776d35be&amp;inviteToken=f06674c16a8c468a96bbe4bfa2bef2d2</t>
  </si>
  <si>
    <t xml:space="preserve">Virtual DOM </t>
  </si>
  <si>
    <r>
      <rPr>
        <rFont val="Arial"/>
        <color rgb="FF1155CC"/>
        <u/>
      </rPr>
      <t>https://www.youtube.com/watch?v=RquK3TImY9U</t>
    </r>
    <r>
      <rPr>
        <rFont val="Arial"/>
        <color rgb="FF1155CC"/>
        <u/>
      </rPr>
      <t xml:space="preserve">                                                                       </t>
    </r>
    <r>
      <rPr>
        <rFont val="Arial"/>
        <color rgb="FF1155CC"/>
        <u/>
      </rPr>
      <t>https://programmingwithmosh.com/react/react-virtual-dom-explained/</t>
    </r>
    <r>
      <rPr>
        <rFont val="Arial"/>
        <color rgb="FF1155CC"/>
        <u/>
      </rPr>
      <t xml:space="preserve">                                                      </t>
    </r>
    <r>
      <rPr>
        <rFont val="Arial"/>
        <color rgb="FF1155CC"/>
        <u/>
      </rPr>
      <t>https://reactjs.org/docs/faq-internals.html</t>
    </r>
  </si>
  <si>
    <t>What and Why TypeScript</t>
  </si>
  <si>
    <t>For code snippets and documentation kindly refer the attatched link(videos can be skipped if documentation is good enough). We will be following tsx extensions going forward in react</t>
  </si>
  <si>
    <r>
      <rPr>
        <rFont val="Arial"/>
        <color rgb="FF1155CC"/>
        <u/>
      </rPr>
      <t>https://www.youtube.com/watch?v=Z5iWr6Srsj8</t>
    </r>
    <r>
      <rPr>
        <rFont val="Arial"/>
        <color rgb="FF1155CC"/>
        <u/>
      </rPr>
      <t xml:space="preserve">                                                         </t>
    </r>
    <r>
      <rPr>
        <rFont val="Arial"/>
        <color rgb="FF1155CC"/>
        <u/>
      </rPr>
      <t>https://www.youtube.com/watch?v=PL1NUl7fQ2I</t>
    </r>
    <r>
      <rPr>
        <rFont val="Arial"/>
        <color rgb="FF1155CC"/>
        <u/>
      </rPr>
      <t xml:space="preserve">                                                                                 </t>
    </r>
    <r>
      <rPr>
        <rFont val="Arial"/>
        <color rgb="FF1155CC"/>
        <u/>
      </rPr>
      <t>https://www.typescriptlang.org/docs/handbook/typescript-in-5-minutes.html</t>
    </r>
    <r>
      <rPr>
        <rFont val="Arial"/>
        <color rgb="FF1155CC"/>
        <u/>
      </rPr>
      <t xml:space="preserve">                                                                                                                                                                      </t>
    </r>
  </si>
  <si>
    <t>Storybook Setup</t>
  </si>
  <si>
    <t>Please find Attached sample storybook</t>
  </si>
  <si>
    <r>
      <rPr>
        <rFont val="Arial"/>
        <color rgb="FF1155CC"/>
        <u/>
      </rPr>
      <t xml:space="preserve">https://storybook.js.org/docs/react/get-started/introduction                                                                        </t>
    </r>
    <r>
      <rPr>
        <rFont val="Arial"/>
        <color rgb="FF1155CC"/>
        <u/>
      </rPr>
      <t xml:space="preserve">      </t>
    </r>
    <r>
      <rPr>
        <rFont val="Arial"/>
        <color rgb="FF1155CC"/>
        <u/>
      </rPr>
      <t>https://levelup.gitconnected.com/why-you-should-always-use-storybook-when-developing-user-interfaces-4c69b93b2f65</t>
    </r>
    <r>
      <rPr>
        <rFont val="Arial"/>
        <color rgb="FF1155CC"/>
        <u/>
      </rPr>
      <t xml:space="preserve">                                                                                                                                               </t>
    </r>
    <r>
      <rPr>
        <rFont val="Arial"/>
        <color rgb="FF1155CC"/>
        <u/>
      </rPr>
      <t>https://sb-blinklist-clone-yaswanth.netlify.app/?path=/story/atoms-inputfield--default&amp;args=placeholder</t>
    </r>
    <r>
      <rPr>
        <rFont val="Arial"/>
        <color rgb="FF1155CC"/>
        <u/>
      </rPr>
      <t xml:space="preserve">  </t>
    </r>
  </si>
  <si>
    <t xml:space="preserve">Assignment -Adding Linter and Formater </t>
  </si>
  <si>
    <t>https://docs.google.com/document/d/1uCyXBkCFPrlHV6e-w8s2lqSvj6XLWkAnJf7iPdaFPo0/edit</t>
  </si>
  <si>
    <t xml:space="preserve">What is a Component and Assignment </t>
  </si>
  <si>
    <t xml:space="preserve">Assignment : Code a basic React Component </t>
  </si>
  <si>
    <r>
      <rPr>
        <rFont val="Arial"/>
        <color rgb="FF1155CC"/>
        <u/>
      </rPr>
      <t xml:space="preserve"> https://reactjs.or</t>
    </r>
    <r>
      <rPr>
        <rFont val="Arial"/>
        <color rgb="FF1155CC"/>
        <u/>
      </rPr>
      <t xml:space="preserve">g/                                                                                                                                    </t>
    </r>
    <r>
      <rPr>
        <rFont val="Arial"/>
        <color rgb="FF1155CC"/>
        <u/>
      </rPr>
      <t xml:space="preserve">  https://reactjs.org/docs/static-type-checking.html#using-typescript-with-create-react-app</t>
    </r>
  </si>
  <si>
    <t xml:space="preserve">Class vs Functional Components and Assignment </t>
  </si>
  <si>
    <r>
      <rPr>
        <rFont val="Arial"/>
        <color rgb="FF1155CC"/>
        <u/>
      </rPr>
      <t>https://www.twilio.com/blog/react-choose-functional-components</t>
    </r>
    <r>
      <rPr>
        <rFont val="Arial"/>
        <color rgb="FF000000"/>
        <u/>
      </rPr>
      <t xml:space="preserve">                                                                  </t>
    </r>
    <r>
      <rPr>
        <rFont val="Arial"/>
        <color rgb="FF1155CC"/>
        <u/>
      </rPr>
      <t>https://docs.google.com/document/d/1KY22MV2CnIIPr1EKMSz1alOLIz0lwROPHEk6VFLJOu8/edit</t>
    </r>
  </si>
  <si>
    <t>More Intro to React and JSX-Child and Parent Components</t>
  </si>
  <si>
    <t>https://docs.google.com/document/d/1rXoS9r6SBHBhgKwXRUHWQtlWERFuI-6N5jmAzni55vk/edit</t>
  </si>
  <si>
    <t>Assignment -Child and Parent Components</t>
  </si>
  <si>
    <t>https://docs.google.com/document/d/1WbSX0x6SybWpWLOC6zZMtD0ARpMssLWXrRHsgBPbW7I/edit</t>
  </si>
  <si>
    <r>
      <rPr>
        <rFont val="Arial"/>
        <color rgb="FF0000FF"/>
      </rPr>
      <t>Frontend Framework</t>
    </r>
    <r>
      <rPr>
        <rFont val="Arial"/>
        <color rgb="FF0000FF"/>
      </rPr>
      <t xml:space="preserve"> - Angular, Next.js, Gatsby, Vue.js, Express.js</t>
    </r>
  </si>
  <si>
    <r>
      <rPr>
        <rFont val="Arial"/>
        <color rgb="FF1155CC"/>
        <u/>
      </rPr>
      <t>https://buttercms.com/blog/gatsby-vs-nextjs-picking-the-best-react-framework/</t>
    </r>
    <r>
      <rPr>
        <rFont val="Arial"/>
        <color rgb="FF000000"/>
        <u/>
      </rPr>
      <t xml:space="preserve">                                              </t>
    </r>
    <r>
      <rPr>
        <rFont val="Arial"/>
        <color rgb="FF1155CC"/>
        <u/>
      </rPr>
      <t>https://edg.io/resources/blog/which-modern-frontend-is-the-fastest-react-angular-vue-js/</t>
    </r>
  </si>
  <si>
    <t>Bundler -Webpack</t>
  </si>
  <si>
    <t>Go through Part1,Part2 and Part3 of https://www.robinwieruch.de/javascript-project-setup-tutorial. The other links are alternatives</t>
  </si>
  <si>
    <r>
      <rPr>
        <rFont val="Arial"/>
        <color rgb="FF1155CC"/>
        <u/>
      </rPr>
      <t>https://www.robinwieruch.de/javascript-project-setup-tutorial</t>
    </r>
    <r>
      <rPr>
        <rFont val="Arial"/>
        <color rgb="FF1155CC"/>
        <u/>
      </rPr>
      <t xml:space="preserve">                                                                           </t>
    </r>
    <r>
      <rPr>
        <rFont val="Arial"/>
        <color rgb="FF1155CC"/>
        <u/>
      </rPr>
      <t>https://blog.bitsrc.io/why-learning-webpack-is-important-as-front-end-developer-247bc0ca40bd</t>
    </r>
    <r>
      <rPr>
        <rFont val="Arial"/>
        <color rgb="FF1155CC"/>
        <u/>
      </rPr>
      <t xml:space="preserve">                   </t>
    </r>
    <r>
      <rPr>
        <rFont val="Arial"/>
        <color rgb="FF1155CC"/>
        <u/>
      </rPr>
      <t>https://www.freecodecamp.org/news/learn-webpack-for-react-a36d4cac5060/</t>
    </r>
    <r>
      <rPr>
        <rFont val="Arial"/>
        <color rgb="FF1155CC"/>
        <u/>
      </rPr>
      <t xml:space="preserve">      </t>
    </r>
  </si>
  <si>
    <t>Transpiler - Babel</t>
  </si>
  <si>
    <t>https://www.educative.io/answers/what-is-babel-transpiler</t>
  </si>
  <si>
    <t>Material UI</t>
  </si>
  <si>
    <r>
      <rPr>
        <rFont val="Arial"/>
        <color rgb="FF1155CC"/>
        <u/>
      </rPr>
      <t>https://material-ui.com/components/buttons/</t>
    </r>
    <r>
      <rPr>
        <rFont val="Arial"/>
        <color rgb="FF000000"/>
        <u/>
      </rPr>
      <t xml:space="preserve">                                                                                               </t>
    </r>
    <r>
      <rPr>
        <rFont val="Arial"/>
        <color rgb="FF1155CC"/>
        <u/>
      </rPr>
      <t>https://material-ui.com/components/links/</t>
    </r>
    <r>
      <rPr>
        <rFont val="Arial"/>
        <color rgb="FF000000"/>
        <u/>
      </rPr>
      <t xml:space="preserve"> </t>
    </r>
  </si>
  <si>
    <t xml:space="preserve">ThemeFile </t>
  </si>
  <si>
    <t>Theming intro-assuming we are using Material UI</t>
  </si>
  <si>
    <r>
      <rPr>
        <rFont val="Arial"/>
        <color rgb="FF1155CC"/>
        <u/>
      </rPr>
      <t>https://material-ui.com/customization/theming/</t>
    </r>
    <r>
      <rPr>
        <rFont val="Arial"/>
        <color rgb="FF000000"/>
        <u/>
      </rPr>
      <t xml:space="preserve">                                                                                               </t>
    </r>
    <r>
      <rPr>
        <rFont val="Arial"/>
        <color rgb="FF1155CC"/>
        <u/>
      </rPr>
      <t>https://docs.google.com/document/d/10_q8_5FzyNU7dQOk6Plw81e4Tumz7fazJt0tpgpVv6A/edit?usp=drive_web&amp;authuser=0</t>
    </r>
    <r>
      <rPr>
        <rFont val="Arial"/>
        <color rgb="FF1155CC"/>
        <u/>
      </rPr>
      <t xml:space="preserve">                                                                                       </t>
    </r>
    <r>
      <rPr>
        <rFont val="Arial"/>
        <color rgb="FF1155CC"/>
        <u/>
      </rPr>
      <t>https://mui.com/customization/typography/</t>
    </r>
    <r>
      <rPr>
        <rFont val="Arial"/>
        <color rgb="FF1155CC"/>
        <u/>
      </rPr>
      <t xml:space="preserve">                            </t>
    </r>
  </si>
  <si>
    <t>Story book -Addons</t>
  </si>
  <si>
    <t>Implement the Storybook Addons</t>
  </si>
  <si>
    <r>
      <rPr>
        <rFont val="Arial"/>
        <color rgb="FF1155CC"/>
        <u/>
      </rPr>
      <t>https://storybook.js.org/docs/react/essentials/actions</t>
    </r>
    <r>
      <rPr>
        <rFont val="Arial"/>
        <color rgb="FF000000"/>
        <u/>
      </rPr>
      <t xml:space="preserve">                                                                                 </t>
    </r>
    <r>
      <rPr>
        <rFont val="Arial"/>
        <color rgb="FF1155CC"/>
        <u/>
      </rPr>
      <t>https://storybook.js.org/docs/react/essentials/controls</t>
    </r>
  </si>
  <si>
    <t>What are Props</t>
  </si>
  <si>
    <t>https://reactjs.org/docs/components-and-props.html</t>
  </si>
  <si>
    <t>useState Management (All Hooks)</t>
  </si>
  <si>
    <t>Day 4 and  5</t>
  </si>
  <si>
    <r>
      <rPr>
        <rFont val="Arial"/>
        <color rgb="FF1155CC"/>
        <u/>
      </rPr>
      <t xml:space="preserve">https://www.youtube.com/watch?v=QFaFIcGhPoM                                                     </t>
    </r>
    <r>
      <rPr>
        <rFont val="Arial"/>
        <color rgb="FF000000"/>
        <u/>
      </rPr>
      <t xml:space="preserve">                                  </t>
    </r>
    <r>
      <rPr>
        <rFont val="Arial"/>
        <color rgb="FF1155CC"/>
        <u/>
      </rPr>
      <t>https://www.youtube.com/watch?v=O6P86uwfdR0</t>
    </r>
    <r>
      <rPr>
        <rFont val="Arial"/>
        <color rgb="FF000000"/>
        <u/>
      </rPr>
      <t xml:space="preserve">    </t>
    </r>
  </si>
  <si>
    <t>React -Basic Inbuilt hooks (useEffect, useState, useContext) and Advanced - inbuilt hooks (useMemo, useCallback etc) and Custom Hooks</t>
  </si>
  <si>
    <t>Day 5</t>
  </si>
  <si>
    <t xml:space="preserve">Important </t>
  </si>
  <si>
    <t>https://reactjs.org/docs/hooks-intro.html</t>
  </si>
  <si>
    <t xml:space="preserve">Event and Form Management </t>
  </si>
  <si>
    <t>https://reactjs.org/docs/handling-events.html</t>
  </si>
  <si>
    <t xml:space="preserve">Assignment (Blinkist)- State Managment </t>
  </si>
  <si>
    <t xml:space="preserve">Day 5 </t>
  </si>
  <si>
    <t>Now the Folder structure should include theme file with typography, colors and spacing.</t>
  </si>
  <si>
    <t>https://docs.google.com/document/d/1auiU0905QAPicZtHQkHLMM85lFBkFbGfZYWgREaxHTg/edit</t>
  </si>
  <si>
    <t>Project Scaffolding -Webpack</t>
  </si>
  <si>
    <t>Day 6</t>
  </si>
  <si>
    <t>Build/Set up the folder structure to include webpack config file</t>
  </si>
  <si>
    <r>
      <rPr>
        <rFont val="Arial"/>
        <color rgb="FF1155CC"/>
        <u/>
      </rPr>
      <t xml:space="preserve">https://www.robinwieruch.de/javascript-project-setup-tutorial                                </t>
    </r>
    <r>
      <rPr>
        <rFont val="Arial"/>
        <color rgb="FF000000"/>
        <u/>
      </rPr>
      <t xml:space="preserve">                                           </t>
    </r>
    <r>
      <rPr>
        <rFont val="Arial"/>
        <color rgb="FF1155CC"/>
        <u/>
      </rPr>
      <t>https://blog.bitsrc.io/why-learning-webpack-is-important-as-front-end-developer-247bc0ca40bd</t>
    </r>
    <r>
      <rPr>
        <rFont val="Arial"/>
        <color rgb="FF000000"/>
        <u/>
      </rPr>
      <t xml:space="preserve">                   </t>
    </r>
    <r>
      <rPr>
        <rFont val="Arial"/>
        <color rgb="FF1155CC"/>
        <u/>
      </rPr>
      <t>https://www.freecodecamp.org/news/learn-webpack-for-react-a36d4cac5060/</t>
    </r>
    <r>
      <rPr>
        <rFont val="Arial"/>
        <color rgb="FF000000"/>
        <u/>
      </rPr>
      <t xml:space="preserve">      </t>
    </r>
  </si>
  <si>
    <t>Linter and Sonar Cloud Integration</t>
  </si>
  <si>
    <t>Go through this and reflect on this in the next Standup</t>
  </si>
  <si>
    <t>https://docs.google.com/document/d/1GqW29h9nkyp1w3f4T51OhDCtshkSGAqmA-_gXw-bUNk/edit</t>
  </si>
  <si>
    <t>Bootcamp(Problem Statement)- Components with Atomic Design and Storybook(with Project Structure)</t>
  </si>
  <si>
    <t>Day 6 and Day 7</t>
  </si>
  <si>
    <t>https://docs.google.com/document/d/1cwexiT0q7cGaWyMLpknJH5A3774jVtPwPmjmTGWG7mg/edit</t>
  </si>
  <si>
    <t>Deploying StoryBook</t>
  </si>
  <si>
    <t>Day 8</t>
  </si>
  <si>
    <t>https://reactrouter.com/web/guides/quick-start</t>
  </si>
  <si>
    <t>React Router and SPA</t>
  </si>
  <si>
    <t>API Handling - (Async, Promises....)</t>
  </si>
  <si>
    <r>
      <rPr>
        <rFont val="Arial"/>
        <color rgb="FF1155CC"/>
        <u/>
      </rPr>
      <t>https://www.digitalocean.com/community/tutorials/react-axios-react</t>
    </r>
    <r>
      <rPr>
        <rFont val="Arial"/>
        <color rgb="FF000000"/>
        <u/>
      </rPr>
      <t xml:space="preserve">                                                       </t>
    </r>
    <r>
      <rPr>
        <rFont val="Arial"/>
        <color rgb="FF1155CC"/>
        <u/>
      </rPr>
      <t>https://reactjs.org/docs/faq-ajax.html</t>
    </r>
    <r>
      <rPr>
        <rFont val="Arial"/>
        <color rgb="FF000000"/>
        <u/>
      </rPr>
      <t xml:space="preserve">                                                                                                  </t>
    </r>
    <r>
      <rPr>
        <rFont val="Arial"/>
        <color rgb="FF1155CC"/>
        <u/>
      </rPr>
      <t>https://developer.mozilla.org/en-US/docs/Web/JavaScript/Reference/Global_Objects/Promise</t>
    </r>
  </si>
  <si>
    <t xml:space="preserve">Please start working on the Bootcamp(Problem Statement) Simulteniously </t>
  </si>
  <si>
    <t>Day 9</t>
  </si>
  <si>
    <t>Mock Server Setup</t>
  </si>
  <si>
    <t>https://github.com/typicode/json-server/blob/master/README.md</t>
  </si>
  <si>
    <t>Assignment - Axios</t>
  </si>
  <si>
    <t>Set up mock server to fetch data from.                                                                                                                                  Make API requests to this mock server and add data to your app.</t>
  </si>
  <si>
    <t>React Testing Library</t>
  </si>
  <si>
    <t>Day 9 and Day 10</t>
  </si>
  <si>
    <r>
      <rPr>
        <rFont val="Arial"/>
        <color rgb="FF1155CC"/>
        <u/>
      </rPr>
      <t xml:space="preserve">  https://testing-library.com/docs/react-testing-library/i</t>
    </r>
    <r>
      <rPr>
        <rFont val="Arial"/>
        <color rgb="FF1155CC"/>
        <u/>
      </rPr>
      <t xml:space="preserve">ntro                                                                                                                                                                        </t>
    </r>
    <r>
      <rPr>
        <rFont val="Arial"/>
        <color rgb="FF1155CC"/>
        <u/>
      </rPr>
      <t xml:space="preserve">    https://www.robinwieruch.de/react-testing-lib</t>
    </r>
    <r>
      <rPr>
        <rFont val="Arial"/>
        <color rgb="FF1155CC"/>
        <u/>
      </rPr>
      <t xml:space="preserve">rary          </t>
    </r>
  </si>
  <si>
    <t>Redux</t>
  </si>
  <si>
    <t>Day 10 and 11</t>
  </si>
  <si>
    <t>https://redux.js.org/introduction/getting-started                                                                                                https://egghead.io/courses/fundamentals-of-redux-course-from-dan-abramov-bd5cc867</t>
  </si>
  <si>
    <t xml:space="preserve">Other References </t>
  </si>
  <si>
    <t>Day 12</t>
  </si>
  <si>
    <t>https://www.robinwieruch.de/categories/react</t>
  </si>
  <si>
    <t>Completion of Bootcamp Problem Statement</t>
  </si>
  <si>
    <t>Day 12 and 13</t>
  </si>
  <si>
    <t>Create a Multi page App using the concepts learnt so far. Entire flow needs to be done with all screens just like the loom video-Problem Statement</t>
  </si>
  <si>
    <t>Add PS Figma screens and loom</t>
  </si>
  <si>
    <r>
      <rPr>
        <rFont val="Arial"/>
        <color rgb="FF0000FF"/>
      </rPr>
      <t>Web Security</t>
    </r>
    <r>
      <rPr>
        <rFont val="Arial"/>
        <color rgb="FF0000FF"/>
      </rPr>
      <t xml:space="preserve"> - 1.OWASP top 10 (XSS, CSRF)                                          2. 0Auth 2.0                                                                                              3. Security Headers (CSP, HSTS)</t>
    </r>
  </si>
  <si>
    <t>Day 14</t>
  </si>
  <si>
    <t>https://auth0.com/docs/quickstart/spa/react#add-login-to-your-application</t>
  </si>
  <si>
    <t xml:space="preserve">Internal Review of Bootcamp(PS) App with 1:1 mentor </t>
  </si>
  <si>
    <t>M2</t>
  </si>
  <si>
    <t>External Demo - Bootcamp Application</t>
  </si>
  <si>
    <t>M3</t>
  </si>
  <si>
    <t>Codility - React</t>
  </si>
  <si>
    <t>To be conducted by LDP</t>
  </si>
  <si>
    <t>Backend</t>
  </si>
  <si>
    <t xml:space="preserve">Git Commands Review </t>
  </si>
  <si>
    <t>1:1 Mentor</t>
  </si>
  <si>
    <t>Course 4 - Java</t>
  </si>
  <si>
    <t xml:space="preserve">10 Days </t>
  </si>
  <si>
    <t>Naming Conventions</t>
  </si>
  <si>
    <t>https://plugins.jetbrains.com/plugin/7973-sonarlint</t>
  </si>
  <si>
    <t>https://learning.oreilly.com/library/view/clean-code-a/9780136083238/chapter02.xhtml#ch2lev1sec2</t>
  </si>
  <si>
    <t>Naming Conventions - Reflection</t>
  </si>
  <si>
    <t>https://docs.google.com/document/d/1Dfxq2bJ-3kwe5bUhyni_wOYAAiuB5kPwV_SD2BSjI0w/edit</t>
  </si>
  <si>
    <t>Functions - Clean Code</t>
  </si>
  <si>
    <t>https://learning.oreilly.com/library/view/clean-code-a/9780136083238/chapter03.xhtml</t>
  </si>
  <si>
    <t>SOLID Principles</t>
  </si>
  <si>
    <t>https://docs.google.com/document/d/1mh0HXO5bh2LCTkHLG-tkF8oVznwE4On9Ab8E0GYjITk/edit</t>
  </si>
  <si>
    <t>SOLID Principles - Demo</t>
  </si>
  <si>
    <t>Develop a single Real Time example that complies to all Solid Principles. Also have the same example with violations of SOLID. Also have the same example with violations of SOLID.After demoing to your 1:1 mentor, Schedule a demo with an external mentor. After demoing to your 1:1 mentor, Schedule a demo with an external mentor</t>
  </si>
  <si>
    <t>Solid Principles Demo Feedback Implementation</t>
  </si>
  <si>
    <t>Please work on the feedback given by the 1:1 mentor before proceeding to the external demo.</t>
  </si>
  <si>
    <t>Solid External Demo</t>
  </si>
  <si>
    <t xml:space="preserve">Core Java and Assignment </t>
  </si>
  <si>
    <t>Install Intellij Community Edition. Use jdk 11. Code alongside the videos. Push you code to git and submit it under Assignment section</t>
  </si>
  <si>
    <r>
      <rPr>
        <rFont val="Arial"/>
        <color rgb="FF1155CC"/>
        <u/>
      </rPr>
      <t>https://learning.oreilly.com/videos/the-complete-java/9781801075190/</t>
    </r>
    <r>
      <rPr>
        <rFont val="Arial"/>
        <color rgb="FF000000"/>
        <u/>
      </rPr>
      <t xml:space="preserve">                                                            Kindly Submit your Github links containing the coding examples from the course</t>
    </r>
  </si>
  <si>
    <t>Java Assignment -1 to 4</t>
  </si>
  <si>
    <t>Day 7</t>
  </si>
  <si>
    <t>https://docs.google.com/document/d/1bxLW9ZIU9zldQF7ihW0M4ne5XPZJ0HU-UhBaFx-ecA8/edit</t>
  </si>
  <si>
    <t>Java Assignment - 5 to 8</t>
  </si>
  <si>
    <t>https://docs.google.com/document/d/1utHf_M0kTIvguLcteXxnC_1jwuPudZ0i9vkDN3vBFN4/edit</t>
  </si>
  <si>
    <t>Java Assignment - 9 to 11</t>
  </si>
  <si>
    <t>https://docs.google.com/document/d/1k-XI2kTgLwYNC2WjGuD3IuWzK6s1HGpB4sVf4pxp73I/edit</t>
  </si>
  <si>
    <t xml:space="preserve">Lamdas and Streams </t>
  </si>
  <si>
    <t>Day 10</t>
  </si>
  <si>
    <t>Assignment : "Complete the code and push to github. 
Submit Github link"</t>
  </si>
  <si>
    <t>https://learning.oreilly.com/videos/java-8-lambdas/9781771374743/</t>
  </si>
  <si>
    <t>Java Assignment - 12</t>
  </si>
  <si>
    <t>https://docs.google.com/document/d/1EfzP3XDWuGjv_4A_6H4C19hBYpzRNi1NplxtncLjoBg/edit</t>
  </si>
  <si>
    <t xml:space="preserve">Java Completion and Assignment Review </t>
  </si>
  <si>
    <t xml:space="preserve">Spot Check </t>
  </si>
  <si>
    <t>Java Codility</t>
  </si>
  <si>
    <t xml:space="preserve">To be conducted by LDP </t>
  </si>
  <si>
    <t>Course 5 - DBMS</t>
  </si>
  <si>
    <t xml:space="preserve">5 Days </t>
  </si>
  <si>
    <t>DBMS Course</t>
  </si>
  <si>
    <t>https://learning.oreilly.com/library/view/learning-sql-3rd/9781492057604/</t>
  </si>
  <si>
    <t>DBMS Quiz 1, 2 and 3</t>
  </si>
  <si>
    <r>
      <rPr>
        <rFont val="Arial"/>
        <color rgb="FF1155CC"/>
        <u/>
      </rPr>
      <t>https://docs.google.com/forms/d/e/1FAIpQLSf4JwvrM9-F_Xe_3kBmdZne7LS9cKQxvZOehMk5LK7DVOup7Q/viewform</t>
    </r>
    <r>
      <rPr>
        <rFont val="Arial"/>
        <color rgb="FF1155CC"/>
        <u/>
      </rPr>
      <t xml:space="preserve">                                              </t>
    </r>
    <r>
      <rPr>
        <rFont val="Arial"/>
        <color rgb="FF1155CC"/>
        <u/>
      </rPr>
      <t>https://docs.google.com/forms/d/e/1FAIpQLScqw_rs6MItDM6Fs4Cl81OHTtiEmu99VR8bxwbFv3tBoz9zsg/viewform</t>
    </r>
    <r>
      <rPr>
        <rFont val="Arial"/>
        <color rgb="FF1155CC"/>
        <u/>
      </rPr>
      <t xml:space="preserve">                                                                    </t>
    </r>
    <r>
      <rPr>
        <rFont val="Arial"/>
        <color rgb="FF1155CC"/>
        <u/>
      </rPr>
      <t>https://docs.google.com/forms/d/e/1FAIpQLSfLC73Mp-zwaSjrcxWneOnZF7NQrn5XCqkxIb07tM5OzmUZ8g/viewform?authuser=0</t>
    </r>
  </si>
  <si>
    <t>Course Introduction</t>
  </si>
  <si>
    <t>Please go through the following links and complete the course</t>
  </si>
  <si>
    <t>https://docs.google.com/document/d/1sWvVt4LYTlJOtThBV8KixbkOvKp887cJdzNuPu8O6AY/edit</t>
  </si>
  <si>
    <t>Introduction to Databases and  DBMS</t>
  </si>
  <si>
    <t>Please go through the section Introduction to Databases and DBMS. Click on Enroll, and Audit the course</t>
  </si>
  <si>
    <t>https://www.coursera.org/learn/database-management#syllabus</t>
  </si>
  <si>
    <t>Relational Data Model and Assignment -1</t>
  </si>
  <si>
    <t>https://docs.google.com/document/d/1Ey03imUXbclIpo5861VT9yQJXxvV8nJuBVif27_Uc0U/edit</t>
  </si>
  <si>
    <t xml:space="preserve">Coursera-Basic Query Formulation with SQL and Assignment </t>
  </si>
  <si>
    <t>Go through the module "Basic Query Formulation with SQL" and try to get a better understanding of SQL queries and take the quiz at the end of the module.</t>
  </si>
  <si>
    <t xml:space="preserve">Coursera -Extended  Query Formulation with SQL and Assignment </t>
  </si>
  <si>
    <t>Take the quiz present at the end of module "Extended Query Formulation with SQL".</t>
  </si>
  <si>
    <t>https://docs.google.com/document/d/1nN7B_enROA35k69n9_52xjhtmIdIlicyF7Hfpp7iZ9M/edit</t>
  </si>
  <si>
    <t xml:space="preserve">ER Diagrams and Assignment </t>
  </si>
  <si>
    <t>Kindly go through the sections "Notation for Entity Relationship Diagrams" and "ERD Rules and Problem Solving" and understand what an ER diagram is. Take both the quizzes present at the end of each module. Notion and ERD</t>
  </si>
  <si>
    <t xml:space="preserve">Coursera - Data Modelling and Assignment </t>
  </si>
  <si>
    <t>https://docs.google.com/document/d/1JK4YT66YygixZROJqubMABxTl_kLMKju75mT7HrUGWw/edit</t>
  </si>
  <si>
    <t xml:space="preserve">Coursera - Schema Conversion and Assignment </t>
  </si>
  <si>
    <t>https://docs.google.com/document/d/1pnM87T2MWKfC_4rXfE56Ms-VjdT32wkLSUw4DjAPnVQ/edit</t>
  </si>
  <si>
    <t>Coursera - Normalization Concepts and Assignment</t>
  </si>
  <si>
    <t>https://docs.google.com/document/d/10vtWDoGRH0va83tMapk7srO9f2m1l_IwPnxCdL5UyMA/edit</t>
  </si>
  <si>
    <t>SQL - Excercise Notes, Triggers and Basics</t>
  </si>
  <si>
    <r>
      <rPr>
        <rFont val="Arial"/>
        <color rgb="FF1155CC"/>
        <u/>
      </rPr>
      <t>https://docs.google.com/document/d/1x3LuHtveSu1dHY2eRHQsbmJ4fQtmcwn4I5xdCi1_ti0/edit</t>
    </r>
    <r>
      <rPr>
        <rFont val="Arial"/>
        <color rgb="FF000000"/>
        <u/>
      </rPr>
      <t xml:space="preserve">                                               </t>
    </r>
    <r>
      <rPr>
        <rFont val="Arial"/>
        <color rgb="FF1155CC"/>
        <u/>
      </rPr>
      <t>https://www.edureka.co/blog/triggers-in-sql/</t>
    </r>
  </si>
  <si>
    <t>SQL Query Assignment -1and 2</t>
  </si>
  <si>
    <t>https://docs.google.com/document/d/1x3LuHtveSu1dHY2eRHQsbmJ4fQtmcwn4I5xdCi1_ti0/edit</t>
  </si>
  <si>
    <t>Indexes - Query Execution and Optimization</t>
  </si>
  <si>
    <t>https://learning.oreilly.com/library/view/introduction-to-database/9788131700785/chap7.xhtml#chap7_sub2</t>
  </si>
  <si>
    <t>Assignments: 1. IRCTC 2. Hotel Booking 3. Ecommerce 4. IMBD  5. Paytm</t>
  </si>
  <si>
    <t>https://docs.google.com/document/d/1dkNneK3eAtx3QRqK8R2Pn2ypll6rYO9QdIfQ8Y-vbbM/edit</t>
  </si>
  <si>
    <t>Course 6 - Spring&amp;Hibernate</t>
  </si>
  <si>
    <t xml:space="preserve">Spring Set up </t>
  </si>
  <si>
    <t>https://drive.google.com/file/d/1B2dDeF8aKz9BPd30GRZ9G5PAnuYr3-L7/view?usp=drive_web&amp;authuser=0</t>
  </si>
  <si>
    <t>Spring Frameworks</t>
  </si>
  <si>
    <r>
      <rPr>
        <rFont val="Arial"/>
        <color rgb="FF1155CC"/>
        <u/>
      </rPr>
      <t>https://learning.oreilly.com/videos/spring-framework-essentials/9781491942680/9781491942680-video236091</t>
    </r>
    <r>
      <rPr>
        <rFont val="Arial"/>
        <color rgb="FF000000"/>
        <u/>
      </rPr>
      <t xml:space="preserve">                                                                               </t>
    </r>
    <r>
      <rPr>
        <rFont val="Arial"/>
        <color rgb="FF1155CC"/>
        <u/>
      </rPr>
      <t>https://learning.oreilly.com/playlists/61e14101-f1a6-46b6-a05c-3231e58f4436</t>
    </r>
  </si>
  <si>
    <t xml:space="preserve">Spring Overview </t>
  </si>
  <si>
    <t>Please go through 2,3,4,5 Folders</t>
  </si>
  <si>
    <t>https://drive.google.com/drive/folders/1T4p2ajBIo6ACO09oCbra-fzvbk1rYwpx</t>
  </si>
  <si>
    <t xml:space="preserve">Maven-Learning Resources </t>
  </si>
  <si>
    <t>https://www.youtube.com/watch?v=p0LPfK_oNCM</t>
  </si>
  <si>
    <t>Maven - Course</t>
  </si>
  <si>
    <t>https://drive.google.com/drive/folders/1gFA4JbAhoa7f0VOTj3Df36WLYaAcLlnu</t>
  </si>
  <si>
    <t>Spring - MVC</t>
  </si>
  <si>
    <r>
      <rPr>
        <rFont val="Roboto, Arial"/>
        <color rgb="FF5F6368"/>
        <sz val="9.0"/>
      </rPr>
      <t xml:space="preserve">Please go through 11 to 17 Folders - </t>
    </r>
    <r>
      <rPr>
        <rFont val="Roboto, Arial"/>
        <color rgb="FFFF00FF"/>
        <sz val="9.0"/>
      </rPr>
      <t xml:space="preserve">Important </t>
    </r>
  </si>
  <si>
    <t>Spring - DTO's</t>
  </si>
  <si>
    <r>
      <rPr>
        <rFont val="Arial"/>
        <color rgb="FF1155CC"/>
        <u/>
      </rPr>
      <t>https://www.baeldung.com/entity-to-and-from-dto-for-a-java-spring-application</t>
    </r>
    <r>
      <rPr>
        <rFont val="Arial"/>
        <color rgb="FF1155CC"/>
        <u/>
      </rPr>
      <t xml:space="preserve">                                                  </t>
    </r>
    <r>
      <rPr>
        <rFont val="Arial"/>
        <color rgb="FF1155CC"/>
        <u/>
      </rPr>
      <t>https://medium.com/learnwithnk/best-practices-in-spring-boot-project-structure-layers-of-microservice-versioning-in-api-cadf62bd3459</t>
    </r>
    <r>
      <rPr>
        <rFont val="Arial"/>
        <color rgb="FF1155CC"/>
        <u/>
      </rPr>
      <t xml:space="preserve">   </t>
    </r>
  </si>
  <si>
    <t>Spring Beans Scopes and Lifecycle</t>
  </si>
  <si>
    <t>Day  4</t>
  </si>
  <si>
    <t>https://drive.google.com/drive/folders/1GO-On-avt54pkJHfx51trvm7JYfN3iF-</t>
  </si>
  <si>
    <t xml:space="preserve">Assignment - Logger and Sonar Cloud </t>
  </si>
  <si>
    <t>Day  5</t>
  </si>
  <si>
    <t>https://docs.google.com/document/d/1uCQA3g5LI3OD2t4FSKi9YUcSNzYTiTopv4GnHtWZGPo/edit</t>
  </si>
  <si>
    <t>Use Lombok for boiler plate code</t>
  </si>
  <si>
    <t>Day  6</t>
  </si>
  <si>
    <t>https://projectlombok.org/</t>
  </si>
  <si>
    <t>Spring Configuration</t>
  </si>
  <si>
    <t xml:space="preserve">Please go through 7 to 10 Folders </t>
  </si>
  <si>
    <t xml:space="preserve">Introduction to Hibernate </t>
  </si>
  <si>
    <t xml:space="preserve">Please go through 18 &amp; 19 Folders </t>
  </si>
  <si>
    <t xml:space="preserve">Hibernate CRUD and Configurations </t>
  </si>
  <si>
    <r>
      <rPr>
        <rFont val="Roboto, Arial"/>
        <color rgb="FF5F6368"/>
        <sz val="9.0"/>
      </rPr>
      <t xml:space="preserve">Please go through 20 &amp; 21 Folders  - </t>
    </r>
    <r>
      <rPr>
        <rFont val="Roboto, Arial"/>
        <color rgb="FFFF00FF"/>
        <sz val="9.0"/>
      </rPr>
      <t xml:space="preserve">Important </t>
    </r>
  </si>
  <si>
    <t xml:space="preserve">Hibernate Advanced Mappings </t>
  </si>
  <si>
    <r>
      <rPr>
        <rFont val="Roboto, Arial"/>
        <color rgb="FF5F6368"/>
        <sz val="9.0"/>
      </rPr>
      <t>Please go through 22 to 27 Folders -</t>
    </r>
    <r>
      <rPr>
        <rFont val="Roboto, Arial"/>
        <color rgb="FFFF00FF"/>
        <sz val="9.0"/>
      </rPr>
      <t xml:space="preserve">Important </t>
    </r>
  </si>
  <si>
    <t>Database WebApp</t>
  </si>
  <si>
    <t xml:space="preserve">Please go through 28 to 33 Folders </t>
  </si>
  <si>
    <t>AOP</t>
  </si>
  <si>
    <t>Day 9 &amp;10</t>
  </si>
  <si>
    <t xml:space="preserve">Please go through 34 to 45 Folders </t>
  </si>
  <si>
    <t xml:space="preserve">Course 7 - SpringBoot </t>
  </si>
  <si>
    <t xml:space="preserve">8 Days </t>
  </si>
  <si>
    <t xml:space="preserve">8 days for this Module </t>
  </si>
  <si>
    <t>Spring Security (Implementation is Stretch Goal)</t>
  </si>
  <si>
    <t xml:space="preserve">Please go through 47 to 55 Folders </t>
  </si>
  <si>
    <t xml:space="preserve">Spring Rest </t>
  </si>
  <si>
    <t xml:space="preserve">Please go through 56 to 68 Folders </t>
  </si>
  <si>
    <t>Spring Boot</t>
  </si>
  <si>
    <t xml:space="preserve">Please go through 70 to 80 Folders </t>
  </si>
  <si>
    <t>JUnit&amp;Mockito -Java SpringBoot Unit Testing</t>
  </si>
  <si>
    <t xml:space="preserve">Day 4 </t>
  </si>
  <si>
    <t>https://www.udemy.com/course/mockito-tutorial-with-junit-examples</t>
  </si>
  <si>
    <t>Maven Assignment -1</t>
  </si>
  <si>
    <t>After developing Spring application, package it in maven and push the jar file to GIT.</t>
  </si>
  <si>
    <t xml:space="preserve">JUnit Tests - Naming Conventions </t>
  </si>
  <si>
    <t>There is no hard and fast rule, depends on project requirements. Find a convention that suits our needs and stick with it</t>
  </si>
  <si>
    <r>
      <rPr>
        <rFont val="Arial"/>
        <color rgb="FF1155CC"/>
        <u/>
      </rPr>
      <t>https://osherove.com/blog/2005/4/3/naming-standards-for-unit-tests.html</t>
    </r>
    <r>
      <rPr>
        <rFont val="Arial"/>
        <color rgb="FF000000"/>
        <u/>
      </rPr>
      <t xml:space="preserve">                                                      </t>
    </r>
    <r>
      <rPr>
        <rFont val="Arial"/>
        <color rgb="FF1155CC"/>
        <u/>
      </rPr>
      <t>https://medium.com/@stefanovskyi/unit-test-naming-conventions-dd9208eadbea</t>
    </r>
    <r>
      <rPr>
        <rFont val="Arial"/>
        <color rgb="FF000000"/>
        <u/>
      </rPr>
      <t xml:space="preserve">             </t>
    </r>
  </si>
  <si>
    <t xml:space="preserve">Spring Boot Assignment </t>
  </si>
  <si>
    <t>Day 6 - 8</t>
  </si>
  <si>
    <t>https://docs.google.com/document/d/1aXixvXFGUN9ybn-_CtTPi1sBcNpTX_zl1FmImE1CwUs/edit</t>
  </si>
  <si>
    <t>M4</t>
  </si>
  <si>
    <t>Spring Boot - External Demo</t>
  </si>
  <si>
    <t>M5</t>
  </si>
  <si>
    <t>Spring  - Codiltiy</t>
  </si>
  <si>
    <t xml:space="preserve">Name </t>
  </si>
  <si>
    <t>Course Name</t>
  </si>
  <si>
    <t>Loom Video links</t>
  </si>
  <si>
    <t>Jagadeesh</t>
  </si>
  <si>
    <t xml:space="preserve">Michigan- week1 </t>
  </si>
  <si>
    <t>https://www.loom.com/share/749e998ba4c34a8389dcd25a871b051e</t>
  </si>
  <si>
    <t>Michigan- week2</t>
  </si>
  <si>
    <t>https://www.loom.com/share/0b08f2407a60438ea1fa1894cb39783b</t>
  </si>
  <si>
    <t>Michigan- week3</t>
  </si>
  <si>
    <t>https://www.loom.com/share/51c1a6f2c9c5476aa2c1e6c2cb658446</t>
  </si>
  <si>
    <t>Michigan- week4</t>
  </si>
  <si>
    <t>https://www.loom.com/share/3fd82cabd18649fabb40ec52043a2b02</t>
  </si>
  <si>
    <t>Michigan- week5</t>
  </si>
  <si>
    <t>https://www.loom.com/share/d848078d54644cb3b7d68e1c93565130</t>
  </si>
  <si>
    <t xml:space="preserve">penn- week1  </t>
  </si>
  <si>
    <t>https://www.loom.com/share/239f6d8fbd30493292ff20c05e5a72ff</t>
  </si>
  <si>
    <t>penn- week2</t>
  </si>
  <si>
    <t>https://www.loom.com/share/06c555c9cd4c47b1ae39dea0eb0f5c91</t>
  </si>
  <si>
    <t>penn- week3</t>
  </si>
  <si>
    <t>https://www.loom.com/share/c8c3437e9bdc4e0badfaf8cdcb0bb4d7</t>
  </si>
  <si>
    <t>penn- week4</t>
  </si>
  <si>
    <t>https://www.loom.com/share/7aec1feda7a240dda7d6706578c98957</t>
  </si>
  <si>
    <t>Standford</t>
  </si>
  <si>
    <t>Chathurvedi</t>
  </si>
  <si>
    <t>https://www.loom.com/share/dfef184304b64907bb95767983513bc7</t>
  </si>
  <si>
    <t>https://www.loom.com/share/8c10506d88724fe48cefb49e62b61f01</t>
  </si>
  <si>
    <t>https://www.loom.com/share/5367afa8284849e29e6a3c47cfd3cf63</t>
  </si>
  <si>
    <t>https://www.loom.com/share/de7688e815d64f37afea5be43c10b969</t>
  </si>
  <si>
    <t>https://www.loom.com/share/99553d232db8403482789a0102bc16ab</t>
  </si>
  <si>
    <t>https://www.loom.com/share/0da4574a363545ebbfc9b0a97dd421a6</t>
  </si>
  <si>
    <t>https://www.loom.com/share/62012a705dc54410b6ea2e76c5d116e8</t>
  </si>
  <si>
    <t>https://www.loom.com/share/9896565b57534eaa9d579dbb7645030a</t>
  </si>
  <si>
    <t>https://www.loom.com/share/5f16fc8c10f7470388bbc90abe5eaca6</t>
  </si>
  <si>
    <t>Sai Charan Pabbathi</t>
  </si>
  <si>
    <t>https://www.loom.com/share/274bdb6beedb421f91991fe0db7dc5ba</t>
  </si>
  <si>
    <t>https://www.loom.com/share/1975a134ca244d4d8b64b291236df15a</t>
  </si>
  <si>
    <t>https://www.loom.com/share/8d7f0aa0aef944da8067b5f68519c234</t>
  </si>
  <si>
    <t>https://www.loom.com/share/3336a84f1fc6489e9466123813abda1d</t>
  </si>
  <si>
    <t>https://www.loom.com/share/3ccb712759de4b5ea5ad2e4dc613c74a</t>
  </si>
  <si>
    <t>https://www.loom.com/share/7bed77ee8dab492d9d0083cfa675031e</t>
  </si>
  <si>
    <t>https://www.loom.com/share/6856a5d2b3b44b80abcb5539ce795e11</t>
  </si>
  <si>
    <t>https://www.loom.com/share/1f2450b2391e47b791a8d665b3f68593</t>
  </si>
  <si>
    <t>https://www.loom.com/share/08415cc6a55746e19ac758d50a72729e</t>
  </si>
  <si>
    <t>Shaik Shakeel</t>
  </si>
  <si>
    <t>Michigan-week1</t>
  </si>
  <si>
    <t>https://www.loom.com/share/eb733f69c6e24177a36147bcfc6ad751</t>
  </si>
  <si>
    <t>Michigan-week2</t>
  </si>
  <si>
    <t>https://loom.com/share/b73a0f7d9a184cca84c7ff7357fcdc64</t>
  </si>
  <si>
    <t>michigan-week3</t>
  </si>
  <si>
    <t>https://loom.com/share/a54a5aac64b540d198251848ad604b89</t>
  </si>
  <si>
    <t>michigan-week4</t>
  </si>
  <si>
    <t>https://loom.com/share/2867dca76192470fa2c1918e5a8ab15c</t>
  </si>
  <si>
    <t xml:space="preserve">Vinay Srikrishna </t>
  </si>
  <si>
    <t>Michigan week 1</t>
  </si>
  <si>
    <t>https://www.loom.com/share/52393c1d0ebd4ae1a7f2e78f8be6278c</t>
  </si>
  <si>
    <t>Michigan week 2</t>
  </si>
  <si>
    <t>https://www.loom.com/share/f5d3eb4c4d30434181c262307d2e0494</t>
  </si>
  <si>
    <t>Michigan week 3</t>
  </si>
  <si>
    <t>https://www.loom.com/share/088e47162938493fbb0f7dd46df3a0b0</t>
  </si>
  <si>
    <t>Michigan week 4</t>
  </si>
  <si>
    <t>https://www.loom.com/share/c325765c57a448df9ba728262a57f38f</t>
  </si>
  <si>
    <t>Michigan week 5</t>
  </si>
  <si>
    <t>https://www.loom.com/share/cc9badfd0e83432b82c8aebbe0666743</t>
  </si>
  <si>
    <t>Penn week 1</t>
  </si>
  <si>
    <t>https://www.loom.com/share/edb479a8f2424a2c9293630888e07c44</t>
  </si>
  <si>
    <t>Penn week 2</t>
  </si>
  <si>
    <t>https://www.loom.com/share/d648e8de525f48a2b4274f8264f45d38</t>
  </si>
  <si>
    <t>Penn week 3</t>
  </si>
  <si>
    <t>https://www.loom.com/share/d75316877b6640f9a1a000703a73ffbf</t>
  </si>
  <si>
    <t>Penn week 4</t>
  </si>
  <si>
    <t>https://www.loom.com/share/a8e530096a684099b3638aedd449d27c</t>
  </si>
  <si>
    <t>Sekhar Dileep</t>
  </si>
  <si>
    <t>https://www.loom.com/share/3a38d1ec49d84f70be5e7bc8668ca3c6</t>
  </si>
  <si>
    <t>https://www.loom.com/share/5043aee95c11456d97d25cffcf5d75c8</t>
  </si>
  <si>
    <t>https://www.loom.com/share/01b564a0078f44e8ad57802ce604923a</t>
  </si>
  <si>
    <t>https://www.loom.com/share/fc3edfb3329f4ca1bafae60e1209e08a</t>
  </si>
  <si>
    <t>https://www.loom.com/share/f2094e6e4ae748f0af0ea60c666b0096</t>
  </si>
  <si>
    <t>https://www.loom.com/share/8dc55d5baa87486fa28739b4d99f0d2b</t>
  </si>
  <si>
    <t>https://www.loom.com/share/22042862042e42d09beb977751f4352e</t>
  </si>
  <si>
    <t>https://www.loom.com/share/200eec83786040869d15aab51784446d</t>
  </si>
  <si>
    <t>https://www.loom.com/share/616f63e48db74da2ba7b966a54fe43da</t>
  </si>
  <si>
    <t>Makthal Thana</t>
  </si>
  <si>
    <t>https://www.loom.com/share/edd19a3098c8400e8717dab06a8843d2</t>
  </si>
  <si>
    <t>https://www.loom.com/share/61a72aadaadb4252aefed9f3639c75aa</t>
  </si>
  <si>
    <t>https://www.loom.com/share/4717b8bf41b24b1b9f9f1487569dd45c</t>
  </si>
  <si>
    <t>https://www.loom.com/share/0c02bac8f35347bfbf458c1e35bf999b</t>
  </si>
  <si>
    <t>https://www.loom.com/share/ecd9decf87e3419790e21cf9cf2740b4</t>
  </si>
  <si>
    <t>https://www.loom.com/share/13af4d7246084f34a36678bcf86afe1b</t>
  </si>
  <si>
    <t>https://www.loom.com/share/222ebffaf04e44b79b7da47a0236b1ea</t>
  </si>
  <si>
    <t>https://www.loom.com/share/98eb641660d241b78810bad77755fca9</t>
  </si>
  <si>
    <t>https://www.loom.com/share/dde19ff99afc406899d326853268a628</t>
  </si>
  <si>
    <t>Standford week-1</t>
  </si>
  <si>
    <t>https://www.loom.com/share/982383b708f642c088d13f2d63ed701b</t>
  </si>
  <si>
    <t>Standford week-2</t>
  </si>
  <si>
    <t>https://www.loom.com/share/08637eb3db74451384adb26114bb2310</t>
  </si>
  <si>
    <t>Venkatalakshmi</t>
  </si>
  <si>
    <t>Michigan week1</t>
  </si>
  <si>
    <t>https://www.loom.com/share/02eee20a4bb349e9bb13f81c9e372133</t>
  </si>
  <si>
    <t>Michigan week2</t>
  </si>
  <si>
    <t>https://www.loom.com/share/21073a4f8e1341e1a7d52718c2a8b244</t>
  </si>
  <si>
    <t>Michigan week3</t>
  </si>
  <si>
    <t>https://www.loom.com/share/326410f1a538472090b08144bc403412</t>
  </si>
  <si>
    <t>Michigan week4</t>
  </si>
  <si>
    <t>https://www.loom.com/share/1ac9352c90254a6993f4c6545d633eab</t>
  </si>
  <si>
    <t>Michigan week5</t>
  </si>
  <si>
    <t>https://www.loom.com/share/6edfaae713954c14ab1be63ae463237e</t>
  </si>
  <si>
    <t>Penn week1</t>
  </si>
  <si>
    <t>https://www.loom.com/share/1b7dbac72a5842f4944cc9e76ab6248b</t>
  </si>
  <si>
    <t>Penn week2</t>
  </si>
  <si>
    <t>https://www.loom.com/share/0fea37369b3c4cdda3fd48b1bd937266</t>
  </si>
  <si>
    <t>Penn week3</t>
  </si>
  <si>
    <t>https://www.loom.com/share/b5e73cd2dfea48289a2a74feff6feca4</t>
  </si>
  <si>
    <t>Penn week4</t>
  </si>
  <si>
    <t>https://www.loom.com/share/1b1222941cf44c54a1ae9935de923cb2</t>
  </si>
  <si>
    <t>Mahitha Kamarapu</t>
  </si>
  <si>
    <t>https://www.loom.com/share/5ba8d3a1001e4d85b93d6e00fb36337e</t>
  </si>
  <si>
    <t>https://www.loom.com/share/da7f957c66004c8296b609cb05c6b6b8</t>
  </si>
  <si>
    <t>https://www.loom.com/share/55ec91f049354fc097755255eb318ad5</t>
  </si>
  <si>
    <t>https://www.loom.com/share/2eca567405d44c669537e38abf6d78ab</t>
  </si>
  <si>
    <t>https://www.loom.com/share/498623fac4a04291869cec3810776c6a</t>
  </si>
  <si>
    <t>https://www.loom.com/share/55be14742a0d4c1e9f92e4a47b9744b7</t>
  </si>
  <si>
    <t>https://www.loom.com/share/e18c447d64624367893e391948feb08f</t>
  </si>
  <si>
    <t>https://www.loom.com/share/ff03f09512084a3f95353806a5ce78b0</t>
  </si>
  <si>
    <t>https://www.loom.com/share/fabb6b139c3d47378339c53f86f4a8f9</t>
  </si>
  <si>
    <t>https://www.loom.com/share/8566738d160846059af5942e79bb37e4</t>
  </si>
  <si>
    <t>Stanford week1</t>
  </si>
  <si>
    <t>https://www.loom.com/share/87aa98c71a7b40b1a9f751a1bec8f626</t>
  </si>
  <si>
    <t>Stanford week2</t>
  </si>
  <si>
    <t>Abhishek Goud Bandameedi</t>
  </si>
  <si>
    <t>https://www.loom.com/share/767784f499b244e1bda094004e55c02f</t>
  </si>
  <si>
    <t>https://www.loom.com/share/6fa46b870afd413a934e2dbd19161859</t>
  </si>
  <si>
    <t>https://www.loom.com/share/f192701ee2fc4ac8918a0f59169ef1cb</t>
  </si>
  <si>
    <t>https://www.loom.com/share/f6d0bdb504a34db78e5bf7902494c2e9</t>
  </si>
  <si>
    <t>https://www.loom.com/share/8c9459a887db4d86ac727ca3a13d5aa4</t>
  </si>
  <si>
    <t>https://www.loom.com/share/f8afd91a34e24217b8d5847d18527106</t>
  </si>
  <si>
    <t>https://www.loom.com/share/089fa434906e4cce8a7761be534fcf29</t>
  </si>
  <si>
    <t>https://www.loom.com/share/b65167f468404571a3cce213549d59ce</t>
  </si>
  <si>
    <t>https://www.loom.com/share/c2438742204d4dc9b480fa67542a1449</t>
  </si>
  <si>
    <t>Atmakur Ramakanth Reddy</t>
  </si>
  <si>
    <t>Michigan Week 1</t>
  </si>
  <si>
    <t>https://www.loom.com/share/b15eb68e255141d8a794d3beb8d6cdcd</t>
  </si>
  <si>
    <t>Michigan Week 2</t>
  </si>
  <si>
    <t>https://www.loom.com/share/d3d028b4a7044a07b86290b044cf47ae</t>
  </si>
  <si>
    <t>Michigan Week 3</t>
  </si>
  <si>
    <t>https://www.loom.com/share/ebe0504bc40e4448b84045d88890b7f3</t>
  </si>
  <si>
    <t>Michigan Week 4</t>
  </si>
  <si>
    <t>https://www.loom.com/share/acb098863dcb48659236934a6e13c984</t>
  </si>
  <si>
    <t>Michigan Week 5</t>
  </si>
  <si>
    <t>https://www.loom.com/share/fff618da01834b3ca190fdae52eaf9ed</t>
  </si>
  <si>
    <t>https://www.loom.com/share/000c948025b54d88b3526756fa19bfc8</t>
  </si>
  <si>
    <t>https://www.loom.com/share/e619b3dd0716465e8bc0a8542cbbe209</t>
  </si>
  <si>
    <t>https://www.loom.com/share/5fdeacb3f82940a986e68f1687a53249</t>
  </si>
  <si>
    <t>https://www.loom.com/share/d40aed5210494a2ab3aeed01ade60bff</t>
  </si>
  <si>
    <t>Stanford Course</t>
  </si>
  <si>
    <t>SHIVANI CHINTA</t>
  </si>
  <si>
    <t>Standford-D&amp;C-week1</t>
  </si>
  <si>
    <t>Standford-D&amp;C-week2</t>
  </si>
  <si>
    <t>Standford-D&amp;C-week3</t>
  </si>
  <si>
    <t>Standford-D&amp;C-week4</t>
  </si>
  <si>
    <t>Standford-Graph-week1</t>
  </si>
  <si>
    <t>Standford-Graph-week2</t>
  </si>
  <si>
    <t>Standford-Graph-week3</t>
  </si>
  <si>
    <t>Standford-Graph-week4</t>
  </si>
  <si>
    <t>Standford-Greedy-week1</t>
  </si>
  <si>
    <t>Standford-Greedy-week2</t>
  </si>
  <si>
    <t>Standford-Greedy-week3</t>
  </si>
  <si>
    <t>Standford-Greedy-week4</t>
  </si>
  <si>
    <t>Standford-NP-week1</t>
  </si>
  <si>
    <t>Standford-NP-week2</t>
  </si>
  <si>
    <t>Standford-NP-week3</t>
  </si>
  <si>
    <t>Standford-NP-week4</t>
  </si>
  <si>
    <t>Standford-NP-week5</t>
  </si>
  <si>
    <t>Kota Lakshmi Priya</t>
  </si>
  <si>
    <t>Sri Charan</t>
  </si>
  <si>
    <t>https://www.loom.com/share/ebdad5cc5e334af9a8797366f5b6c394</t>
  </si>
  <si>
    <t>https://www.loom.com/share/fece260114ae4c05aa0f0088ed8d8f9b</t>
  </si>
  <si>
    <t>https://www.loom.com/share/44087fbf63374f7ab058699674b7b3f4</t>
  </si>
  <si>
    <t>https://www.loom.com/share/8e7bf13e9a71449bb230218a0c382519</t>
  </si>
  <si>
    <t>https://www.loom.com/share/8ca81084b78c4b74a38e715c4695d1ce</t>
  </si>
  <si>
    <t>Penn Week 1</t>
  </si>
  <si>
    <t>Penn Week 2</t>
  </si>
  <si>
    <t>Penn Week 3</t>
  </si>
  <si>
    <t>Penn Week 4</t>
  </si>
  <si>
    <t>Stanford-D&amp;C Week 1</t>
  </si>
  <si>
    <t>https://www.loom.com/share/ee4bba30cf4246439d0f0cfb7717beab</t>
  </si>
  <si>
    <t>Stanford-D&amp;C Week 2</t>
  </si>
  <si>
    <t>Stanford-D&amp;C Week 3</t>
  </si>
  <si>
    <t>Stanford-D&amp;C Week 4</t>
  </si>
  <si>
    <t>Name</t>
  </si>
  <si>
    <t>Module</t>
  </si>
  <si>
    <t>Yella Sri Charan</t>
  </si>
  <si>
    <t>git basic tutorial video</t>
  </si>
  <si>
    <t>hands on practice on git commands</t>
  </si>
  <si>
    <t>practice git basic commits, merging &amp; its conflicts, PRs &amp; git kata</t>
  </si>
  <si>
    <t>Practised katacode scenarios</t>
  </si>
  <si>
    <t>practiced &amp; cleared doubts about git rebase and submitted the assignment</t>
  </si>
  <si>
    <t>Completed Michigan Course</t>
  </si>
  <si>
    <t>Completed Penn Course</t>
  </si>
  <si>
    <t>Started Stanford D&amp;C Course</t>
  </si>
  <si>
    <t>practice git commands, Merging, merge conflicts, Raise PR, git kata</t>
  </si>
  <si>
    <t>Completed katas</t>
  </si>
  <si>
    <t>michigan week 1</t>
  </si>
  <si>
    <t>completed michigan</t>
  </si>
  <si>
    <t>penn-1 week</t>
  </si>
  <si>
    <t>completed penn</t>
  </si>
  <si>
    <t>Shivani Chinta</t>
  </si>
  <si>
    <t>Git katas commands merging, push , pull</t>
  </si>
  <si>
    <t>completed git katas, merge conflicts,revert,rebase</t>
  </si>
  <si>
    <t>Did michigan course of 2 weeks</t>
  </si>
  <si>
    <t>Completed michigan Course</t>
  </si>
  <si>
    <t>VUPPALA VENKATA SAI VISHWANATH RAHUL</t>
  </si>
  <si>
    <t>Watched basic git tutorial and additonal video</t>
  </si>
  <si>
    <t>Created zemoso git account, repository  and implemented commands</t>
  </si>
  <si>
    <t>Git katas commands like commit,push,pull</t>
  </si>
  <si>
    <t>completed katad</t>
  </si>
  <si>
    <t>Completed michigan</t>
  </si>
  <si>
    <t>Did 2 weeks of penn course</t>
  </si>
  <si>
    <t>Done with penn course and started stanford D&amp;C course almost done with first week</t>
  </si>
  <si>
    <t>Maduthuri Soma Sri Sekhar Dileep</t>
  </si>
  <si>
    <t>Hands on practice on Katas commands,branches in git.</t>
  </si>
  <si>
    <t>merge conflicts,revert,rebase</t>
  </si>
  <si>
    <t>Practiced Git katas</t>
  </si>
  <si>
    <t>completed michigan course</t>
  </si>
  <si>
    <t>Done with the penn course</t>
  </si>
  <si>
    <t xml:space="preserve"> Vinay Srikrishna Kurada</t>
  </si>
  <si>
    <t>Katas commands,create diff branches in git</t>
  </si>
  <si>
    <t>Done with the git assignment and quiz</t>
  </si>
  <si>
    <t>Done with the michigan course week 1</t>
  </si>
  <si>
    <t>Done with michigan course</t>
  </si>
  <si>
    <t>Done with Stanford course week 1 and week 2</t>
  </si>
  <si>
    <t xml:space="preserve"> Venkatalakshmi Maddu</t>
  </si>
  <si>
    <t>created github account and repository and practiced commands.</t>
  </si>
  <si>
    <t>git, github, practiced git commands(push, commit, pull....)</t>
  </si>
  <si>
    <t>done assignment,quiz and kata commands</t>
  </si>
  <si>
    <t>michigan week 1, 2 course completed</t>
  </si>
  <si>
    <t>Michigan course completed</t>
  </si>
  <si>
    <t>Penn course completed</t>
  </si>
  <si>
    <t>In stanford course 1 week 1,2 are completed</t>
  </si>
  <si>
    <t>Chathurvedi Jarugu</t>
  </si>
  <si>
    <t>revied,practiced git commands &amp; architecture</t>
  </si>
  <si>
    <t>completed quiz,assignment and kata commands</t>
  </si>
  <si>
    <t>completed michigan week 1 course</t>
  </si>
  <si>
    <t>completed penn course</t>
  </si>
  <si>
    <t>completed week1,2,3 in Stanford,dive and conquer</t>
  </si>
  <si>
    <t xml:space="preserve">Naga Jagadeesh Krishna Kandula </t>
  </si>
  <si>
    <t>done assignment. practiced git commands</t>
  </si>
  <si>
    <t>advanced commands are done</t>
  </si>
  <si>
    <t>completed michigan week 1,2 course</t>
  </si>
  <si>
    <t>completed michigan course 3,4,5 weeks</t>
  </si>
  <si>
    <t>Git basic Tutorial Video</t>
  </si>
  <si>
    <t>Git katas and hands on practice</t>
  </si>
  <si>
    <t>Merging,Merging conflits,Solutions,Raise PR</t>
  </si>
  <si>
    <t>worked on some basics and completed assignment</t>
  </si>
  <si>
    <t>completed michigan week 1</t>
  </si>
  <si>
    <t>week-2,3,4,5</t>
  </si>
  <si>
    <t>Completed penn course</t>
  </si>
  <si>
    <t>Completed week-1,2 of standford</t>
  </si>
  <si>
    <t>Git basic Tutorial</t>
  </si>
  <si>
    <t>Practice on git commands</t>
  </si>
  <si>
    <t>Stashing,Pull Requests,Raise PR,Merging Conflicts</t>
  </si>
  <si>
    <t>Squashing,Git katas,Completed Quiz and Assignment</t>
  </si>
  <si>
    <t>Done with the remaining weeks in michigan</t>
  </si>
  <si>
    <t>started penn course</t>
  </si>
  <si>
    <t>completed penn course and started stanford course</t>
  </si>
  <si>
    <t>shaik shakeel</t>
  </si>
  <si>
    <t>Git basic Tutorial vedio</t>
  </si>
  <si>
    <t>hands on practice of git commands, other vedios related to git</t>
  </si>
  <si>
    <t>stashing, squashing, quiz , assignment, also completed all the katas</t>
  </si>
  <si>
    <t>completed michigan course all weeks</t>
  </si>
  <si>
    <t>started the penn course and completed all the weeks</t>
  </si>
  <si>
    <t>startted standford course</t>
  </si>
  <si>
    <t xml:space="preserve"> RAMAKANTH REDDY ATMAKUR</t>
  </si>
  <si>
    <t>git basic tutorial vedio</t>
  </si>
  <si>
    <t>git commands hands on practice</t>
  </si>
  <si>
    <t>practice git basic katas ,merge conflict,stashing,squashing, hands on practice</t>
  </si>
  <si>
    <t>quiz completed,assignment completed</t>
  </si>
  <si>
    <t>started problem solving</t>
  </si>
  <si>
    <t>michigan  all weeks completed</t>
  </si>
  <si>
    <t xml:space="preserve">started the penn course </t>
  </si>
  <si>
    <t>penn course completed started Stanford Course</t>
  </si>
  <si>
    <t>Stanford course in progress week-1 completed</t>
  </si>
  <si>
    <t xml:space="preserve"> ABHISHEK GOUD BANDAMEEDI</t>
  </si>
  <si>
    <t xml:space="preserve">practiced basic git commands </t>
  </si>
  <si>
    <t>practised git basic commands, branches, merging,stashing,squashing</t>
  </si>
  <si>
    <t>completed quiz and assignment</t>
  </si>
  <si>
    <t>completed the Michigan course</t>
  </si>
  <si>
    <t>started the penn course</t>
  </si>
  <si>
    <t xml:space="preserve">Saicharan Pabbathi </t>
  </si>
  <si>
    <t>basic tutorial</t>
  </si>
  <si>
    <t>hands on coding practice on git commands</t>
  </si>
  <si>
    <t>revised git command and worked on stashes</t>
  </si>
  <si>
    <t>practiced squashing,stashing,rebase,revert,cleaning,amend</t>
  </si>
  <si>
    <t>started michigan course and understood fork in git</t>
  </si>
  <si>
    <t>started stanford course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</si>
</sst>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
    <numFmt numFmtId="165" formatCode="0.0"/>
    <numFmt numFmtId="166" formatCode="d-mmm-yy"/>
  </numFmts>
  <fonts count="30">
    <font>
      <sz val="10.0"/>
      <color rgb="FF000000"/>
      <name val="Arial"/>
      <scheme val="minor"/>
    </font>
    <font>
      <b/>
      <color theme="1"/>
      <name val="Arial"/>
    </font>
    <font/>
    <font>
      <color theme="1"/>
      <name val="Arial"/>
    </font>
    <font>
      <u/>
      <color rgb="FF0000FF"/>
      <name val="Arial"/>
    </font>
    <font>
      <u/>
      <color rgb="FF0000FF"/>
      <name val="Arial"/>
    </font>
    <font>
      <u/>
      <color rgb="FF0000FF"/>
      <name val="Arial"/>
    </font>
    <font>
      <sz val="9.0"/>
      <color rgb="FF5F6368"/>
      <name val="Roboto"/>
    </font>
    <font>
      <u/>
      <color rgb="FF1155CC"/>
      <name val="Arial"/>
    </font>
    <font>
      <u/>
      <color rgb="FF0000FF"/>
      <name val="Arial"/>
    </font>
    <font>
      <color theme="1"/>
      <name val="Arial"/>
      <scheme val="minor"/>
    </font>
    <font>
      <color rgb="FFFF00FF"/>
      <name val="Arial"/>
    </font>
    <font>
      <u/>
      <color rgb="FF1155CC"/>
      <name val="Arial"/>
    </font>
    <font>
      <b/>
      <color rgb="FFFFFFFF"/>
      <name val="Arial"/>
    </font>
    <font>
      <color rgb="FF0000FF"/>
      <name val="Arial"/>
    </font>
    <font>
      <u/>
      <color rgb="FF2962FF"/>
      <name val="Arial"/>
    </font>
    <font>
      <u/>
      <color rgb="FF1155CC"/>
      <name val="Arial"/>
    </font>
    <font>
      <u/>
      <color rgb="FF1155CC"/>
      <name val="Arial"/>
    </font>
    <font>
      <u/>
      <sz val="9.0"/>
      <color rgb="FF5F6368"/>
      <name val="Roboto"/>
    </font>
    <font>
      <u/>
      <color rgb="FF1155CC"/>
      <name val="Arial"/>
    </font>
    <font>
      <u/>
      <color rgb="FF1155CC"/>
      <name val="Arial"/>
    </font>
    <font>
      <u/>
      <color rgb="FF1155CC"/>
      <name val="Arial"/>
    </font>
    <font>
      <u/>
      <sz val="9.0"/>
      <color rgb="FF2962FF"/>
      <name val="Roboto"/>
    </font>
    <font>
      <sz val="11.0"/>
      <color rgb="FF3C4043"/>
      <name val="Roboto"/>
    </font>
    <font>
      <b/>
      <color theme="1"/>
      <name val="Arial"/>
      <scheme val="minor"/>
    </font>
    <font>
      <u/>
      <color rgb="FF0000FF"/>
    </font>
    <font>
      <u/>
      <color rgb="FF0000FF"/>
    </font>
    <font>
      <color rgb="FF000000"/>
      <name val="Arial"/>
    </font>
    <font>
      <u/>
      <color rgb="FF1155CC"/>
      <name val="Arial"/>
    </font>
    <font>
      <u/>
      <color rgb="FF0000FF"/>
      <name val="Arial"/>
    </font>
  </fonts>
  <fills count="5">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0000FF"/>
        <bgColor rgb="FF0000FF"/>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0" fontId="1" numFmtId="0" xfId="0" applyAlignment="1" applyBorder="1" applyFont="1">
      <alignment horizontal="right" shrinkToFit="0" vertical="top" wrapText="1"/>
    </xf>
    <xf borderId="2" fillId="0" fontId="2" numFmtId="0" xfId="0" applyBorder="1" applyFont="1"/>
    <xf borderId="3" fillId="0" fontId="2" numFmtId="0" xfId="0" applyBorder="1" applyFont="1"/>
    <xf borderId="3" fillId="0" fontId="3" numFmtId="0" xfId="0" applyAlignment="1" applyBorder="1" applyFont="1">
      <alignment vertical="top"/>
    </xf>
    <xf borderId="4" fillId="2" fontId="1" numFmtId="0" xfId="0" applyAlignment="1" applyBorder="1" applyFill="1" applyFont="1">
      <alignment shrinkToFit="0" vertical="top" wrapText="1"/>
    </xf>
    <xf borderId="5" fillId="2" fontId="1" numFmtId="0" xfId="0" applyAlignment="1" applyBorder="1" applyFont="1">
      <alignment shrinkToFit="0" vertical="top" wrapText="1"/>
    </xf>
    <xf borderId="5" fillId="0" fontId="3" numFmtId="0" xfId="0" applyAlignment="1" applyBorder="1" applyFont="1">
      <alignment vertical="top"/>
    </xf>
    <xf borderId="4" fillId="0" fontId="1" numFmtId="0" xfId="0" applyAlignment="1" applyBorder="1" applyFont="1">
      <alignment horizontal="right" shrinkToFit="0" vertical="bottom" wrapText="1"/>
    </xf>
    <xf borderId="5" fillId="0" fontId="1" numFmtId="0" xfId="0" applyAlignment="1" applyBorder="1" applyFont="1">
      <alignment shrinkToFit="0" vertical="bottom" wrapText="1"/>
    </xf>
    <xf borderId="5" fillId="0" fontId="3" numFmtId="0" xfId="0" applyAlignment="1" applyBorder="1" applyFont="1">
      <alignment vertical="bottom"/>
    </xf>
    <xf borderId="5" fillId="0" fontId="1" numFmtId="0" xfId="0" applyAlignment="1" applyBorder="1" applyFont="1">
      <alignment horizontal="center" shrinkToFit="0" vertical="bottom" wrapText="1"/>
    </xf>
    <xf borderId="5" fillId="0" fontId="3" numFmtId="164" xfId="0" applyAlignment="1" applyBorder="1" applyFont="1" applyNumberFormat="1">
      <alignment vertical="top"/>
    </xf>
    <xf borderId="5" fillId="0" fontId="3" numFmtId="0" xfId="0" applyAlignment="1" applyBorder="1" applyFont="1">
      <alignment vertical="top"/>
    </xf>
    <xf borderId="5" fillId="0" fontId="1" numFmtId="0" xfId="0" applyAlignment="1" applyBorder="1" applyFont="1">
      <alignment readingOrder="0" shrinkToFit="0" vertical="bottom" wrapText="1"/>
    </xf>
    <xf borderId="5" fillId="0" fontId="1" numFmtId="0" xfId="0" applyAlignment="1" applyBorder="1" applyFont="1">
      <alignment horizontal="center" readingOrder="0" shrinkToFit="0" vertical="bottom" wrapText="1"/>
    </xf>
    <xf borderId="4" fillId="0" fontId="3" numFmtId="0" xfId="0" applyAlignment="1" applyBorder="1" applyFont="1">
      <alignment horizontal="right" shrinkToFit="0" vertical="bottom" wrapText="1"/>
    </xf>
    <xf borderId="5" fillId="0" fontId="3" numFmtId="0" xfId="0" applyAlignment="1" applyBorder="1" applyFont="1">
      <alignment shrinkToFit="0" vertical="bottom" wrapText="1"/>
    </xf>
    <xf borderId="5" fillId="0" fontId="3" numFmtId="0" xfId="0" applyAlignment="1" applyBorder="1" applyFont="1">
      <alignment readingOrder="0" vertical="bottom"/>
    </xf>
    <xf borderId="5" fillId="0" fontId="4" numFmtId="0" xfId="0" applyAlignment="1" applyBorder="1" applyFont="1">
      <alignment vertical="top"/>
    </xf>
    <xf borderId="5" fillId="3" fontId="3" numFmtId="0" xfId="0" applyAlignment="1" applyBorder="1" applyFill="1" applyFont="1">
      <alignment readingOrder="0" shrinkToFit="0" vertical="bottom" wrapText="1"/>
    </xf>
    <xf borderId="5" fillId="0" fontId="5" numFmtId="0" xfId="0" applyAlignment="1" applyBorder="1" applyFont="1">
      <alignment readingOrder="0" vertical="top"/>
    </xf>
    <xf borderId="5" fillId="0" fontId="6" numFmtId="0" xfId="0" applyAlignment="1" applyBorder="1" applyFont="1">
      <alignment readingOrder="0" vertical="top"/>
    </xf>
    <xf borderId="5" fillId="0" fontId="3" numFmtId="0" xfId="0" applyAlignment="1" applyBorder="1" applyFont="1">
      <alignment readingOrder="0" shrinkToFit="0" vertical="bottom" wrapText="1"/>
    </xf>
    <xf borderId="6" fillId="3" fontId="7" numFmtId="0" xfId="0" applyAlignment="1" applyBorder="1" applyFont="1">
      <alignment horizontal="center" shrinkToFit="0" vertical="bottom" wrapText="1"/>
    </xf>
    <xf borderId="5" fillId="0" fontId="3" numFmtId="164" xfId="0" applyAlignment="1" applyBorder="1" applyFont="1" applyNumberFormat="1">
      <alignment vertical="bottom"/>
    </xf>
    <xf borderId="6" fillId="0" fontId="3" numFmtId="0" xfId="0" applyAlignment="1" applyBorder="1" applyFont="1">
      <alignment vertical="top"/>
    </xf>
    <xf borderId="5" fillId="0" fontId="3" numFmtId="0" xfId="0" applyAlignment="1" applyBorder="1" applyFont="1">
      <alignment shrinkToFit="0" vertical="top" wrapText="1"/>
    </xf>
    <xf borderId="5" fillId="0" fontId="8" numFmtId="0" xfId="0" applyAlignment="1" applyBorder="1" applyFont="1">
      <alignment shrinkToFit="0" vertical="top" wrapText="1"/>
    </xf>
    <xf borderId="6" fillId="0" fontId="3" numFmtId="0" xfId="0" applyAlignment="1" applyBorder="1" applyFont="1">
      <alignment vertical="top"/>
    </xf>
    <xf borderId="5" fillId="0" fontId="9" numFmtId="0" xfId="0" applyAlignment="1" applyBorder="1" applyFont="1">
      <alignment readingOrder="0" shrinkToFit="0" vertical="top" wrapText="1"/>
    </xf>
    <xf borderId="4" fillId="0" fontId="3" numFmtId="0" xfId="0" applyAlignment="1" applyBorder="1" applyFont="1">
      <alignment horizontal="right" readingOrder="0" shrinkToFit="0" vertical="bottom" wrapText="1"/>
    </xf>
    <xf borderId="5" fillId="0" fontId="3" numFmtId="0" xfId="0" applyAlignment="1" applyBorder="1" applyFont="1">
      <alignment readingOrder="0" shrinkToFit="0" vertical="bottom" wrapText="1"/>
    </xf>
    <xf borderId="5" fillId="3" fontId="7" numFmtId="0" xfId="0" applyAlignment="1" applyBorder="1" applyFont="1">
      <alignment horizontal="center" shrinkToFit="0" vertical="bottom" wrapText="1"/>
    </xf>
    <xf borderId="0" fillId="0" fontId="10" numFmtId="0" xfId="0" applyAlignment="1" applyFont="1">
      <alignment readingOrder="0"/>
    </xf>
    <xf borderId="7" fillId="0" fontId="3" numFmtId="0" xfId="0" applyAlignment="1" applyBorder="1" applyFont="1">
      <alignment horizontal="right" readingOrder="0" shrinkToFit="0" vertical="bottom" wrapText="1"/>
    </xf>
    <xf borderId="7" fillId="0" fontId="10" numFmtId="0" xfId="0" applyBorder="1" applyFont="1"/>
    <xf borderId="5" fillId="0" fontId="3" numFmtId="0" xfId="0" applyAlignment="1" applyBorder="1" applyFont="1">
      <alignment shrinkToFit="0" vertical="top" wrapText="1"/>
    </xf>
    <xf borderId="5" fillId="0" fontId="3" numFmtId="0" xfId="0" applyAlignment="1" applyBorder="1" applyFont="1">
      <alignment vertical="bottom"/>
    </xf>
    <xf borderId="5" fillId="0" fontId="1" numFmtId="0" xfId="0" applyAlignment="1" applyBorder="1" applyFont="1">
      <alignment horizontal="center" shrinkToFit="0" vertical="bottom" wrapText="1"/>
    </xf>
    <xf borderId="7" fillId="0" fontId="3" numFmtId="0" xfId="0" applyAlignment="1" applyBorder="1" applyFont="1">
      <alignment horizontal="center" shrinkToFit="0" vertical="bottom" wrapText="1"/>
    </xf>
    <xf borderId="5" fillId="0" fontId="3" numFmtId="164" xfId="0" applyAlignment="1" applyBorder="1" applyFont="1" applyNumberFormat="1">
      <alignment horizontal="center" shrinkToFit="0" vertical="top" wrapText="1"/>
    </xf>
    <xf borderId="4" fillId="0" fontId="3" numFmtId="0" xfId="0" applyAlignment="1" applyBorder="1" applyFont="1">
      <alignment horizontal="center" shrinkToFit="0" vertical="bottom" wrapText="1"/>
    </xf>
    <xf borderId="5" fillId="3" fontId="3" numFmtId="164" xfId="0" applyAlignment="1" applyBorder="1" applyFont="1" applyNumberFormat="1">
      <alignment horizontal="center" vertical="bottom"/>
    </xf>
    <xf borderId="5" fillId="3" fontId="7" numFmtId="0" xfId="0" applyAlignment="1" applyBorder="1" applyFont="1">
      <alignment horizontal="center" shrinkToFit="0" vertical="bottom" wrapText="1"/>
    </xf>
    <xf borderId="4" fillId="0" fontId="3" numFmtId="0" xfId="0" applyAlignment="1" applyBorder="1" applyFont="1">
      <alignment horizontal="right" shrinkToFit="0" vertical="bottom" wrapText="1"/>
    </xf>
    <xf borderId="4" fillId="0" fontId="3" numFmtId="0" xfId="0" applyAlignment="1" applyBorder="1" applyFont="1">
      <alignment vertical="bottom"/>
    </xf>
    <xf borderId="5" fillId="0" fontId="3" numFmtId="164" xfId="0" applyAlignment="1" applyBorder="1" applyFont="1" applyNumberFormat="1">
      <alignment horizontal="center" shrinkToFit="0" vertical="bottom" wrapText="1"/>
    </xf>
    <xf borderId="5" fillId="0" fontId="11" numFmtId="0" xfId="0" applyAlignment="1" applyBorder="1" applyFont="1">
      <alignment horizontal="center" shrinkToFit="0" vertical="bottom" wrapText="1"/>
    </xf>
    <xf borderId="5" fillId="0" fontId="11" numFmtId="0" xfId="0" applyAlignment="1" applyBorder="1" applyFont="1">
      <alignment horizontal="center" shrinkToFit="0" vertical="bottom" wrapText="1"/>
    </xf>
    <xf borderId="4" fillId="0" fontId="3" numFmtId="2" xfId="0" applyAlignment="1" applyBorder="1" applyFont="1" applyNumberFormat="1">
      <alignment horizontal="right" shrinkToFit="0" vertical="bottom" wrapText="1"/>
    </xf>
    <xf borderId="4" fillId="0" fontId="3" numFmtId="0" xfId="0" applyAlignment="1" applyBorder="1" applyFont="1">
      <alignment vertical="bottom"/>
    </xf>
    <xf borderId="5" fillId="0" fontId="12" numFmtId="0" xfId="0" applyAlignment="1" applyBorder="1" applyFont="1">
      <alignment shrinkToFit="0" vertical="top" wrapText="1"/>
    </xf>
    <xf borderId="4" fillId="4" fontId="13" numFmtId="0" xfId="0" applyAlignment="1" applyBorder="1" applyFill="1" applyFont="1">
      <alignment horizontal="right" shrinkToFit="0" vertical="bottom" wrapText="1"/>
    </xf>
    <xf borderId="5" fillId="4" fontId="13" numFmtId="0" xfId="0" applyAlignment="1" applyBorder="1" applyFont="1">
      <alignment shrinkToFit="0" vertical="bottom" wrapText="1"/>
    </xf>
    <xf borderId="5" fillId="4" fontId="3" numFmtId="0" xfId="0" applyAlignment="1" applyBorder="1" applyFont="1">
      <alignment vertical="bottom"/>
    </xf>
    <xf borderId="5" fillId="4" fontId="3" numFmtId="164" xfId="0" applyAlignment="1" applyBorder="1" applyFont="1" applyNumberFormat="1">
      <alignment vertical="top"/>
    </xf>
    <xf borderId="5" fillId="4" fontId="3" numFmtId="0" xfId="0" applyAlignment="1" applyBorder="1" applyFont="1">
      <alignment vertical="bottom"/>
    </xf>
    <xf borderId="4" fillId="0" fontId="3" numFmtId="165" xfId="0" applyAlignment="1" applyBorder="1" applyFont="1" applyNumberFormat="1">
      <alignment horizontal="right" shrinkToFit="0" vertical="bottom" wrapText="1"/>
    </xf>
    <xf borderId="5" fillId="0" fontId="14" numFmtId="0" xfId="0" applyAlignment="1" applyBorder="1" applyFont="1">
      <alignment shrinkToFit="0" vertical="bottom" wrapText="1"/>
    </xf>
    <xf borderId="5" fillId="0" fontId="3" numFmtId="0" xfId="0" applyAlignment="1" applyBorder="1" applyFont="1">
      <alignment horizontal="center" vertical="bottom"/>
    </xf>
    <xf borderId="5" fillId="0" fontId="15" numFmtId="0" xfId="0" applyAlignment="1" applyBorder="1" applyFont="1">
      <alignment shrinkToFit="0" vertical="top" wrapText="1"/>
    </xf>
    <xf borderId="6" fillId="3" fontId="7" numFmtId="0" xfId="0" applyAlignment="1" applyBorder="1" applyFont="1">
      <alignment horizontal="center" shrinkToFit="0" vertical="bottom" wrapText="1"/>
    </xf>
    <xf borderId="5" fillId="3" fontId="3" numFmtId="0" xfId="0" applyAlignment="1" applyBorder="1" applyFont="1">
      <alignment vertical="bottom"/>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5" fillId="0" fontId="16" numFmtId="0" xfId="0" applyAlignment="1" applyBorder="1" applyFont="1">
      <alignment shrinkToFit="0" vertical="bottom" wrapText="1"/>
    </xf>
    <xf borderId="8" fillId="0" fontId="11" numFmtId="0" xfId="0" applyAlignment="1" applyBorder="1" applyFont="1">
      <alignment horizontal="center" shrinkToFit="0" vertical="bottom" wrapText="1"/>
    </xf>
    <xf borderId="5" fillId="0" fontId="17" numFmtId="164" xfId="0" applyAlignment="1" applyBorder="1" applyFont="1" applyNumberFormat="1">
      <alignment shrinkToFit="0" vertical="top" wrapText="1"/>
    </xf>
    <xf borderId="5" fillId="0" fontId="3" numFmtId="0" xfId="0" applyAlignment="1" applyBorder="1" applyFont="1">
      <alignment horizontal="center" shrinkToFit="0" vertical="top" wrapText="1"/>
    </xf>
    <xf borderId="5" fillId="3" fontId="18" numFmtId="0" xfId="0" applyAlignment="1" applyBorder="1" applyFont="1">
      <alignment horizontal="center" shrinkToFit="0" vertical="bottom" wrapText="1"/>
    </xf>
    <xf borderId="5" fillId="0" fontId="19" numFmtId="0" xfId="0" applyAlignment="1" applyBorder="1" applyFont="1">
      <alignment vertical="top"/>
    </xf>
    <xf borderId="5" fillId="4" fontId="3" numFmtId="0" xfId="0" applyAlignment="1" applyBorder="1" applyFont="1">
      <alignment vertical="top"/>
    </xf>
    <xf borderId="4" fillId="4" fontId="13" numFmtId="0" xfId="0" applyAlignment="1" applyBorder="1" applyFont="1">
      <alignment horizontal="right" shrinkToFit="0" vertical="bottom" wrapText="1"/>
    </xf>
    <xf borderId="5" fillId="4" fontId="13" numFmtId="0" xfId="0" applyAlignment="1" applyBorder="1" applyFont="1">
      <alignment shrinkToFit="0" vertical="bottom" wrapText="1"/>
    </xf>
    <xf borderId="5" fillId="4" fontId="3" numFmtId="0" xfId="0" applyAlignment="1" applyBorder="1" applyFont="1">
      <alignment vertical="top"/>
    </xf>
    <xf borderId="4" fillId="0" fontId="1" numFmtId="0" xfId="0" applyAlignment="1" applyBorder="1" applyFont="1">
      <alignment horizontal="right" shrinkToFit="0" vertical="bottom" wrapText="1"/>
    </xf>
    <xf borderId="5" fillId="0" fontId="1" numFmtId="0" xfId="0" applyAlignment="1" applyBorder="1" applyFont="1">
      <alignment shrinkToFit="0" vertical="bottom" wrapText="1"/>
    </xf>
    <xf borderId="5" fillId="0" fontId="3" numFmtId="0" xfId="0" applyAlignment="1" applyBorder="1" applyFont="1">
      <alignment shrinkToFit="0" vertical="bottom" wrapText="1"/>
    </xf>
    <xf borderId="5" fillId="0" fontId="20" numFmtId="0" xfId="0" applyAlignment="1" applyBorder="1" applyFont="1">
      <alignment shrinkToFit="0" vertical="bottom" wrapText="1"/>
    </xf>
    <xf borderId="5" fillId="0" fontId="21" numFmtId="0" xfId="0" applyAlignment="1" applyBorder="1" applyFont="1">
      <alignment vertical="bottom"/>
    </xf>
    <xf borderId="5" fillId="3" fontId="7" numFmtId="0" xfId="0" applyAlignment="1" applyBorder="1" applyFont="1">
      <alignment shrinkToFit="0" vertical="bottom" wrapText="1"/>
    </xf>
    <xf borderId="5" fillId="0" fontId="11" numFmtId="0" xfId="0" applyAlignment="1" applyBorder="1" applyFont="1">
      <alignment shrinkToFit="0" vertical="bottom" wrapText="1"/>
    </xf>
    <xf borderId="5" fillId="3" fontId="22" numFmtId="0" xfId="0" applyAlignment="1" applyBorder="1" applyFont="1">
      <alignment vertical="bottom"/>
    </xf>
    <xf borderId="5" fillId="3" fontId="3" numFmtId="0" xfId="0" applyAlignment="1" applyBorder="1" applyFont="1">
      <alignment vertical="bottom"/>
    </xf>
    <xf borderId="5" fillId="0" fontId="3" numFmtId="0" xfId="0" applyAlignment="1" applyBorder="1" applyFont="1">
      <alignment horizontal="center" vertical="bottom"/>
    </xf>
    <xf borderId="0" fillId="0" fontId="3" numFmtId="0" xfId="0" applyAlignment="1" applyFont="1">
      <alignment vertical="top"/>
    </xf>
    <xf borderId="5" fillId="3" fontId="7" numFmtId="0" xfId="0" applyAlignment="1" applyBorder="1" applyFont="1">
      <alignment shrinkToFit="0" vertical="bottom" wrapText="1"/>
    </xf>
    <xf borderId="5" fillId="0" fontId="23" numFmtId="0" xfId="0" applyAlignment="1" applyBorder="1" applyFont="1">
      <alignment shrinkToFit="0" vertical="bottom" wrapText="1"/>
    </xf>
    <xf borderId="0" fillId="0" fontId="24" numFmtId="0" xfId="0" applyAlignment="1" applyFont="1">
      <alignment readingOrder="0"/>
    </xf>
    <xf borderId="0" fillId="0" fontId="25" numFmtId="0" xfId="0" applyAlignment="1" applyFont="1">
      <alignment readingOrder="0"/>
    </xf>
    <xf borderId="0" fillId="0" fontId="10"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3" numFmtId="0" xfId="0" applyAlignment="1" applyFont="1">
      <alignment vertical="bottom"/>
    </xf>
    <xf borderId="0" fillId="0" fontId="28" numFmtId="0" xfId="0" applyAlignment="1" applyFont="1">
      <alignment vertical="bottom"/>
    </xf>
    <xf borderId="0" fillId="0" fontId="29" numFmtId="0" xfId="0" applyAlignment="1" applyFont="1">
      <alignment readingOrder="0" vertical="bottom"/>
    </xf>
    <xf borderId="7" fillId="0" fontId="1" numFmtId="0" xfId="0" applyAlignment="1" applyBorder="1" applyFont="1">
      <alignment shrinkToFit="0" vertical="top" wrapText="1"/>
    </xf>
    <xf borderId="7" fillId="0" fontId="24" numFmtId="166" xfId="0" applyAlignment="1" applyBorder="1" applyFont="1" applyNumberFormat="1">
      <alignment readingOrder="0" shrinkToFit="0" wrapText="1"/>
    </xf>
    <xf borderId="7" fillId="0" fontId="3" numFmtId="0" xfId="0" applyAlignment="1" applyBorder="1" applyFont="1">
      <alignment shrinkToFit="0" vertical="bottom" wrapText="1"/>
    </xf>
    <xf borderId="7" fillId="0" fontId="10" numFmtId="0" xfId="0" applyAlignment="1" applyBorder="1" applyFont="1">
      <alignment shrinkToFit="0" wrapText="1"/>
    </xf>
    <xf borderId="7" fillId="0" fontId="10" numFmtId="0" xfId="0" applyAlignment="1" applyBorder="1" applyFont="1">
      <alignment readingOrder="0" shrinkToFit="0" wrapText="1"/>
    </xf>
    <xf borderId="0" fillId="3" fontId="27" numFmtId="0" xfId="0" applyAlignment="1" applyFont="1">
      <alignment horizontal="left" readingOrder="0" shrinkToFit="0" wrapText="1"/>
    </xf>
    <xf borderId="7" fillId="0" fontId="10"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document/d/1qdBag5kxu-3wDam8po4cTyu5o7eWD20wuEjJFJyQ5v4/edit?usp=drive_web&amp;authuser=0" TargetMode="External"/><Relationship Id="rId42" Type="http://schemas.openxmlformats.org/officeDocument/2006/relationships/hyperlink" Target="https://www.robinwieruch.de/javascript-project-setup-tutorial" TargetMode="External"/><Relationship Id="rId41" Type="http://schemas.openxmlformats.org/officeDocument/2006/relationships/hyperlink" Target="https://buttercms.com/blog/gatsby-vs-nextjs-picking-the-best-react-framework/" TargetMode="External"/><Relationship Id="rId44" Type="http://schemas.openxmlformats.org/officeDocument/2006/relationships/hyperlink" Target="https://material-ui.com/components/buttons/" TargetMode="External"/><Relationship Id="rId43" Type="http://schemas.openxmlformats.org/officeDocument/2006/relationships/hyperlink" Target="https://www.educative.io/answers/what-is-babel-transpiler" TargetMode="External"/><Relationship Id="rId46" Type="http://schemas.openxmlformats.org/officeDocument/2006/relationships/hyperlink" Target="https://storybook.js.org/docs/react/essentials/actions" TargetMode="External"/><Relationship Id="rId45" Type="http://schemas.openxmlformats.org/officeDocument/2006/relationships/hyperlink" Target="https://material-ui.com/customization/theming/" TargetMode="External"/><Relationship Id="rId107" Type="http://schemas.openxmlformats.org/officeDocument/2006/relationships/hyperlink" Target="https://drive.google.com/drive/folders/1T4p2ajBIo6ACO09oCbra-fzvbk1rYwpx" TargetMode="External"/><Relationship Id="rId106" Type="http://schemas.openxmlformats.org/officeDocument/2006/relationships/hyperlink" Target="https://drive.google.com/drive/folders/1T4p2ajBIo6ACO09oCbra-fzvbk1rYwpx" TargetMode="External"/><Relationship Id="rId105" Type="http://schemas.openxmlformats.org/officeDocument/2006/relationships/hyperlink" Target="https://drive.google.com/drive/folders/1T4p2ajBIo6ACO09oCbra-fzvbk1rYwpx" TargetMode="External"/><Relationship Id="rId104" Type="http://schemas.openxmlformats.org/officeDocument/2006/relationships/hyperlink" Target="https://drive.google.com/drive/folders/1T4p2ajBIo6ACO09oCbra-fzvbk1rYwpx" TargetMode="External"/><Relationship Id="rId109" Type="http://schemas.openxmlformats.org/officeDocument/2006/relationships/hyperlink" Target="https://drive.google.com/drive/folders/1T4p2ajBIo6ACO09oCbra-fzvbk1rYwpx" TargetMode="External"/><Relationship Id="rId108" Type="http://schemas.openxmlformats.org/officeDocument/2006/relationships/hyperlink" Target="https://drive.google.com/drive/folders/1T4p2ajBIo6ACO09oCbra-fzvbk1rYwpx" TargetMode="External"/><Relationship Id="rId48" Type="http://schemas.openxmlformats.org/officeDocument/2006/relationships/hyperlink" Target="https://www.youtube.com/watch?v=QFaFIcGhPoM" TargetMode="External"/><Relationship Id="rId47" Type="http://schemas.openxmlformats.org/officeDocument/2006/relationships/hyperlink" Target="https://reactjs.org/docs/components-and-props.html" TargetMode="External"/><Relationship Id="rId49" Type="http://schemas.openxmlformats.org/officeDocument/2006/relationships/hyperlink" Target="https://reactjs.org/docs/hooks-intro.html" TargetMode="External"/><Relationship Id="rId103" Type="http://schemas.openxmlformats.org/officeDocument/2006/relationships/hyperlink" Target="https://drive.google.com/drive/folders/1T4p2ajBIo6ACO09oCbra-fzvbk1rYwpx" TargetMode="External"/><Relationship Id="rId102" Type="http://schemas.openxmlformats.org/officeDocument/2006/relationships/hyperlink" Target="https://drive.google.com/drive/folders/1T4p2ajBIo6ACO09oCbra-fzvbk1rYwpx" TargetMode="External"/><Relationship Id="rId101" Type="http://schemas.openxmlformats.org/officeDocument/2006/relationships/hyperlink" Target="https://drive.google.com/drive/folders/1T4p2ajBIo6ACO09oCbra-fzvbk1rYwpx" TargetMode="External"/><Relationship Id="rId100" Type="http://schemas.openxmlformats.org/officeDocument/2006/relationships/hyperlink" Target="https://projectlombok.org/" TargetMode="External"/><Relationship Id="rId31" Type="http://schemas.openxmlformats.org/officeDocument/2006/relationships/hyperlink" Target="https://docs.google.com/document/d/16XPNfoA8B34FNIPWtHkcLqfydpAqSw4otmRbdUQRbHY/edit" TargetMode="External"/><Relationship Id="rId30" Type="http://schemas.openxmlformats.org/officeDocument/2006/relationships/hyperlink" Target="https://drive.google.com/file/d/1nuyAhJxxrfizS7cb6V5ASSrmWyojLbe_/view" TargetMode="External"/><Relationship Id="rId33" Type="http://schemas.openxmlformats.org/officeDocument/2006/relationships/hyperlink" Target="https://www.youtube.com/watch?v=RquK3TImY9U" TargetMode="External"/><Relationship Id="rId32" Type="http://schemas.openxmlformats.org/officeDocument/2006/relationships/hyperlink" Target="https://www.chromatic.com/builds?appId=62f39e5bf44bd94b776d35be&amp;inviteToken=f06674c16a8c468a96bbe4bfa2bef2d2" TargetMode="External"/><Relationship Id="rId35" Type="http://schemas.openxmlformats.org/officeDocument/2006/relationships/hyperlink" Target="https://storybook.js.org/docs/react/get-started/introduction" TargetMode="External"/><Relationship Id="rId34" Type="http://schemas.openxmlformats.org/officeDocument/2006/relationships/hyperlink" Target="https://www.youtube.com/watch?v=Z5iWr6Srsj8" TargetMode="External"/><Relationship Id="rId37" Type="http://schemas.openxmlformats.org/officeDocument/2006/relationships/hyperlink" Target="https://reactjs.org/" TargetMode="External"/><Relationship Id="rId36" Type="http://schemas.openxmlformats.org/officeDocument/2006/relationships/hyperlink" Target="https://docs.google.com/document/d/1uCyXBkCFPrlHV6e-w8s2lqSvj6XLWkAnJf7iPdaFPo0/edit" TargetMode="External"/><Relationship Id="rId39" Type="http://schemas.openxmlformats.org/officeDocument/2006/relationships/hyperlink" Target="https://docs.google.com/document/d/1rXoS9r6SBHBhgKwXRUHWQtlWERFuI-6N5jmAzni55vk/edit" TargetMode="External"/><Relationship Id="rId38" Type="http://schemas.openxmlformats.org/officeDocument/2006/relationships/hyperlink" Target="https://www.twilio.com/blog/react-choose-functional-components" TargetMode="External"/><Relationship Id="rId20" Type="http://schemas.openxmlformats.org/officeDocument/2006/relationships/hyperlink" Target="https://developer.mozilla.org/en-US/docs/Learn/JavaScript/Client-side_web_APIs/Manipulating_documents" TargetMode="External"/><Relationship Id="rId22" Type="http://schemas.openxmlformats.org/officeDocument/2006/relationships/hyperlink" Target="https://nodejs.dev/learn/an-introduction-to-the-npm-package-manager" TargetMode="External"/><Relationship Id="rId21" Type="http://schemas.openxmlformats.org/officeDocument/2006/relationships/hyperlink" Target="https://www.youtube.com/watch?v=x4q86IjJFag" TargetMode="External"/><Relationship Id="rId24" Type="http://schemas.openxmlformats.org/officeDocument/2006/relationships/hyperlink" Target="https://codeburst.io/es6-tutorial-for-beginners-5f3c4e7960be" TargetMode="External"/><Relationship Id="rId23" Type="http://schemas.openxmlformats.org/officeDocument/2006/relationships/hyperlink" Target="https://javascript.info/async" TargetMode="External"/><Relationship Id="rId26" Type="http://schemas.openxmlformats.org/officeDocument/2006/relationships/hyperlink" Target="https://docs.google.com/document/d/1orNH31crB2SlJDjpQs9kcQnyXIHD8ZNR57Z93lFEzd4/edit?usp=drive_web&amp;authuser=0" TargetMode="External"/><Relationship Id="rId25" Type="http://schemas.openxmlformats.org/officeDocument/2006/relationships/hyperlink" Target="https://developer.mozilla.org/en-US/docs/Web/API/Storage" TargetMode="External"/><Relationship Id="rId28" Type="http://schemas.openxmlformats.org/officeDocument/2006/relationships/hyperlink" Target="https://docs.google.com/document/d/1Qzoho9P-vcFa7c0L-cEiZyeQwuDWUXpiEgrveZIldEw/edit" TargetMode="External"/><Relationship Id="rId27" Type="http://schemas.openxmlformats.org/officeDocument/2006/relationships/hyperlink" Target="https://docs.google.com/document/d/1PGVpc9Ewccarr_Egt7-TpoesFcg9vd17dnZCsM2eRvU/edit" TargetMode="External"/><Relationship Id="rId29" Type="http://schemas.openxmlformats.org/officeDocument/2006/relationships/hyperlink" Target="https://drive.google.com/file/d/14NmsDvBWys6sP7jtNDNyY7vWiLH1sw0F/view?usp=drive_web&amp;authuser=0" TargetMode="External"/><Relationship Id="rId95" Type="http://schemas.openxmlformats.org/officeDocument/2006/relationships/hyperlink" Target="https://drive.google.com/drive/folders/1gFA4JbAhoa7f0VOTj3Df36WLYaAcLlnu" TargetMode="External"/><Relationship Id="rId94" Type="http://schemas.openxmlformats.org/officeDocument/2006/relationships/hyperlink" Target="https://www.youtube.com/watch?v=p0LPfK_oNCM" TargetMode="External"/><Relationship Id="rId97" Type="http://schemas.openxmlformats.org/officeDocument/2006/relationships/hyperlink" Target="https://www.baeldung.com/entity-to-and-from-dto-for-a-java-spring-application" TargetMode="External"/><Relationship Id="rId96" Type="http://schemas.openxmlformats.org/officeDocument/2006/relationships/hyperlink" Target="https://drive.google.com/drive/folders/1T4p2ajBIo6ACO09oCbra-fzvbk1rYwpx" TargetMode="External"/><Relationship Id="rId11" Type="http://schemas.openxmlformats.org/officeDocument/2006/relationships/hyperlink" Target="https://medium.com/oceanize-geeks/15-html-best-practices-that-developers-should-know-cb02473d293f" TargetMode="External"/><Relationship Id="rId99" Type="http://schemas.openxmlformats.org/officeDocument/2006/relationships/hyperlink" Target="https://docs.google.com/document/d/1uCQA3g5LI3OD2t4FSKi9YUcSNzYTiTopv4GnHtWZGPo/edit" TargetMode="External"/><Relationship Id="rId10" Type="http://schemas.openxmlformats.org/officeDocument/2006/relationships/hyperlink" Target="https://www.coursera.org/specializations/algorithms" TargetMode="External"/><Relationship Id="rId98" Type="http://schemas.openxmlformats.org/officeDocument/2006/relationships/hyperlink" Target="https://drive.google.com/drive/folders/1GO-On-avt54pkJHfx51trvm7JYfN3iF-" TargetMode="External"/><Relationship Id="rId13" Type="http://schemas.openxmlformats.org/officeDocument/2006/relationships/hyperlink" Target="https://developer.mozilla.org/en-US/docs/Learn/Getting_started_with_the_web" TargetMode="External"/><Relationship Id="rId12" Type="http://schemas.openxmlformats.org/officeDocument/2006/relationships/hyperlink" Target="https://www.codecademy.com/learn/learn-html" TargetMode="External"/><Relationship Id="rId91" Type="http://schemas.openxmlformats.org/officeDocument/2006/relationships/hyperlink" Target="https://drive.google.com/file/d/1B2dDeF8aKz9BPd30GRZ9G5PAnuYr3-L7/view?usp=drive_web&amp;authuser=0" TargetMode="External"/><Relationship Id="rId90" Type="http://schemas.openxmlformats.org/officeDocument/2006/relationships/hyperlink" Target="https://docs.google.com/document/d/1dkNneK3eAtx3QRqK8R2Pn2ypll6rYO9QdIfQ8Y-vbbM/edit" TargetMode="External"/><Relationship Id="rId93" Type="http://schemas.openxmlformats.org/officeDocument/2006/relationships/hyperlink" Target="https://drive.google.com/drive/folders/1T4p2ajBIo6ACO09oCbra-fzvbk1rYwpx" TargetMode="External"/><Relationship Id="rId92" Type="http://schemas.openxmlformats.org/officeDocument/2006/relationships/hyperlink" Target="https://learning.oreilly.com/videos/spring-framework-essentials/9781491942680/9781491942680-video236091" TargetMode="External"/><Relationship Id="rId15" Type="http://schemas.openxmlformats.org/officeDocument/2006/relationships/hyperlink" Target="https://css-tricks.com/snippets/css/a-guide-to-flexbox/" TargetMode="External"/><Relationship Id="rId110" Type="http://schemas.openxmlformats.org/officeDocument/2006/relationships/hyperlink" Target="https://www.udemy.com/course/mockito-tutorial-with-junit-examples" TargetMode="External"/><Relationship Id="rId14" Type="http://schemas.openxmlformats.org/officeDocument/2006/relationships/hyperlink" Target="https://www.codecademy.com/learn/learn-css" TargetMode="External"/><Relationship Id="rId17" Type="http://schemas.openxmlformats.org/officeDocument/2006/relationships/hyperlink" Target="https://developer.mozilla.org/en-US/docs/Web/JavaScript/A_re-introduction_to_JavaScript" TargetMode="External"/><Relationship Id="rId16" Type="http://schemas.openxmlformats.org/officeDocument/2006/relationships/hyperlink" Target="https://deepsource.io/blog/javascript-code-quality-best-practices/" TargetMode="External"/><Relationship Id="rId19" Type="http://schemas.openxmlformats.org/officeDocument/2006/relationships/hyperlink" Target="https://developer.mozilla.org/en-US/docs/Web/JavaScript/A_re-introduction_to_JavaScript" TargetMode="External"/><Relationship Id="rId18" Type="http://schemas.openxmlformats.org/officeDocument/2006/relationships/hyperlink" Target="https://developer.mozilla.org/en-US/docs/Web/JavaScript/Reference/Functions" TargetMode="External"/><Relationship Id="rId113" Type="http://schemas.openxmlformats.org/officeDocument/2006/relationships/drawing" Target="../drawings/drawing1.xml"/><Relationship Id="rId112" Type="http://schemas.openxmlformats.org/officeDocument/2006/relationships/hyperlink" Target="https://docs.google.com/document/d/1aXixvXFGUN9ybn-_CtTPi1sBcNpTX_zl1FmImE1CwUs/edit" TargetMode="External"/><Relationship Id="rId111" Type="http://schemas.openxmlformats.org/officeDocument/2006/relationships/hyperlink" Target="https://osherove.com/blog/2005/4/3/naming-standards-for-unit-tests.html" TargetMode="External"/><Relationship Id="rId84" Type="http://schemas.openxmlformats.org/officeDocument/2006/relationships/hyperlink" Target="https://docs.google.com/document/d/1JK4YT66YygixZROJqubMABxTl_kLMKju75mT7HrUGWw/edit" TargetMode="External"/><Relationship Id="rId83" Type="http://schemas.openxmlformats.org/officeDocument/2006/relationships/hyperlink" Target="https://www.coursera.org/learn/database-management" TargetMode="External"/><Relationship Id="rId86" Type="http://schemas.openxmlformats.org/officeDocument/2006/relationships/hyperlink" Target="https://docs.google.com/document/d/10vtWDoGRH0va83tMapk7srO9f2m1l_IwPnxCdL5UyMA/edit" TargetMode="External"/><Relationship Id="rId85" Type="http://schemas.openxmlformats.org/officeDocument/2006/relationships/hyperlink" Target="https://docs.google.com/document/d/1pnM87T2MWKfC_4rXfE56Ms-VjdT32wkLSUw4DjAPnVQ/edit" TargetMode="External"/><Relationship Id="rId88" Type="http://schemas.openxmlformats.org/officeDocument/2006/relationships/hyperlink" Target="https://docs.google.com/document/d/1x3LuHtveSu1dHY2eRHQsbmJ4fQtmcwn4I5xdCi1_ti0/edit" TargetMode="External"/><Relationship Id="rId87" Type="http://schemas.openxmlformats.org/officeDocument/2006/relationships/hyperlink" Target="https://docs.google.com/document/d/1x3LuHtveSu1dHY2eRHQsbmJ4fQtmcwn4I5xdCi1_ti0/edit" TargetMode="External"/><Relationship Id="rId89" Type="http://schemas.openxmlformats.org/officeDocument/2006/relationships/hyperlink" Target="https://learning.oreilly.com/library/view/introduction-to-database/9788131700785/chap7.xhtml" TargetMode="External"/><Relationship Id="rId80" Type="http://schemas.openxmlformats.org/officeDocument/2006/relationships/hyperlink" Target="https://docs.google.com/document/d/1Ey03imUXbclIpo5861VT9yQJXxvV8nJuBVif27_Uc0U/edit" TargetMode="External"/><Relationship Id="rId82" Type="http://schemas.openxmlformats.org/officeDocument/2006/relationships/hyperlink" Target="https://docs.google.com/document/d/1nN7B_enROA35k69n9_52xjhtmIdIlicyF7Hfpp7iZ9M/edit" TargetMode="External"/><Relationship Id="rId81" Type="http://schemas.openxmlformats.org/officeDocument/2006/relationships/hyperlink" Target="https://www.coursera.org/learn/database-management" TargetMode="External"/><Relationship Id="rId1" Type="http://schemas.openxmlformats.org/officeDocument/2006/relationships/hyperlink" Target="https://www.youtube.com/watch?v=HVsySz-h9r4" TargetMode="External"/><Relationship Id="rId2" Type="http://schemas.openxmlformats.org/officeDocument/2006/relationships/hyperlink" Target="https://github.com/eficode-academy/git-katas/blob/master/Overview.md" TargetMode="External"/><Relationship Id="rId3" Type="http://schemas.openxmlformats.org/officeDocument/2006/relationships/hyperlink" Target="https://learning.oreilly.com/playlists/6c045404-adc8-4bf0-af29-ac5c614aa7de/" TargetMode="External"/><Relationship Id="rId4" Type="http://schemas.openxmlformats.org/officeDocument/2006/relationships/hyperlink" Target="https://www.loom.com/share/edcaa27a0eca4d0ebabce780fe26584b" TargetMode="External"/><Relationship Id="rId9" Type="http://schemas.openxmlformats.org/officeDocument/2006/relationships/hyperlink" Target="https://www.coursera.org/learn/computational-thinking-problem-solving" TargetMode="External"/><Relationship Id="rId5" Type="http://schemas.openxmlformats.org/officeDocument/2006/relationships/hyperlink" Target="https://i.stack.imgur.com/wzol8.gif" TargetMode="External"/><Relationship Id="rId6" Type="http://schemas.openxmlformats.org/officeDocument/2006/relationships/hyperlink" Target="https://docs.google.com/forms/d/e/1FAIpQLScvt4_YH2xBKrvzHNyv3MEJG9ACncMlnLwojz7_KAAImReJBg/viewform?authuser=0" TargetMode="External"/><Relationship Id="rId7" Type="http://schemas.openxmlformats.org/officeDocument/2006/relationships/hyperlink" Target="https://docs.google.com/document/d/1kGIDEjhBkeFyXnLRZc8-uJZYIjOKthXfb3NtkBGboGc/edit" TargetMode="External"/><Relationship Id="rId8" Type="http://schemas.openxmlformats.org/officeDocument/2006/relationships/hyperlink" Target="https://www.coursera.org/learn/compthinking" TargetMode="External"/><Relationship Id="rId73" Type="http://schemas.openxmlformats.org/officeDocument/2006/relationships/hyperlink" Target="https://docs.google.com/document/d/1k-XI2kTgLwYNC2WjGuD3IuWzK6s1HGpB4sVf4pxp73I/edit" TargetMode="External"/><Relationship Id="rId72" Type="http://schemas.openxmlformats.org/officeDocument/2006/relationships/hyperlink" Target="https://docs.google.com/document/d/1utHf_M0kTIvguLcteXxnC_1jwuPudZ0i9vkDN3vBFN4/edit" TargetMode="External"/><Relationship Id="rId75" Type="http://schemas.openxmlformats.org/officeDocument/2006/relationships/hyperlink" Target="https://docs.google.com/document/d/1EfzP3XDWuGjv_4A_6H4C19hBYpzRNi1NplxtncLjoBg/edit" TargetMode="External"/><Relationship Id="rId74" Type="http://schemas.openxmlformats.org/officeDocument/2006/relationships/hyperlink" Target="https://learning.oreilly.com/videos/java-8-lambdas/9781771374743/" TargetMode="External"/><Relationship Id="rId77" Type="http://schemas.openxmlformats.org/officeDocument/2006/relationships/hyperlink" Target="https://docs.google.com/forms/d/e/1FAIpQLSf4JwvrM9-F_Xe_3kBmdZne7LS9cKQxvZOehMk5LK7DVOup7Q/viewform" TargetMode="External"/><Relationship Id="rId76" Type="http://schemas.openxmlformats.org/officeDocument/2006/relationships/hyperlink" Target="https://learning.oreilly.com/library/view/learning-sql-3rd/9781492057604/" TargetMode="External"/><Relationship Id="rId79" Type="http://schemas.openxmlformats.org/officeDocument/2006/relationships/hyperlink" Target="https://www.coursera.org/learn/database-management" TargetMode="External"/><Relationship Id="rId78" Type="http://schemas.openxmlformats.org/officeDocument/2006/relationships/hyperlink" Target="https://docs.google.com/document/d/1sWvVt4LYTlJOtThBV8KixbkOvKp887cJdzNuPu8O6AY/edit" TargetMode="External"/><Relationship Id="rId71" Type="http://schemas.openxmlformats.org/officeDocument/2006/relationships/hyperlink" Target="https://docs.google.com/document/d/1bxLW9ZIU9zldQF7ihW0M4ne5XPZJ0HU-UhBaFx-ecA8/edit" TargetMode="External"/><Relationship Id="rId70" Type="http://schemas.openxmlformats.org/officeDocument/2006/relationships/hyperlink" Target="https://learning.oreilly.com/videos/the-complete-java/9781801075190/" TargetMode="External"/><Relationship Id="rId62" Type="http://schemas.openxmlformats.org/officeDocument/2006/relationships/hyperlink" Target="https://www.robinwieruch.de/categories/react" TargetMode="External"/><Relationship Id="rId61" Type="http://schemas.openxmlformats.org/officeDocument/2006/relationships/hyperlink" Target="https://redux.js.org/introduction/getting-started" TargetMode="External"/><Relationship Id="rId64" Type="http://schemas.openxmlformats.org/officeDocument/2006/relationships/hyperlink" Target="https://auth0.com/docs/quickstart/spa/react" TargetMode="External"/><Relationship Id="rId63" Type="http://schemas.openxmlformats.org/officeDocument/2006/relationships/hyperlink" Target="https://auth0.com/docs/quickstart/spa/react" TargetMode="External"/><Relationship Id="rId66" Type="http://schemas.openxmlformats.org/officeDocument/2006/relationships/hyperlink" Target="https://learning.oreilly.com/library/view/clean-code-a/9780136083238/chapter02.xhtml" TargetMode="External"/><Relationship Id="rId65" Type="http://schemas.openxmlformats.org/officeDocument/2006/relationships/hyperlink" Target="https://plugins.jetbrains.com/plugin/7973-sonarlint" TargetMode="External"/><Relationship Id="rId68" Type="http://schemas.openxmlformats.org/officeDocument/2006/relationships/hyperlink" Target="https://learning.oreilly.com/library/view/clean-code-a/9780136083238/chapter03.xhtml" TargetMode="External"/><Relationship Id="rId67" Type="http://schemas.openxmlformats.org/officeDocument/2006/relationships/hyperlink" Target="https://docs.google.com/document/d/1Dfxq2bJ-3kwe5bUhyni_wOYAAiuB5kPwV_SD2BSjI0w/edit" TargetMode="External"/><Relationship Id="rId60" Type="http://schemas.openxmlformats.org/officeDocument/2006/relationships/hyperlink" Target="https://testing-library.com/docs/react-testing-library/intro" TargetMode="External"/><Relationship Id="rId69" Type="http://schemas.openxmlformats.org/officeDocument/2006/relationships/hyperlink" Target="https://docs.google.com/document/d/1mh0HXO5bh2LCTkHLG-tkF8oVznwE4On9Ab8E0GYjITk/edit" TargetMode="External"/><Relationship Id="rId51" Type="http://schemas.openxmlformats.org/officeDocument/2006/relationships/hyperlink" Target="https://docs.google.com/document/d/1auiU0905QAPicZtHQkHLMM85lFBkFbGfZYWgREaxHTg/edit" TargetMode="External"/><Relationship Id="rId50" Type="http://schemas.openxmlformats.org/officeDocument/2006/relationships/hyperlink" Target="https://reactjs.org/docs/handling-events.html" TargetMode="External"/><Relationship Id="rId53" Type="http://schemas.openxmlformats.org/officeDocument/2006/relationships/hyperlink" Target="https://docs.google.com/document/d/1GqW29h9nkyp1w3f4T51OhDCtshkSGAqmA-_gXw-bUNk/edit" TargetMode="External"/><Relationship Id="rId52" Type="http://schemas.openxmlformats.org/officeDocument/2006/relationships/hyperlink" Target="https://www.robinwieruch.de/javascript-project-setup-tutorial" TargetMode="External"/><Relationship Id="rId55" Type="http://schemas.openxmlformats.org/officeDocument/2006/relationships/hyperlink" Target="https://reactrouter.com/web/guides/quick-start" TargetMode="External"/><Relationship Id="rId54" Type="http://schemas.openxmlformats.org/officeDocument/2006/relationships/hyperlink" Target="https://docs.google.com/document/d/1cwexiT0q7cGaWyMLpknJH5A3774jVtPwPmjmTGWG7mg/edit" TargetMode="External"/><Relationship Id="rId57" Type="http://schemas.openxmlformats.org/officeDocument/2006/relationships/hyperlink" Target="https://www.digitalocean.com/community/tutorials/react-axios-react" TargetMode="External"/><Relationship Id="rId56" Type="http://schemas.openxmlformats.org/officeDocument/2006/relationships/hyperlink" Target="https://reactrouter.com/web/guides/quick-start" TargetMode="External"/><Relationship Id="rId59" Type="http://schemas.openxmlformats.org/officeDocument/2006/relationships/hyperlink" Target="https://testing-library.com/docs/react-testing-library/intro" TargetMode="External"/><Relationship Id="rId58" Type="http://schemas.openxmlformats.org/officeDocument/2006/relationships/hyperlink" Target="https://github.com/typicode/json-server/blob/master/README.md"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loom.com/share/a8e530096a684099b3638aedd449d27c" TargetMode="External"/><Relationship Id="rId42" Type="http://schemas.openxmlformats.org/officeDocument/2006/relationships/hyperlink" Target="https://www.loom.com/share/5043aee95c11456d97d25cffcf5d75c8" TargetMode="External"/><Relationship Id="rId41" Type="http://schemas.openxmlformats.org/officeDocument/2006/relationships/hyperlink" Target="https://www.loom.com/share/3a38d1ec49d84f70be5e7bc8668ca3c6" TargetMode="External"/><Relationship Id="rId44" Type="http://schemas.openxmlformats.org/officeDocument/2006/relationships/hyperlink" Target="https://www.loom.com/share/fc3edfb3329f4ca1bafae60e1209e08a" TargetMode="External"/><Relationship Id="rId43" Type="http://schemas.openxmlformats.org/officeDocument/2006/relationships/hyperlink" Target="https://www.loom.com/share/01b564a0078f44e8ad57802ce604923a" TargetMode="External"/><Relationship Id="rId46" Type="http://schemas.openxmlformats.org/officeDocument/2006/relationships/hyperlink" Target="https://www.loom.com/share/8dc55d5baa87486fa28739b4d99f0d2b" TargetMode="External"/><Relationship Id="rId45" Type="http://schemas.openxmlformats.org/officeDocument/2006/relationships/hyperlink" Target="https://www.loom.com/share/f2094e6e4ae748f0af0ea60c666b0096" TargetMode="External"/><Relationship Id="rId105" Type="http://schemas.openxmlformats.org/officeDocument/2006/relationships/drawing" Target="../drawings/drawing2.xml"/><Relationship Id="rId104" Type="http://schemas.openxmlformats.org/officeDocument/2006/relationships/hyperlink" Target="https://www.loom.com/share/ee4bba30cf4246439d0f0cfb7717beab" TargetMode="External"/><Relationship Id="rId48" Type="http://schemas.openxmlformats.org/officeDocument/2006/relationships/hyperlink" Target="https://www.loom.com/share/200eec83786040869d15aab51784446d" TargetMode="External"/><Relationship Id="rId47" Type="http://schemas.openxmlformats.org/officeDocument/2006/relationships/hyperlink" Target="https://www.loom.com/share/22042862042e42d09beb977751f4352e" TargetMode="External"/><Relationship Id="rId49" Type="http://schemas.openxmlformats.org/officeDocument/2006/relationships/hyperlink" Target="https://www.loom.com/share/616f63e48db74da2ba7b966a54fe43da" TargetMode="External"/><Relationship Id="rId103" Type="http://schemas.openxmlformats.org/officeDocument/2006/relationships/hyperlink" Target="https://www.loom.com/share/8ca81084b78c4b74a38e715c4695d1ce" TargetMode="External"/><Relationship Id="rId102" Type="http://schemas.openxmlformats.org/officeDocument/2006/relationships/hyperlink" Target="https://www.loom.com/share/8e7bf13e9a71449bb230218a0c382519" TargetMode="External"/><Relationship Id="rId101" Type="http://schemas.openxmlformats.org/officeDocument/2006/relationships/hyperlink" Target="https://www.loom.com/share/44087fbf63374f7ab058699674b7b3f4" TargetMode="External"/><Relationship Id="rId100" Type="http://schemas.openxmlformats.org/officeDocument/2006/relationships/hyperlink" Target="https://www.loom.com/share/fece260114ae4c05aa0f0088ed8d8f9b" TargetMode="External"/><Relationship Id="rId31" Type="http://schemas.openxmlformats.org/officeDocument/2006/relationships/hyperlink" Target="https://loom.com/share/2867dca76192470fa2c1918e5a8ab15c" TargetMode="External"/><Relationship Id="rId30" Type="http://schemas.openxmlformats.org/officeDocument/2006/relationships/hyperlink" Target="https://loom.com/share/a54a5aac64b540d198251848ad604b89" TargetMode="External"/><Relationship Id="rId33" Type="http://schemas.openxmlformats.org/officeDocument/2006/relationships/hyperlink" Target="https://www.loom.com/share/f5d3eb4c4d30434181c262307d2e0494" TargetMode="External"/><Relationship Id="rId32" Type="http://schemas.openxmlformats.org/officeDocument/2006/relationships/hyperlink" Target="https://www.loom.com/share/52393c1d0ebd4ae1a7f2e78f8be6278c" TargetMode="External"/><Relationship Id="rId35" Type="http://schemas.openxmlformats.org/officeDocument/2006/relationships/hyperlink" Target="https://www.loom.com/share/c325765c57a448df9ba728262a57f38f" TargetMode="External"/><Relationship Id="rId34" Type="http://schemas.openxmlformats.org/officeDocument/2006/relationships/hyperlink" Target="https://www.loom.com/share/088e47162938493fbb0f7dd46df3a0b0" TargetMode="External"/><Relationship Id="rId37" Type="http://schemas.openxmlformats.org/officeDocument/2006/relationships/hyperlink" Target="https://www.loom.com/share/edb479a8f2424a2c9293630888e07c44" TargetMode="External"/><Relationship Id="rId36" Type="http://schemas.openxmlformats.org/officeDocument/2006/relationships/hyperlink" Target="https://www.loom.com/share/cc9badfd0e83432b82c8aebbe0666743" TargetMode="External"/><Relationship Id="rId39" Type="http://schemas.openxmlformats.org/officeDocument/2006/relationships/hyperlink" Target="https://www.loom.com/share/d75316877b6640f9a1a000703a73ffbf" TargetMode="External"/><Relationship Id="rId38" Type="http://schemas.openxmlformats.org/officeDocument/2006/relationships/hyperlink" Target="https://www.loom.com/share/d648e8de525f48a2b4274f8264f45d38" TargetMode="External"/><Relationship Id="rId20" Type="http://schemas.openxmlformats.org/officeDocument/2006/relationships/hyperlink" Target="https://www.loom.com/share/1975a134ca244d4d8b64b291236df15a" TargetMode="External"/><Relationship Id="rId22" Type="http://schemas.openxmlformats.org/officeDocument/2006/relationships/hyperlink" Target="https://www.loom.com/share/3336a84f1fc6489e9466123813abda1d" TargetMode="External"/><Relationship Id="rId21" Type="http://schemas.openxmlformats.org/officeDocument/2006/relationships/hyperlink" Target="https://www.loom.com/share/8d7f0aa0aef944da8067b5f68519c234" TargetMode="External"/><Relationship Id="rId24" Type="http://schemas.openxmlformats.org/officeDocument/2006/relationships/hyperlink" Target="https://www.loom.com/share/7bed77ee8dab492d9d0083cfa675031e" TargetMode="External"/><Relationship Id="rId23" Type="http://schemas.openxmlformats.org/officeDocument/2006/relationships/hyperlink" Target="https://www.loom.com/share/3ccb712759de4b5ea5ad2e4dc613c74a" TargetMode="External"/><Relationship Id="rId26" Type="http://schemas.openxmlformats.org/officeDocument/2006/relationships/hyperlink" Target="https://www.loom.com/share/1f2450b2391e47b791a8d665b3f68593" TargetMode="External"/><Relationship Id="rId25" Type="http://schemas.openxmlformats.org/officeDocument/2006/relationships/hyperlink" Target="https://www.loom.com/share/6856a5d2b3b44b80abcb5539ce795e11" TargetMode="External"/><Relationship Id="rId28" Type="http://schemas.openxmlformats.org/officeDocument/2006/relationships/hyperlink" Target="https://www.loom.com/share/eb733f69c6e24177a36147bcfc6ad751" TargetMode="External"/><Relationship Id="rId27" Type="http://schemas.openxmlformats.org/officeDocument/2006/relationships/hyperlink" Target="https://www.loom.com/share/08415cc6a55746e19ac758d50a72729e" TargetMode="External"/><Relationship Id="rId29" Type="http://schemas.openxmlformats.org/officeDocument/2006/relationships/hyperlink" Target="https://loom.com/share/b73a0f7d9a184cca84c7ff7357fcdc64" TargetMode="External"/><Relationship Id="rId95" Type="http://schemas.openxmlformats.org/officeDocument/2006/relationships/hyperlink" Target="https://www.loom.com/share/000c948025b54d88b3526756fa19bfc8" TargetMode="External"/><Relationship Id="rId94" Type="http://schemas.openxmlformats.org/officeDocument/2006/relationships/hyperlink" Target="https://www.loom.com/share/fff618da01834b3ca190fdae52eaf9ed" TargetMode="External"/><Relationship Id="rId97" Type="http://schemas.openxmlformats.org/officeDocument/2006/relationships/hyperlink" Target="https://www.loom.com/share/5fdeacb3f82940a986e68f1687a53249" TargetMode="External"/><Relationship Id="rId96" Type="http://schemas.openxmlformats.org/officeDocument/2006/relationships/hyperlink" Target="https://www.loom.com/share/e619b3dd0716465e8bc0a8542cbbe209" TargetMode="External"/><Relationship Id="rId11" Type="http://schemas.openxmlformats.org/officeDocument/2006/relationships/hyperlink" Target="https://www.loom.com/share/8c10506d88724fe48cefb49e62b61f01" TargetMode="External"/><Relationship Id="rId99" Type="http://schemas.openxmlformats.org/officeDocument/2006/relationships/hyperlink" Target="https://www.loom.com/share/ebdad5cc5e334af9a8797366f5b6c394" TargetMode="External"/><Relationship Id="rId10" Type="http://schemas.openxmlformats.org/officeDocument/2006/relationships/hyperlink" Target="https://www.loom.com/share/dfef184304b64907bb95767983513bc7" TargetMode="External"/><Relationship Id="rId98" Type="http://schemas.openxmlformats.org/officeDocument/2006/relationships/hyperlink" Target="https://www.loom.com/share/d40aed5210494a2ab3aeed01ade60bff" TargetMode="External"/><Relationship Id="rId13" Type="http://schemas.openxmlformats.org/officeDocument/2006/relationships/hyperlink" Target="https://www.loom.com/share/de7688e815d64f37afea5be43c10b969" TargetMode="External"/><Relationship Id="rId12" Type="http://schemas.openxmlformats.org/officeDocument/2006/relationships/hyperlink" Target="https://www.loom.com/share/5367afa8284849e29e6a3c47cfd3cf63" TargetMode="External"/><Relationship Id="rId91" Type="http://schemas.openxmlformats.org/officeDocument/2006/relationships/hyperlink" Target="https://www.loom.com/share/d3d028b4a7044a07b86290b044cf47ae" TargetMode="External"/><Relationship Id="rId90" Type="http://schemas.openxmlformats.org/officeDocument/2006/relationships/hyperlink" Target="https://www.loom.com/share/b15eb68e255141d8a794d3beb8d6cdcd" TargetMode="External"/><Relationship Id="rId93" Type="http://schemas.openxmlformats.org/officeDocument/2006/relationships/hyperlink" Target="https://www.loom.com/share/acb098863dcb48659236934a6e13c984" TargetMode="External"/><Relationship Id="rId92" Type="http://schemas.openxmlformats.org/officeDocument/2006/relationships/hyperlink" Target="https://www.loom.com/share/ebe0504bc40e4448b84045d88890b7f3" TargetMode="External"/><Relationship Id="rId15" Type="http://schemas.openxmlformats.org/officeDocument/2006/relationships/hyperlink" Target="https://www.loom.com/share/0da4574a363545ebbfc9b0a97dd421a6" TargetMode="External"/><Relationship Id="rId14" Type="http://schemas.openxmlformats.org/officeDocument/2006/relationships/hyperlink" Target="https://www.loom.com/share/99553d232db8403482789a0102bc16ab" TargetMode="External"/><Relationship Id="rId17" Type="http://schemas.openxmlformats.org/officeDocument/2006/relationships/hyperlink" Target="https://www.loom.com/share/9896565b57534eaa9d579dbb7645030a" TargetMode="External"/><Relationship Id="rId16" Type="http://schemas.openxmlformats.org/officeDocument/2006/relationships/hyperlink" Target="https://www.loom.com/share/62012a705dc54410b6ea2e76c5d116e8" TargetMode="External"/><Relationship Id="rId19" Type="http://schemas.openxmlformats.org/officeDocument/2006/relationships/hyperlink" Target="https://www.loom.com/share/274bdb6beedb421f91991fe0db7dc5ba" TargetMode="External"/><Relationship Id="rId18" Type="http://schemas.openxmlformats.org/officeDocument/2006/relationships/hyperlink" Target="https://www.loom.com/share/5f16fc8c10f7470388bbc90abe5eaca6" TargetMode="External"/><Relationship Id="rId84" Type="http://schemas.openxmlformats.org/officeDocument/2006/relationships/hyperlink" Target="https://www.loom.com/share/f6d0bdb504a34db78e5bf7902494c2e9" TargetMode="External"/><Relationship Id="rId83" Type="http://schemas.openxmlformats.org/officeDocument/2006/relationships/hyperlink" Target="https://www.loom.com/share/f192701ee2fc4ac8918a0f59169ef1cb" TargetMode="External"/><Relationship Id="rId86" Type="http://schemas.openxmlformats.org/officeDocument/2006/relationships/hyperlink" Target="https://www.loom.com/share/f8afd91a34e24217b8d5847d18527106" TargetMode="External"/><Relationship Id="rId85" Type="http://schemas.openxmlformats.org/officeDocument/2006/relationships/hyperlink" Target="https://www.loom.com/share/8c9459a887db4d86ac727ca3a13d5aa4" TargetMode="External"/><Relationship Id="rId88" Type="http://schemas.openxmlformats.org/officeDocument/2006/relationships/hyperlink" Target="https://www.loom.com/share/b65167f468404571a3cce213549d59ce" TargetMode="External"/><Relationship Id="rId87" Type="http://schemas.openxmlformats.org/officeDocument/2006/relationships/hyperlink" Target="https://www.loom.com/share/089fa434906e4cce8a7761be534fcf29" TargetMode="External"/><Relationship Id="rId89" Type="http://schemas.openxmlformats.org/officeDocument/2006/relationships/hyperlink" Target="https://www.loom.com/share/c2438742204d4dc9b480fa67542a1449" TargetMode="External"/><Relationship Id="rId80" Type="http://schemas.openxmlformats.org/officeDocument/2006/relationships/hyperlink" Target="https://www.loom.com/share/87aa98c71a7b40b1a9f751a1bec8f626" TargetMode="External"/><Relationship Id="rId82" Type="http://schemas.openxmlformats.org/officeDocument/2006/relationships/hyperlink" Target="https://www.loom.com/share/6fa46b870afd413a934e2dbd19161859" TargetMode="External"/><Relationship Id="rId81" Type="http://schemas.openxmlformats.org/officeDocument/2006/relationships/hyperlink" Target="https://www.loom.com/share/767784f499b244e1bda094004e55c02f" TargetMode="External"/><Relationship Id="rId1" Type="http://schemas.openxmlformats.org/officeDocument/2006/relationships/hyperlink" Target="https://www.loom.com/share/749e998ba4c34a8389dcd25a871b051e" TargetMode="External"/><Relationship Id="rId2" Type="http://schemas.openxmlformats.org/officeDocument/2006/relationships/hyperlink" Target="https://www.loom.com/share/0b08f2407a60438ea1fa1894cb39783b" TargetMode="External"/><Relationship Id="rId3" Type="http://schemas.openxmlformats.org/officeDocument/2006/relationships/hyperlink" Target="https://www.loom.com/share/51c1a6f2c9c5476aa2c1e6c2cb658446" TargetMode="External"/><Relationship Id="rId4" Type="http://schemas.openxmlformats.org/officeDocument/2006/relationships/hyperlink" Target="https://www.loom.com/share/3fd82cabd18649fabb40ec52043a2b02" TargetMode="External"/><Relationship Id="rId9" Type="http://schemas.openxmlformats.org/officeDocument/2006/relationships/hyperlink" Target="https://www.loom.com/share/7aec1feda7a240dda7d6706578c98957" TargetMode="External"/><Relationship Id="rId5" Type="http://schemas.openxmlformats.org/officeDocument/2006/relationships/hyperlink" Target="https://www.loom.com/share/d848078d54644cb3b7d68e1c93565130" TargetMode="External"/><Relationship Id="rId6" Type="http://schemas.openxmlformats.org/officeDocument/2006/relationships/hyperlink" Target="https://www.loom.com/share/239f6d8fbd30493292ff20c05e5a72ff" TargetMode="External"/><Relationship Id="rId7" Type="http://schemas.openxmlformats.org/officeDocument/2006/relationships/hyperlink" Target="https://www.loom.com/share/06c555c9cd4c47b1ae39dea0eb0f5c91" TargetMode="External"/><Relationship Id="rId8" Type="http://schemas.openxmlformats.org/officeDocument/2006/relationships/hyperlink" Target="https://www.loom.com/share/c8c3437e9bdc4e0badfaf8cdcb0bb4d7" TargetMode="External"/><Relationship Id="rId73" Type="http://schemas.openxmlformats.org/officeDocument/2006/relationships/hyperlink" Target="https://www.loom.com/share/2eca567405d44c669537e38abf6d78ab" TargetMode="External"/><Relationship Id="rId72" Type="http://schemas.openxmlformats.org/officeDocument/2006/relationships/hyperlink" Target="https://www.loom.com/share/55ec91f049354fc097755255eb318ad5" TargetMode="External"/><Relationship Id="rId75" Type="http://schemas.openxmlformats.org/officeDocument/2006/relationships/hyperlink" Target="https://www.loom.com/share/55be14742a0d4c1e9f92e4a47b9744b7" TargetMode="External"/><Relationship Id="rId74" Type="http://schemas.openxmlformats.org/officeDocument/2006/relationships/hyperlink" Target="https://www.loom.com/share/498623fac4a04291869cec3810776c6a" TargetMode="External"/><Relationship Id="rId77" Type="http://schemas.openxmlformats.org/officeDocument/2006/relationships/hyperlink" Target="https://www.loom.com/share/ff03f09512084a3f95353806a5ce78b0" TargetMode="External"/><Relationship Id="rId76" Type="http://schemas.openxmlformats.org/officeDocument/2006/relationships/hyperlink" Target="https://www.loom.com/share/e18c447d64624367893e391948feb08f" TargetMode="External"/><Relationship Id="rId79" Type="http://schemas.openxmlformats.org/officeDocument/2006/relationships/hyperlink" Target="https://www.loom.com/share/8566738d160846059af5942e79bb37e4" TargetMode="External"/><Relationship Id="rId78" Type="http://schemas.openxmlformats.org/officeDocument/2006/relationships/hyperlink" Target="https://www.loom.com/share/fabb6b139c3d47378339c53f86f4a8f9" TargetMode="External"/><Relationship Id="rId71" Type="http://schemas.openxmlformats.org/officeDocument/2006/relationships/hyperlink" Target="https://www.loom.com/share/da7f957c66004c8296b609cb05c6b6b8" TargetMode="External"/><Relationship Id="rId70" Type="http://schemas.openxmlformats.org/officeDocument/2006/relationships/hyperlink" Target="https://www.loom.com/share/5ba8d3a1001e4d85b93d6e00fb36337e" TargetMode="External"/><Relationship Id="rId62" Type="http://schemas.openxmlformats.org/officeDocument/2006/relationships/hyperlink" Target="https://www.loom.com/share/21073a4f8e1341e1a7d52718c2a8b244" TargetMode="External"/><Relationship Id="rId61" Type="http://schemas.openxmlformats.org/officeDocument/2006/relationships/hyperlink" Target="https://www.loom.com/share/02eee20a4bb349e9bb13f81c9e372133" TargetMode="External"/><Relationship Id="rId64" Type="http://schemas.openxmlformats.org/officeDocument/2006/relationships/hyperlink" Target="https://www.loom.com/share/1ac9352c90254a6993f4c6545d633eab" TargetMode="External"/><Relationship Id="rId63" Type="http://schemas.openxmlformats.org/officeDocument/2006/relationships/hyperlink" Target="https://www.loom.com/share/326410f1a538472090b08144bc403412" TargetMode="External"/><Relationship Id="rId66" Type="http://schemas.openxmlformats.org/officeDocument/2006/relationships/hyperlink" Target="https://www.loom.com/share/1b7dbac72a5842f4944cc9e76ab6248b" TargetMode="External"/><Relationship Id="rId65" Type="http://schemas.openxmlformats.org/officeDocument/2006/relationships/hyperlink" Target="https://www.loom.com/share/6edfaae713954c14ab1be63ae463237e" TargetMode="External"/><Relationship Id="rId68" Type="http://schemas.openxmlformats.org/officeDocument/2006/relationships/hyperlink" Target="https://www.loom.com/share/b5e73cd2dfea48289a2a74feff6feca4" TargetMode="External"/><Relationship Id="rId67" Type="http://schemas.openxmlformats.org/officeDocument/2006/relationships/hyperlink" Target="https://www.loom.com/share/0fea37369b3c4cdda3fd48b1bd937266" TargetMode="External"/><Relationship Id="rId60" Type="http://schemas.openxmlformats.org/officeDocument/2006/relationships/hyperlink" Target="https://www.loom.com/share/08637eb3db74451384adb26114bb2310" TargetMode="External"/><Relationship Id="rId69" Type="http://schemas.openxmlformats.org/officeDocument/2006/relationships/hyperlink" Target="https://www.loom.com/share/1b1222941cf44c54a1ae9935de923cb2" TargetMode="External"/><Relationship Id="rId51" Type="http://schemas.openxmlformats.org/officeDocument/2006/relationships/hyperlink" Target="https://www.loom.com/share/61a72aadaadb4252aefed9f3639c75aa" TargetMode="External"/><Relationship Id="rId50" Type="http://schemas.openxmlformats.org/officeDocument/2006/relationships/hyperlink" Target="https://www.loom.com/share/edd19a3098c8400e8717dab06a8843d2" TargetMode="External"/><Relationship Id="rId53" Type="http://schemas.openxmlformats.org/officeDocument/2006/relationships/hyperlink" Target="https://www.loom.com/share/0c02bac8f35347bfbf458c1e35bf999b" TargetMode="External"/><Relationship Id="rId52" Type="http://schemas.openxmlformats.org/officeDocument/2006/relationships/hyperlink" Target="https://www.loom.com/share/4717b8bf41b24b1b9f9f1487569dd45c" TargetMode="External"/><Relationship Id="rId55" Type="http://schemas.openxmlformats.org/officeDocument/2006/relationships/hyperlink" Target="https://www.loom.com/share/13af4d7246084f34a36678bcf86afe1b" TargetMode="External"/><Relationship Id="rId54" Type="http://schemas.openxmlformats.org/officeDocument/2006/relationships/hyperlink" Target="https://www.loom.com/share/ecd9decf87e3419790e21cf9cf2740b4" TargetMode="External"/><Relationship Id="rId57" Type="http://schemas.openxmlformats.org/officeDocument/2006/relationships/hyperlink" Target="https://www.loom.com/share/98eb641660d241b78810bad77755fca9" TargetMode="External"/><Relationship Id="rId56" Type="http://schemas.openxmlformats.org/officeDocument/2006/relationships/hyperlink" Target="https://www.loom.com/share/222ebffaf04e44b79b7da47a0236b1ea" TargetMode="External"/><Relationship Id="rId59" Type="http://schemas.openxmlformats.org/officeDocument/2006/relationships/hyperlink" Target="https://www.loom.com/share/982383b708f642c088d13f2d63ed701b" TargetMode="External"/><Relationship Id="rId58" Type="http://schemas.openxmlformats.org/officeDocument/2006/relationships/hyperlink" Target="https://www.loom.com/share/dde19ff99afc406899d326853268a62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7.0"/>
    <col customWidth="1" min="2" max="2" width="39.0"/>
    <col customWidth="1" min="3" max="4" width="10.25"/>
    <col customWidth="1" min="5" max="5" width="8.88"/>
    <col customWidth="1" min="6" max="6" width="8.25"/>
    <col customWidth="1" min="7" max="7" width="12.13"/>
    <col customWidth="1" min="8" max="8" width="28.38"/>
    <col customWidth="1" min="9" max="9" width="77.63"/>
    <col customWidth="1" min="11" max="11" width="15.63"/>
  </cols>
  <sheetData>
    <row r="1">
      <c r="A1" s="1"/>
      <c r="B1" s="2"/>
      <c r="C1" s="2"/>
      <c r="D1" s="2"/>
      <c r="E1" s="2"/>
      <c r="F1" s="2"/>
      <c r="G1" s="2"/>
      <c r="H1" s="3"/>
      <c r="I1" s="4"/>
      <c r="J1" s="4"/>
      <c r="K1" s="4"/>
      <c r="L1" s="4"/>
      <c r="M1" s="4"/>
      <c r="N1" s="4"/>
      <c r="O1" s="4"/>
      <c r="P1" s="4"/>
      <c r="Q1" s="4"/>
      <c r="R1" s="4"/>
      <c r="S1" s="4"/>
      <c r="T1" s="4"/>
      <c r="U1" s="4"/>
      <c r="V1" s="4"/>
      <c r="W1" s="4"/>
      <c r="X1" s="4"/>
      <c r="Y1" s="4"/>
      <c r="Z1" s="4"/>
      <c r="AA1" s="4"/>
    </row>
    <row r="2">
      <c r="A2" s="5" t="s">
        <v>0</v>
      </c>
      <c r="B2" s="6" t="s">
        <v>1</v>
      </c>
      <c r="C2" s="6" t="s">
        <v>2</v>
      </c>
      <c r="D2" s="6" t="s">
        <v>3</v>
      </c>
      <c r="E2" s="6" t="s">
        <v>4</v>
      </c>
      <c r="F2" s="6" t="s">
        <v>5</v>
      </c>
      <c r="G2" s="6" t="s">
        <v>6</v>
      </c>
      <c r="H2" s="6" t="s">
        <v>7</v>
      </c>
      <c r="I2" s="6" t="s">
        <v>8</v>
      </c>
      <c r="J2" s="6"/>
      <c r="K2" s="7"/>
      <c r="L2" s="7"/>
      <c r="M2" s="7"/>
      <c r="N2" s="7"/>
      <c r="O2" s="7"/>
      <c r="P2" s="7"/>
      <c r="Q2" s="7"/>
      <c r="R2" s="7"/>
      <c r="S2" s="7"/>
      <c r="T2" s="7"/>
      <c r="U2" s="7"/>
      <c r="V2" s="7"/>
      <c r="W2" s="7"/>
      <c r="X2" s="7"/>
      <c r="Y2" s="7"/>
      <c r="Z2" s="7"/>
      <c r="AA2" s="7"/>
    </row>
    <row r="3">
      <c r="A3" s="8"/>
      <c r="B3" s="9"/>
      <c r="C3" s="10"/>
      <c r="D3" s="11"/>
      <c r="E3" s="12"/>
      <c r="F3" s="12"/>
      <c r="G3" s="10"/>
      <c r="H3" s="7"/>
      <c r="I3" s="13"/>
      <c r="J3" s="13"/>
      <c r="K3" s="7"/>
      <c r="L3" s="7"/>
      <c r="M3" s="7"/>
      <c r="N3" s="7"/>
      <c r="O3" s="7"/>
      <c r="P3" s="7"/>
      <c r="Q3" s="7"/>
      <c r="R3" s="7"/>
      <c r="S3" s="7"/>
      <c r="T3" s="7"/>
      <c r="U3" s="7"/>
      <c r="V3" s="7"/>
      <c r="W3" s="7"/>
      <c r="X3" s="7"/>
      <c r="Y3" s="7"/>
      <c r="Z3" s="7"/>
      <c r="AA3" s="7"/>
    </row>
    <row r="4">
      <c r="A4" s="8"/>
      <c r="B4" s="14" t="s">
        <v>9</v>
      </c>
      <c r="C4" s="10"/>
      <c r="D4" s="15" t="s">
        <v>10</v>
      </c>
      <c r="E4" s="12">
        <v>44844.0</v>
      </c>
      <c r="F4" s="12">
        <f>E4</f>
        <v>44844</v>
      </c>
      <c r="G4" s="10"/>
      <c r="H4" s="7"/>
      <c r="I4" s="13"/>
      <c r="J4" s="13"/>
      <c r="K4" s="7"/>
      <c r="L4" s="7"/>
      <c r="M4" s="7"/>
      <c r="N4" s="7"/>
      <c r="O4" s="7"/>
      <c r="P4" s="7"/>
      <c r="Q4" s="7"/>
      <c r="R4" s="7"/>
      <c r="S4" s="7"/>
      <c r="T4" s="7"/>
      <c r="U4" s="7"/>
      <c r="V4" s="7"/>
      <c r="W4" s="7"/>
      <c r="X4" s="7"/>
      <c r="Y4" s="7"/>
      <c r="Z4" s="7"/>
      <c r="AA4" s="7"/>
    </row>
    <row r="5">
      <c r="A5" s="8">
        <v>1.0</v>
      </c>
      <c r="B5" s="9" t="s">
        <v>11</v>
      </c>
      <c r="C5" s="10"/>
      <c r="D5" s="11" t="s">
        <v>10</v>
      </c>
      <c r="E5" s="12"/>
      <c r="F5" s="12"/>
      <c r="G5" s="10"/>
      <c r="H5" s="7"/>
      <c r="I5" s="13"/>
      <c r="J5" s="13"/>
      <c r="K5" s="7"/>
      <c r="L5" s="7"/>
      <c r="M5" s="7"/>
      <c r="N5" s="7"/>
      <c r="O5" s="7"/>
      <c r="P5" s="7"/>
      <c r="Q5" s="7"/>
      <c r="R5" s="7"/>
      <c r="S5" s="7"/>
      <c r="T5" s="7"/>
      <c r="U5" s="7"/>
      <c r="V5" s="7"/>
      <c r="W5" s="7"/>
      <c r="X5" s="7"/>
      <c r="Y5" s="7"/>
      <c r="Z5" s="7"/>
      <c r="AA5" s="7"/>
    </row>
    <row r="6">
      <c r="A6" s="16">
        <v>1.1</v>
      </c>
      <c r="B6" s="17" t="s">
        <v>12</v>
      </c>
      <c r="C6" s="18">
        <v>1.0</v>
      </c>
      <c r="D6" s="11"/>
      <c r="E6" s="12">
        <f>WORKDAY(F4,2)</f>
        <v>44846</v>
      </c>
      <c r="F6" s="12">
        <f>E6</f>
        <v>44846</v>
      </c>
      <c r="G6" s="18" t="s">
        <v>13</v>
      </c>
      <c r="H6" s="7"/>
      <c r="I6" s="19" t="s">
        <v>14</v>
      </c>
      <c r="J6" s="13"/>
      <c r="K6" s="7"/>
      <c r="L6" s="7"/>
      <c r="M6" s="7"/>
      <c r="N6" s="7"/>
      <c r="O6" s="7"/>
      <c r="P6" s="7"/>
      <c r="Q6" s="7"/>
      <c r="R6" s="7"/>
      <c r="S6" s="7"/>
      <c r="T6" s="7"/>
      <c r="U6" s="7"/>
      <c r="V6" s="7"/>
      <c r="W6" s="7"/>
      <c r="X6" s="7"/>
      <c r="Y6" s="7"/>
      <c r="Z6" s="7"/>
      <c r="AA6" s="7"/>
    </row>
    <row r="7">
      <c r="A7" s="16">
        <v>1.2</v>
      </c>
      <c r="B7" s="20" t="s">
        <v>15</v>
      </c>
      <c r="C7" s="18">
        <v>15.0</v>
      </c>
      <c r="D7" s="11"/>
      <c r="E7" s="12">
        <f>workday(F6,0)</f>
        <v>44846</v>
      </c>
      <c r="F7" s="12">
        <f t="shared" ref="F7:F11" si="1">workday(E7,0)</f>
        <v>44846</v>
      </c>
      <c r="G7" s="18" t="s">
        <v>13</v>
      </c>
      <c r="H7" s="7"/>
      <c r="I7" s="21" t="s">
        <v>16</v>
      </c>
      <c r="J7" s="13"/>
      <c r="K7" s="7"/>
      <c r="L7" s="7"/>
      <c r="M7" s="7"/>
      <c r="N7" s="7"/>
      <c r="O7" s="7"/>
      <c r="P7" s="7"/>
      <c r="Q7" s="7"/>
      <c r="R7" s="7"/>
      <c r="S7" s="7"/>
      <c r="T7" s="7"/>
      <c r="U7" s="7"/>
      <c r="V7" s="7"/>
      <c r="W7" s="7"/>
      <c r="X7" s="7"/>
      <c r="Y7" s="7"/>
      <c r="Z7" s="7"/>
      <c r="AA7" s="7"/>
    </row>
    <row r="8">
      <c r="A8" s="16">
        <v>1.3</v>
      </c>
      <c r="B8" s="17" t="s">
        <v>17</v>
      </c>
      <c r="C8" s="18">
        <v>9.0</v>
      </c>
      <c r="D8" s="11"/>
      <c r="E8" s="12">
        <f>WORKDAY(F7,1)</f>
        <v>44847</v>
      </c>
      <c r="F8" s="12">
        <f t="shared" si="1"/>
        <v>44847</v>
      </c>
      <c r="G8" s="18" t="s">
        <v>13</v>
      </c>
      <c r="H8" s="7"/>
      <c r="I8" s="21" t="s">
        <v>18</v>
      </c>
      <c r="J8" s="13"/>
      <c r="K8" s="7"/>
      <c r="L8" s="7"/>
      <c r="M8" s="7"/>
      <c r="N8" s="7"/>
      <c r="O8" s="7"/>
      <c r="P8" s="7"/>
      <c r="Q8" s="7"/>
      <c r="R8" s="7"/>
      <c r="S8" s="7"/>
      <c r="T8" s="7"/>
      <c r="U8" s="7"/>
      <c r="V8" s="7"/>
      <c r="W8" s="7"/>
      <c r="X8" s="7"/>
      <c r="Y8" s="7"/>
      <c r="Z8" s="7"/>
      <c r="AA8" s="7"/>
    </row>
    <row r="9">
      <c r="A9" s="16">
        <v>1.4</v>
      </c>
      <c r="B9" s="17" t="s">
        <v>19</v>
      </c>
      <c r="C9" s="10">
        <v>1.0</v>
      </c>
      <c r="D9" s="11"/>
      <c r="E9" s="12">
        <f>workday(F8,0)</f>
        <v>44847</v>
      </c>
      <c r="F9" s="12">
        <f t="shared" si="1"/>
        <v>44847</v>
      </c>
      <c r="G9" s="18" t="s">
        <v>13</v>
      </c>
      <c r="H9" s="7"/>
      <c r="I9" s="22" t="s">
        <v>20</v>
      </c>
      <c r="J9" s="13"/>
      <c r="K9" s="7"/>
      <c r="L9" s="7"/>
      <c r="M9" s="7"/>
      <c r="N9" s="7"/>
      <c r="O9" s="7"/>
      <c r="P9" s="7"/>
      <c r="Q9" s="7"/>
      <c r="R9" s="7"/>
      <c r="S9" s="7"/>
      <c r="T9" s="7"/>
      <c r="U9" s="7"/>
      <c r="V9" s="7"/>
      <c r="W9" s="7"/>
      <c r="X9" s="7"/>
      <c r="Y9" s="7"/>
      <c r="Z9" s="7"/>
      <c r="AA9" s="7"/>
    </row>
    <row r="10">
      <c r="A10" s="16">
        <v>1.5</v>
      </c>
      <c r="B10" s="23" t="s">
        <v>21</v>
      </c>
      <c r="C10" s="18">
        <v>1.0</v>
      </c>
      <c r="D10" s="11"/>
      <c r="E10" s="12">
        <f>workday(F8,0)</f>
        <v>44847</v>
      </c>
      <c r="F10" s="12">
        <f t="shared" si="1"/>
        <v>44847</v>
      </c>
      <c r="G10" s="18" t="s">
        <v>13</v>
      </c>
      <c r="H10" s="7"/>
      <c r="I10" s="21" t="s">
        <v>22</v>
      </c>
      <c r="J10" s="13"/>
      <c r="K10" s="7"/>
      <c r="L10" s="7"/>
      <c r="M10" s="7"/>
      <c r="N10" s="7"/>
      <c r="O10" s="7"/>
      <c r="P10" s="7"/>
      <c r="Q10" s="7"/>
      <c r="R10" s="7"/>
      <c r="S10" s="7"/>
      <c r="T10" s="7"/>
      <c r="U10" s="7"/>
      <c r="V10" s="7"/>
      <c r="W10" s="7"/>
      <c r="X10" s="7"/>
      <c r="Y10" s="7"/>
      <c r="Z10" s="7"/>
      <c r="AA10" s="7"/>
    </row>
    <row r="11">
      <c r="A11" s="16">
        <v>1.6</v>
      </c>
      <c r="B11" s="17" t="s">
        <v>23</v>
      </c>
      <c r="C11" s="10">
        <v>1.0</v>
      </c>
      <c r="D11" s="11"/>
      <c r="E11" s="12">
        <f>workday(F10,0)</f>
        <v>44847</v>
      </c>
      <c r="F11" s="12">
        <f t="shared" si="1"/>
        <v>44847</v>
      </c>
      <c r="G11" s="18" t="s">
        <v>13</v>
      </c>
      <c r="H11" s="7"/>
      <c r="I11" s="21" t="s">
        <v>24</v>
      </c>
      <c r="J11" s="13"/>
      <c r="K11" s="7"/>
      <c r="L11" s="7"/>
      <c r="M11" s="7"/>
      <c r="N11" s="7"/>
      <c r="O11" s="7"/>
      <c r="P11" s="7"/>
      <c r="Q11" s="7"/>
      <c r="R11" s="7"/>
      <c r="S11" s="7"/>
      <c r="T11" s="7"/>
      <c r="U11" s="7"/>
      <c r="V11" s="7"/>
      <c r="W11" s="7"/>
      <c r="X11" s="7"/>
      <c r="Y11" s="7"/>
      <c r="Z11" s="7"/>
      <c r="AA11" s="7"/>
    </row>
    <row r="12">
      <c r="A12" s="16">
        <v>1.7</v>
      </c>
      <c r="B12" s="17" t="s">
        <v>25</v>
      </c>
      <c r="C12" s="18">
        <v>20.0</v>
      </c>
      <c r="D12" s="11"/>
      <c r="E12" s="12">
        <f>WORKDAY(F11,1)</f>
        <v>44848</v>
      </c>
      <c r="F12" s="12">
        <f>workday(E12,1)</f>
        <v>44851</v>
      </c>
      <c r="G12" s="18" t="s">
        <v>13</v>
      </c>
      <c r="H12" s="13"/>
      <c r="I12" s="21" t="s">
        <v>26</v>
      </c>
      <c r="J12" s="13"/>
      <c r="K12" s="7"/>
      <c r="L12" s="7"/>
      <c r="M12" s="7"/>
      <c r="N12" s="7"/>
      <c r="O12" s="7"/>
      <c r="P12" s="7"/>
      <c r="Q12" s="7"/>
      <c r="R12" s="7"/>
      <c r="S12" s="7"/>
      <c r="T12" s="7"/>
      <c r="U12" s="7"/>
      <c r="V12" s="7"/>
      <c r="W12" s="7"/>
      <c r="X12" s="7"/>
      <c r="Y12" s="7"/>
      <c r="Z12" s="7"/>
      <c r="AA12" s="7"/>
    </row>
    <row r="13">
      <c r="A13" s="8"/>
      <c r="B13" s="9" t="s">
        <v>27</v>
      </c>
      <c r="C13" s="10"/>
      <c r="D13" s="11"/>
      <c r="E13" s="12"/>
      <c r="F13" s="12"/>
      <c r="G13" s="10"/>
      <c r="H13" s="24" t="s">
        <v>28</v>
      </c>
      <c r="I13" s="13"/>
      <c r="J13" s="13"/>
      <c r="K13" s="7"/>
      <c r="L13" s="7"/>
      <c r="M13" s="7"/>
      <c r="N13" s="7"/>
      <c r="O13" s="7"/>
      <c r="P13" s="7"/>
      <c r="Q13" s="7"/>
      <c r="R13" s="7"/>
      <c r="S13" s="7"/>
      <c r="T13" s="7"/>
      <c r="U13" s="7"/>
      <c r="V13" s="7"/>
      <c r="W13" s="7"/>
      <c r="X13" s="7"/>
      <c r="Y13" s="7"/>
      <c r="Z13" s="7"/>
      <c r="AA13" s="7"/>
    </row>
    <row r="14">
      <c r="A14" s="8">
        <v>2.0</v>
      </c>
      <c r="B14" s="9" t="s">
        <v>29</v>
      </c>
      <c r="C14" s="10"/>
      <c r="D14" s="15" t="s">
        <v>30</v>
      </c>
      <c r="E14" s="25"/>
      <c r="F14" s="12"/>
      <c r="G14" s="10"/>
      <c r="H14" s="26"/>
      <c r="I14" s="13"/>
      <c r="J14" s="13"/>
      <c r="K14" s="7"/>
      <c r="L14" s="7"/>
      <c r="M14" s="7"/>
      <c r="N14" s="7"/>
      <c r="O14" s="7"/>
      <c r="P14" s="7"/>
      <c r="Q14" s="7"/>
      <c r="R14" s="7"/>
      <c r="S14" s="7"/>
      <c r="T14" s="7"/>
      <c r="U14" s="7"/>
      <c r="V14" s="7"/>
      <c r="W14" s="7"/>
      <c r="X14" s="7"/>
      <c r="Y14" s="7"/>
      <c r="Z14" s="7"/>
      <c r="AA14" s="7"/>
    </row>
    <row r="15">
      <c r="A15" s="16">
        <v>2.1</v>
      </c>
      <c r="B15" s="27" t="s">
        <v>31</v>
      </c>
      <c r="C15" s="10">
        <v>16.0</v>
      </c>
      <c r="D15" s="11"/>
      <c r="E15" s="12">
        <f>WORKDAY(F12,1)</f>
        <v>44852</v>
      </c>
      <c r="F15" s="12">
        <f t="shared" ref="F15:F16" si="2">E15</f>
        <v>44852</v>
      </c>
      <c r="G15" s="18" t="s">
        <v>13</v>
      </c>
      <c r="H15" s="26"/>
      <c r="I15" s="28" t="s">
        <v>32</v>
      </c>
      <c r="J15" s="13"/>
      <c r="K15" s="7"/>
      <c r="L15" s="7"/>
      <c r="M15" s="7"/>
      <c r="N15" s="7"/>
      <c r="O15" s="7"/>
      <c r="P15" s="7"/>
      <c r="Q15" s="7"/>
      <c r="R15" s="7"/>
      <c r="S15" s="7"/>
      <c r="T15" s="7"/>
      <c r="U15" s="7"/>
      <c r="V15" s="7"/>
      <c r="W15" s="7"/>
      <c r="X15" s="7"/>
      <c r="Y15" s="7"/>
      <c r="Z15" s="7"/>
      <c r="AA15" s="7"/>
    </row>
    <row r="16">
      <c r="A16" s="16">
        <v>2.2</v>
      </c>
      <c r="B16" s="27" t="s">
        <v>33</v>
      </c>
      <c r="C16" s="10">
        <v>16.0</v>
      </c>
      <c r="D16" s="11"/>
      <c r="E16" s="12">
        <f t="shared" ref="E16:E18" si="3">workday(F15,1)</f>
        <v>44853</v>
      </c>
      <c r="F16" s="12">
        <f t="shared" si="2"/>
        <v>44853</v>
      </c>
      <c r="G16" s="18" t="s">
        <v>13</v>
      </c>
      <c r="H16" s="26"/>
      <c r="I16" s="28" t="s">
        <v>34</v>
      </c>
      <c r="J16" s="13"/>
      <c r="K16" s="7"/>
      <c r="L16" s="7"/>
      <c r="M16" s="7"/>
      <c r="N16" s="7"/>
      <c r="O16" s="7"/>
      <c r="P16" s="7"/>
      <c r="Q16" s="7"/>
      <c r="R16" s="7"/>
      <c r="S16" s="7"/>
      <c r="T16" s="7"/>
      <c r="U16" s="7"/>
      <c r="V16" s="7"/>
      <c r="W16" s="7"/>
      <c r="X16" s="7"/>
      <c r="Y16" s="7"/>
      <c r="Z16" s="7"/>
      <c r="AA16" s="7"/>
    </row>
    <row r="17">
      <c r="A17" s="16">
        <v>2.3</v>
      </c>
      <c r="B17" s="27" t="s">
        <v>35</v>
      </c>
      <c r="C17" s="10">
        <v>48.0</v>
      </c>
      <c r="D17" s="11"/>
      <c r="E17" s="12">
        <f t="shared" si="3"/>
        <v>44854</v>
      </c>
      <c r="F17" s="12">
        <f>workday(E17,2)</f>
        <v>44858</v>
      </c>
      <c r="G17" s="18" t="s">
        <v>36</v>
      </c>
      <c r="H17" s="29"/>
      <c r="I17" s="30" t="s">
        <v>37</v>
      </c>
      <c r="J17" s="13"/>
      <c r="K17" s="7"/>
      <c r="L17" s="7"/>
      <c r="M17" s="7"/>
      <c r="N17" s="7"/>
      <c r="O17" s="7"/>
      <c r="P17" s="7"/>
      <c r="Q17" s="7"/>
      <c r="R17" s="7"/>
      <c r="S17" s="7"/>
      <c r="T17" s="7"/>
      <c r="U17" s="7"/>
      <c r="V17" s="7"/>
      <c r="W17" s="7"/>
      <c r="X17" s="7"/>
      <c r="Y17" s="7"/>
      <c r="Z17" s="7"/>
      <c r="AA17" s="7"/>
    </row>
    <row r="18">
      <c r="A18" s="31">
        <v>2.4</v>
      </c>
      <c r="B18" s="32" t="s">
        <v>38</v>
      </c>
      <c r="C18" s="18">
        <v>16.0</v>
      </c>
      <c r="D18" s="11"/>
      <c r="E18" s="12">
        <f t="shared" si="3"/>
        <v>44859</v>
      </c>
      <c r="F18" s="12">
        <f>E18</f>
        <v>44859</v>
      </c>
      <c r="G18" s="18" t="s">
        <v>39</v>
      </c>
      <c r="H18" s="24"/>
      <c r="I18" s="13"/>
      <c r="J18" s="13"/>
      <c r="K18" s="7"/>
      <c r="L18" s="7"/>
      <c r="M18" s="7"/>
      <c r="N18" s="7"/>
      <c r="O18" s="7"/>
      <c r="P18" s="7"/>
      <c r="Q18" s="7"/>
      <c r="R18" s="7"/>
      <c r="S18" s="7"/>
      <c r="T18" s="7"/>
      <c r="U18" s="7"/>
      <c r="V18" s="7"/>
      <c r="W18" s="7"/>
      <c r="X18" s="7"/>
      <c r="Y18" s="7"/>
      <c r="Z18" s="7"/>
      <c r="AA18" s="7"/>
    </row>
    <row r="19">
      <c r="A19" s="8"/>
      <c r="B19" s="9" t="s">
        <v>27</v>
      </c>
      <c r="C19" s="10"/>
      <c r="D19" s="11"/>
      <c r="E19" s="12"/>
      <c r="F19" s="12"/>
      <c r="G19" s="10"/>
      <c r="H19" s="33" t="s">
        <v>28</v>
      </c>
      <c r="I19" s="13"/>
      <c r="J19" s="13"/>
      <c r="K19" s="7"/>
      <c r="L19" s="7"/>
      <c r="M19" s="7"/>
      <c r="N19" s="7"/>
      <c r="O19" s="7"/>
      <c r="P19" s="7"/>
      <c r="Q19" s="7"/>
      <c r="R19" s="7"/>
      <c r="S19" s="7"/>
      <c r="T19" s="7"/>
      <c r="U19" s="7"/>
      <c r="V19" s="7"/>
      <c r="W19" s="7"/>
      <c r="X19" s="7"/>
      <c r="Y19" s="7"/>
      <c r="Z19" s="7"/>
      <c r="AA19" s="7"/>
    </row>
    <row r="20">
      <c r="A20" s="8">
        <v>3.0</v>
      </c>
      <c r="B20" s="9" t="s">
        <v>40</v>
      </c>
      <c r="C20" s="10"/>
      <c r="D20" s="11" t="s">
        <v>41</v>
      </c>
      <c r="E20" s="12"/>
      <c r="F20" s="12"/>
      <c r="G20" s="10"/>
      <c r="H20" s="7"/>
      <c r="I20" s="13"/>
      <c r="J20" s="7"/>
      <c r="K20" s="13"/>
      <c r="L20" s="7"/>
      <c r="M20" s="7"/>
      <c r="N20" s="7"/>
      <c r="O20" s="7"/>
      <c r="P20" s="7"/>
      <c r="Q20" s="7"/>
      <c r="R20" s="7"/>
      <c r="S20" s="7"/>
      <c r="T20" s="7"/>
      <c r="U20" s="7"/>
      <c r="V20" s="7"/>
      <c r="W20" s="7"/>
      <c r="X20" s="7"/>
      <c r="Y20" s="7"/>
      <c r="Z20" s="7"/>
      <c r="AA20" s="13"/>
    </row>
    <row r="21">
      <c r="A21" s="16">
        <v>3.1</v>
      </c>
      <c r="B21" s="34" t="s">
        <v>42</v>
      </c>
      <c r="C21" s="35">
        <v>2.0</v>
      </c>
      <c r="D21" s="36"/>
      <c r="E21" s="12">
        <f>WORKDAY(F18,1)</f>
        <v>44860</v>
      </c>
      <c r="F21" s="12">
        <f>workday(E21,0)</f>
        <v>44860</v>
      </c>
      <c r="G21" s="10" t="s">
        <v>39</v>
      </c>
      <c r="H21" s="7"/>
      <c r="I21" s="19" t="s">
        <v>43</v>
      </c>
      <c r="J21" s="7"/>
      <c r="K21" s="27" t="s">
        <v>44</v>
      </c>
      <c r="L21" s="7"/>
      <c r="M21" s="7"/>
      <c r="N21" s="7"/>
      <c r="O21" s="7"/>
      <c r="P21" s="7"/>
      <c r="Q21" s="7"/>
      <c r="R21" s="7"/>
      <c r="S21" s="7"/>
      <c r="T21" s="7"/>
      <c r="U21" s="7"/>
      <c r="V21" s="7"/>
      <c r="W21" s="7"/>
      <c r="X21" s="7"/>
      <c r="Y21" s="7"/>
      <c r="Z21" s="7"/>
      <c r="AA21" s="37" t="s">
        <v>45</v>
      </c>
    </row>
    <row r="22">
      <c r="A22" s="16">
        <v>3.2</v>
      </c>
      <c r="B22" s="23" t="s">
        <v>46</v>
      </c>
      <c r="C22" s="31">
        <v>12.0</v>
      </c>
      <c r="D22" s="36"/>
      <c r="E22" s="12">
        <f t="shared" ref="E22:E24" si="4">workday(E21,0)</f>
        <v>44860</v>
      </c>
      <c r="F22" s="12">
        <f t="shared" ref="F22:F24" si="5">E22</f>
        <v>44860</v>
      </c>
      <c r="G22" s="10" t="s">
        <v>39</v>
      </c>
      <c r="H22" s="7"/>
      <c r="I22" s="28" t="s">
        <v>47</v>
      </c>
      <c r="J22" s="7"/>
      <c r="K22" s="27"/>
      <c r="L22" s="7"/>
      <c r="M22" s="7"/>
      <c r="N22" s="7"/>
      <c r="O22" s="7"/>
      <c r="P22" s="7"/>
      <c r="Q22" s="7"/>
      <c r="R22" s="7"/>
      <c r="S22" s="7"/>
      <c r="T22" s="7"/>
      <c r="U22" s="7"/>
      <c r="V22" s="7"/>
      <c r="W22" s="7"/>
      <c r="X22" s="7"/>
      <c r="Y22" s="7"/>
      <c r="Z22" s="7"/>
      <c r="AA22" s="7"/>
    </row>
    <row r="23">
      <c r="A23" s="16">
        <v>3.3</v>
      </c>
      <c r="B23" s="23" t="s">
        <v>48</v>
      </c>
      <c r="C23" s="31">
        <v>1.0</v>
      </c>
      <c r="D23" s="36"/>
      <c r="E23" s="12">
        <f t="shared" si="4"/>
        <v>44860</v>
      </c>
      <c r="F23" s="12">
        <f t="shared" si="5"/>
        <v>44860</v>
      </c>
      <c r="G23" s="10" t="s">
        <v>39</v>
      </c>
      <c r="H23" s="7"/>
      <c r="I23" s="19" t="s">
        <v>49</v>
      </c>
      <c r="J23" s="7"/>
      <c r="K23" s="27"/>
      <c r="L23" s="7"/>
      <c r="M23" s="7"/>
      <c r="N23" s="7"/>
      <c r="O23" s="7"/>
      <c r="P23" s="7"/>
      <c r="Q23" s="7"/>
      <c r="R23" s="7"/>
      <c r="S23" s="7"/>
      <c r="T23" s="7"/>
      <c r="U23" s="7"/>
      <c r="V23" s="7"/>
      <c r="W23" s="7"/>
      <c r="X23" s="7"/>
      <c r="Y23" s="7"/>
      <c r="Z23" s="7"/>
      <c r="AA23" s="7"/>
    </row>
    <row r="24">
      <c r="A24" s="16">
        <v>3.4</v>
      </c>
      <c r="B24" s="17" t="s">
        <v>50</v>
      </c>
      <c r="C24" s="16">
        <v>1.0</v>
      </c>
      <c r="D24" s="36"/>
      <c r="E24" s="12">
        <f t="shared" si="4"/>
        <v>44860</v>
      </c>
      <c r="F24" s="12">
        <f t="shared" si="5"/>
        <v>44860</v>
      </c>
      <c r="G24" s="10" t="s">
        <v>39</v>
      </c>
      <c r="H24" s="13"/>
      <c r="I24" s="13"/>
      <c r="J24" s="7"/>
      <c r="K24" s="27"/>
      <c r="L24" s="7"/>
      <c r="M24" s="7"/>
      <c r="N24" s="7"/>
      <c r="O24" s="7"/>
      <c r="P24" s="7"/>
      <c r="Q24" s="7"/>
      <c r="R24" s="7"/>
      <c r="S24" s="7"/>
      <c r="T24" s="7"/>
      <c r="U24" s="7"/>
      <c r="V24" s="7"/>
      <c r="W24" s="7"/>
      <c r="X24" s="7"/>
      <c r="Y24" s="7"/>
      <c r="Z24" s="7"/>
      <c r="AA24" s="7"/>
    </row>
    <row r="25">
      <c r="A25" s="16"/>
      <c r="B25" s="9" t="s">
        <v>27</v>
      </c>
      <c r="C25" s="10"/>
      <c r="D25" s="10"/>
      <c r="E25" s="12"/>
      <c r="F25" s="12"/>
      <c r="G25" s="10"/>
      <c r="H25" s="33" t="s">
        <v>28</v>
      </c>
      <c r="I25" s="13"/>
      <c r="J25" s="7"/>
      <c r="K25" s="37" t="s">
        <v>51</v>
      </c>
      <c r="L25" s="7"/>
      <c r="M25" s="7"/>
      <c r="N25" s="7"/>
      <c r="O25" s="7"/>
      <c r="P25" s="7"/>
      <c r="Q25" s="7"/>
      <c r="R25" s="7"/>
      <c r="S25" s="7"/>
      <c r="T25" s="7"/>
      <c r="U25" s="7"/>
      <c r="V25" s="7"/>
      <c r="W25" s="7"/>
      <c r="X25" s="7"/>
      <c r="Y25" s="7"/>
      <c r="Z25" s="7"/>
      <c r="AA25" s="7"/>
    </row>
    <row r="26">
      <c r="A26" s="8"/>
      <c r="B26" s="9"/>
      <c r="C26" s="10"/>
      <c r="D26" s="10"/>
      <c r="E26" s="12"/>
      <c r="F26" s="12"/>
      <c r="G26" s="10"/>
      <c r="H26" s="38"/>
      <c r="I26" s="13"/>
      <c r="J26" s="7"/>
      <c r="K26" s="7"/>
      <c r="L26" s="7"/>
      <c r="M26" s="7"/>
      <c r="N26" s="7"/>
      <c r="O26" s="7"/>
      <c r="P26" s="7"/>
      <c r="Q26" s="7"/>
      <c r="R26" s="7"/>
      <c r="S26" s="7"/>
      <c r="T26" s="7"/>
      <c r="U26" s="7"/>
      <c r="V26" s="7"/>
      <c r="W26" s="7"/>
      <c r="X26" s="7"/>
      <c r="Y26" s="7"/>
      <c r="Z26" s="7"/>
      <c r="AA26" s="7"/>
    </row>
    <row r="27">
      <c r="A27" s="8">
        <v>4.0</v>
      </c>
      <c r="B27" s="9" t="s">
        <v>52</v>
      </c>
      <c r="C27" s="10"/>
      <c r="D27" s="39" t="s">
        <v>53</v>
      </c>
      <c r="E27" s="12"/>
      <c r="F27" s="12"/>
      <c r="G27" s="10"/>
      <c r="H27" s="38"/>
      <c r="I27" s="13"/>
      <c r="J27" s="7"/>
      <c r="K27" s="7"/>
      <c r="L27" s="7"/>
      <c r="M27" s="7"/>
      <c r="N27" s="7"/>
      <c r="O27" s="7"/>
      <c r="P27" s="7"/>
      <c r="Q27" s="7"/>
      <c r="R27" s="7"/>
      <c r="S27" s="7"/>
      <c r="T27" s="7"/>
      <c r="U27" s="7"/>
      <c r="V27" s="7"/>
      <c r="W27" s="7"/>
      <c r="X27" s="7"/>
      <c r="Y27" s="7"/>
      <c r="Z27" s="7"/>
      <c r="AA27" s="7"/>
    </row>
    <row r="28">
      <c r="A28" s="16">
        <v>4.1</v>
      </c>
      <c r="B28" s="17" t="s">
        <v>54</v>
      </c>
      <c r="C28" s="40">
        <v>4.0</v>
      </c>
      <c r="D28" s="40"/>
      <c r="E28" s="41">
        <f>workday(E24,1)</f>
        <v>44861</v>
      </c>
      <c r="F28" s="41">
        <f t="shared" ref="F28:F30" si="6">E28</f>
        <v>44861</v>
      </c>
      <c r="G28" s="10" t="s">
        <v>39</v>
      </c>
      <c r="H28" s="38"/>
      <c r="I28" s="28" t="s">
        <v>55</v>
      </c>
      <c r="J28" s="7"/>
      <c r="K28" s="7"/>
      <c r="L28" s="7"/>
      <c r="M28" s="7"/>
      <c r="N28" s="7"/>
      <c r="O28" s="7"/>
      <c r="P28" s="7"/>
      <c r="Q28" s="7"/>
      <c r="R28" s="7"/>
      <c r="S28" s="7"/>
      <c r="T28" s="7"/>
      <c r="U28" s="7"/>
      <c r="V28" s="7"/>
      <c r="W28" s="7"/>
      <c r="X28" s="7"/>
      <c r="Y28" s="7"/>
      <c r="Z28" s="7"/>
      <c r="AA28" s="7"/>
    </row>
    <row r="29">
      <c r="A29" s="16">
        <v>4.2</v>
      </c>
      <c r="B29" s="17" t="s">
        <v>56</v>
      </c>
      <c r="C29" s="42">
        <v>4.0</v>
      </c>
      <c r="D29" s="42"/>
      <c r="E29" s="43">
        <f>workday(E28,0)</f>
        <v>44861</v>
      </c>
      <c r="F29" s="41">
        <f t="shared" si="6"/>
        <v>44861</v>
      </c>
      <c r="G29" s="10" t="s">
        <v>39</v>
      </c>
      <c r="H29" s="38"/>
      <c r="I29" s="28" t="s">
        <v>57</v>
      </c>
      <c r="J29" s="7"/>
      <c r="K29" s="7"/>
      <c r="L29" s="7"/>
      <c r="M29" s="7"/>
      <c r="N29" s="7"/>
      <c r="O29" s="7"/>
      <c r="P29" s="7"/>
      <c r="Q29" s="7"/>
      <c r="R29" s="7"/>
      <c r="S29" s="7"/>
      <c r="T29" s="7"/>
      <c r="U29" s="7"/>
      <c r="V29" s="7"/>
      <c r="W29" s="7"/>
      <c r="X29" s="7"/>
      <c r="Y29" s="7"/>
      <c r="Z29" s="7"/>
      <c r="AA29" s="7"/>
    </row>
    <row r="30">
      <c r="A30" s="16">
        <v>4.3</v>
      </c>
      <c r="B30" s="17" t="s">
        <v>58</v>
      </c>
      <c r="C30" s="42">
        <v>15.0</v>
      </c>
      <c r="D30" s="42"/>
      <c r="E30" s="43">
        <f>workday(E29,1)</f>
        <v>44862</v>
      </c>
      <c r="F30" s="43">
        <f t="shared" si="6"/>
        <v>44862</v>
      </c>
      <c r="G30" s="10" t="s">
        <v>39</v>
      </c>
      <c r="H30" s="10"/>
      <c r="I30" s="7"/>
      <c r="J30" s="7"/>
      <c r="K30" s="7"/>
      <c r="L30" s="7"/>
      <c r="M30" s="7"/>
      <c r="N30" s="7"/>
      <c r="O30" s="7"/>
      <c r="P30" s="7"/>
      <c r="Q30" s="7"/>
      <c r="R30" s="7"/>
      <c r="S30" s="7"/>
      <c r="T30" s="7"/>
      <c r="U30" s="7"/>
      <c r="V30" s="7"/>
      <c r="W30" s="7"/>
      <c r="X30" s="7"/>
      <c r="Y30" s="7"/>
      <c r="Z30" s="7"/>
      <c r="AA30" s="7"/>
    </row>
    <row r="31">
      <c r="A31" s="16">
        <v>4.4</v>
      </c>
      <c r="B31" s="17" t="s">
        <v>50</v>
      </c>
      <c r="C31" s="42">
        <v>1.0</v>
      </c>
      <c r="D31" s="42"/>
      <c r="E31" s="43">
        <f>workday(E30,0)</f>
        <v>44862</v>
      </c>
      <c r="F31" s="43">
        <f>F30</f>
        <v>44862</v>
      </c>
      <c r="G31" s="10" t="s">
        <v>39</v>
      </c>
      <c r="H31" s="10"/>
      <c r="I31" s="7"/>
      <c r="J31" s="7"/>
      <c r="K31" s="7"/>
      <c r="L31" s="7"/>
      <c r="M31" s="7"/>
      <c r="N31" s="7"/>
      <c r="O31" s="7"/>
      <c r="P31" s="7"/>
      <c r="Q31" s="7"/>
      <c r="R31" s="7"/>
      <c r="S31" s="7"/>
      <c r="T31" s="7"/>
      <c r="U31" s="7"/>
      <c r="V31" s="7"/>
      <c r="W31" s="7"/>
      <c r="X31" s="7"/>
      <c r="Y31" s="7"/>
      <c r="Z31" s="7"/>
      <c r="AA31" s="7"/>
    </row>
    <row r="32">
      <c r="A32" s="16"/>
      <c r="B32" s="9" t="s">
        <v>27</v>
      </c>
      <c r="C32" s="10"/>
      <c r="D32" s="10"/>
      <c r="E32" s="12"/>
      <c r="F32" s="12"/>
      <c r="G32" s="10"/>
      <c r="H32" s="44" t="s">
        <v>28</v>
      </c>
      <c r="I32" s="7"/>
      <c r="J32" s="7"/>
      <c r="K32" s="7"/>
      <c r="L32" s="7"/>
      <c r="M32" s="7"/>
      <c r="N32" s="7"/>
      <c r="O32" s="7"/>
      <c r="P32" s="7"/>
      <c r="Q32" s="7"/>
      <c r="R32" s="7"/>
      <c r="S32" s="7"/>
      <c r="T32" s="7"/>
      <c r="U32" s="7"/>
      <c r="V32" s="7"/>
      <c r="W32" s="7"/>
      <c r="X32" s="7"/>
      <c r="Y32" s="7"/>
      <c r="Z32" s="7"/>
      <c r="AA32" s="7"/>
    </row>
    <row r="33">
      <c r="A33" s="45"/>
      <c r="B33" s="9"/>
      <c r="C33" s="10"/>
      <c r="D33" s="10"/>
      <c r="E33" s="12"/>
      <c r="F33" s="12"/>
      <c r="G33" s="10"/>
      <c r="H33" s="38"/>
      <c r="I33" s="7"/>
      <c r="J33" s="7"/>
      <c r="K33" s="7"/>
      <c r="L33" s="7"/>
      <c r="M33" s="7"/>
      <c r="N33" s="7"/>
      <c r="O33" s="7"/>
      <c r="P33" s="7"/>
      <c r="Q33" s="7"/>
      <c r="R33" s="7"/>
      <c r="S33" s="7"/>
      <c r="T33" s="7"/>
      <c r="U33" s="7"/>
      <c r="V33" s="7"/>
      <c r="W33" s="7"/>
      <c r="X33" s="7"/>
      <c r="Y33" s="7"/>
      <c r="Z33" s="7"/>
      <c r="AA33" s="7"/>
    </row>
    <row r="34">
      <c r="A34" s="46"/>
      <c r="B34" s="9" t="s">
        <v>59</v>
      </c>
      <c r="C34" s="10"/>
      <c r="D34" s="11" t="s">
        <v>60</v>
      </c>
      <c r="E34" s="12"/>
      <c r="F34" s="12"/>
      <c r="G34" s="10"/>
      <c r="H34" s="38"/>
      <c r="I34" s="10"/>
      <c r="J34" s="7"/>
      <c r="K34" s="7"/>
      <c r="L34" s="7"/>
      <c r="M34" s="7"/>
      <c r="N34" s="7"/>
      <c r="O34" s="7"/>
      <c r="P34" s="7"/>
      <c r="Q34" s="7"/>
      <c r="R34" s="7"/>
      <c r="S34" s="7"/>
      <c r="T34" s="7"/>
      <c r="U34" s="7"/>
      <c r="V34" s="7"/>
      <c r="W34" s="7"/>
      <c r="X34" s="7"/>
      <c r="Y34" s="7"/>
      <c r="Z34" s="7"/>
      <c r="AA34" s="7"/>
    </row>
    <row r="35">
      <c r="A35" s="16">
        <v>5.1</v>
      </c>
      <c r="B35" s="17" t="s">
        <v>61</v>
      </c>
      <c r="C35" s="10">
        <v>1.0</v>
      </c>
      <c r="D35" s="10" t="s">
        <v>62</v>
      </c>
      <c r="E35" s="47">
        <f>workday(E31,1)</f>
        <v>44865</v>
      </c>
      <c r="F35" s="47">
        <f t="shared" ref="F35:F44" si="7">E35</f>
        <v>44865</v>
      </c>
      <c r="G35" s="10" t="s">
        <v>39</v>
      </c>
      <c r="H35" s="38"/>
      <c r="I35" s="28" t="s">
        <v>63</v>
      </c>
      <c r="J35" s="7"/>
      <c r="K35" s="7"/>
      <c r="L35" s="7"/>
      <c r="M35" s="7"/>
      <c r="N35" s="7"/>
      <c r="O35" s="7"/>
      <c r="P35" s="7"/>
      <c r="Q35" s="7"/>
      <c r="R35" s="7"/>
      <c r="S35" s="7"/>
      <c r="T35" s="7"/>
      <c r="U35" s="7"/>
      <c r="V35" s="7"/>
      <c r="W35" s="7"/>
      <c r="X35" s="7"/>
      <c r="Y35" s="7"/>
      <c r="Z35" s="7"/>
      <c r="AA35" s="7"/>
    </row>
    <row r="36">
      <c r="A36" s="16">
        <v>5.2</v>
      </c>
      <c r="B36" s="17" t="s">
        <v>64</v>
      </c>
      <c r="C36" s="10">
        <v>2.0</v>
      </c>
      <c r="D36" s="10" t="s">
        <v>62</v>
      </c>
      <c r="E36" s="47">
        <f t="shared" ref="E36:E39" si="8">workday(E35,0)</f>
        <v>44865</v>
      </c>
      <c r="F36" s="47">
        <f t="shared" si="7"/>
        <v>44865</v>
      </c>
      <c r="G36" s="10" t="s">
        <v>39</v>
      </c>
      <c r="H36" s="38"/>
      <c r="I36" s="28" t="s">
        <v>65</v>
      </c>
      <c r="J36" s="7"/>
      <c r="K36" s="7"/>
      <c r="L36" s="7"/>
      <c r="M36" s="7"/>
      <c r="N36" s="7"/>
      <c r="O36" s="7"/>
      <c r="P36" s="7"/>
      <c r="Q36" s="7"/>
      <c r="R36" s="7"/>
      <c r="S36" s="7"/>
      <c r="T36" s="7"/>
      <c r="U36" s="7"/>
      <c r="V36" s="7"/>
      <c r="W36" s="7"/>
      <c r="X36" s="7"/>
      <c r="Y36" s="7"/>
      <c r="Z36" s="7"/>
      <c r="AA36" s="7"/>
    </row>
    <row r="37">
      <c r="A37" s="16">
        <v>5.3</v>
      </c>
      <c r="B37" s="17" t="s">
        <v>66</v>
      </c>
      <c r="C37" s="10">
        <v>3.0</v>
      </c>
      <c r="D37" s="10" t="s">
        <v>62</v>
      </c>
      <c r="E37" s="47">
        <f t="shared" si="8"/>
        <v>44865</v>
      </c>
      <c r="F37" s="47">
        <f t="shared" si="7"/>
        <v>44865</v>
      </c>
      <c r="G37" s="10" t="s">
        <v>39</v>
      </c>
      <c r="H37" s="38"/>
      <c r="I37" s="28" t="s">
        <v>67</v>
      </c>
      <c r="J37" s="7"/>
      <c r="K37" s="7"/>
      <c r="L37" s="7"/>
      <c r="M37" s="7"/>
      <c r="N37" s="7"/>
      <c r="O37" s="7"/>
      <c r="P37" s="7"/>
      <c r="Q37" s="7"/>
      <c r="R37" s="7"/>
      <c r="S37" s="7"/>
      <c r="T37" s="7"/>
      <c r="U37" s="7"/>
      <c r="V37" s="7"/>
      <c r="W37" s="7"/>
      <c r="X37" s="7"/>
      <c r="Y37" s="7"/>
      <c r="Z37" s="7"/>
      <c r="AA37" s="7"/>
    </row>
    <row r="38">
      <c r="A38" s="16">
        <v>5.4</v>
      </c>
      <c r="B38" s="17" t="s">
        <v>68</v>
      </c>
      <c r="C38" s="10">
        <v>2.0</v>
      </c>
      <c r="D38" s="10" t="s">
        <v>62</v>
      </c>
      <c r="E38" s="47">
        <f t="shared" si="8"/>
        <v>44865</v>
      </c>
      <c r="F38" s="47">
        <f t="shared" si="7"/>
        <v>44865</v>
      </c>
      <c r="G38" s="10" t="s">
        <v>39</v>
      </c>
      <c r="H38" s="10"/>
      <c r="I38" s="28" t="s">
        <v>69</v>
      </c>
      <c r="J38" s="7"/>
      <c r="K38" s="7"/>
      <c r="L38" s="7"/>
      <c r="M38" s="7"/>
      <c r="N38" s="7"/>
      <c r="O38" s="7"/>
      <c r="P38" s="7"/>
      <c r="Q38" s="7"/>
      <c r="R38" s="7"/>
      <c r="S38" s="7"/>
      <c r="T38" s="7"/>
      <c r="U38" s="7"/>
      <c r="V38" s="7"/>
      <c r="W38" s="7"/>
      <c r="X38" s="7"/>
      <c r="Y38" s="7"/>
      <c r="Z38" s="7"/>
      <c r="AA38" s="7"/>
    </row>
    <row r="39">
      <c r="A39" s="16">
        <v>5.5</v>
      </c>
      <c r="B39" s="17" t="s">
        <v>70</v>
      </c>
      <c r="C39" s="10">
        <v>8.0</v>
      </c>
      <c r="D39" s="10" t="s">
        <v>62</v>
      </c>
      <c r="E39" s="47">
        <f t="shared" si="8"/>
        <v>44865</v>
      </c>
      <c r="F39" s="47">
        <f t="shared" si="7"/>
        <v>44865</v>
      </c>
      <c r="G39" s="10" t="s">
        <v>39</v>
      </c>
      <c r="H39" s="48" t="s">
        <v>71</v>
      </c>
      <c r="I39" s="28" t="s">
        <v>72</v>
      </c>
      <c r="J39" s="7"/>
      <c r="K39" s="7"/>
      <c r="L39" s="7"/>
      <c r="M39" s="7"/>
      <c r="N39" s="7"/>
      <c r="O39" s="7"/>
      <c r="P39" s="7"/>
      <c r="Q39" s="7"/>
      <c r="R39" s="7"/>
      <c r="S39" s="7"/>
      <c r="T39" s="7"/>
      <c r="U39" s="7"/>
      <c r="V39" s="7"/>
      <c r="W39" s="7"/>
      <c r="X39" s="7"/>
      <c r="Y39" s="7"/>
      <c r="Z39" s="7"/>
      <c r="AA39" s="7"/>
    </row>
    <row r="40">
      <c r="A40" s="16">
        <v>5.6</v>
      </c>
      <c r="B40" s="17" t="s">
        <v>73</v>
      </c>
      <c r="C40" s="10">
        <v>8.0</v>
      </c>
      <c r="D40" s="10" t="s">
        <v>74</v>
      </c>
      <c r="E40" s="47">
        <f>workday(E39,1)</f>
        <v>44866</v>
      </c>
      <c r="F40" s="47">
        <f t="shared" si="7"/>
        <v>44866</v>
      </c>
      <c r="G40" s="10" t="s">
        <v>39</v>
      </c>
      <c r="H40" s="38"/>
      <c r="I40" s="28" t="s">
        <v>75</v>
      </c>
      <c r="J40" s="7"/>
      <c r="K40" s="7"/>
      <c r="L40" s="7"/>
      <c r="M40" s="7"/>
      <c r="N40" s="7"/>
      <c r="O40" s="7"/>
      <c r="P40" s="7"/>
      <c r="Q40" s="7"/>
      <c r="R40" s="7"/>
      <c r="S40" s="7"/>
      <c r="T40" s="7"/>
      <c r="U40" s="7"/>
      <c r="V40" s="7"/>
      <c r="W40" s="7"/>
      <c r="X40" s="7"/>
      <c r="Y40" s="7"/>
      <c r="Z40" s="7"/>
      <c r="AA40" s="7"/>
    </row>
    <row r="41">
      <c r="A41" s="16">
        <v>5.7</v>
      </c>
      <c r="B41" s="17" t="s">
        <v>76</v>
      </c>
      <c r="C41" s="10">
        <v>2.0</v>
      </c>
      <c r="D41" s="10" t="s">
        <v>74</v>
      </c>
      <c r="E41" s="47">
        <f t="shared" ref="E41:E42" si="9">workday(E40,0)</f>
        <v>44866</v>
      </c>
      <c r="F41" s="47">
        <f t="shared" si="7"/>
        <v>44866</v>
      </c>
      <c r="G41" s="10" t="s">
        <v>39</v>
      </c>
      <c r="H41" s="10"/>
      <c r="I41" s="28" t="s">
        <v>77</v>
      </c>
      <c r="J41" s="7"/>
      <c r="K41" s="7"/>
      <c r="L41" s="7"/>
      <c r="M41" s="7"/>
      <c r="N41" s="7"/>
      <c r="O41" s="7"/>
      <c r="P41" s="7"/>
      <c r="Q41" s="7"/>
      <c r="R41" s="7"/>
      <c r="S41" s="7"/>
      <c r="T41" s="7"/>
      <c r="U41" s="7"/>
      <c r="V41" s="7"/>
      <c r="W41" s="7"/>
      <c r="X41" s="7"/>
      <c r="Y41" s="7"/>
      <c r="Z41" s="7"/>
      <c r="AA41" s="7"/>
    </row>
    <row r="42">
      <c r="A42" s="16">
        <v>5.8</v>
      </c>
      <c r="B42" s="17" t="s">
        <v>78</v>
      </c>
      <c r="C42" s="10">
        <v>6.0</v>
      </c>
      <c r="D42" s="10" t="s">
        <v>74</v>
      </c>
      <c r="E42" s="47">
        <f t="shared" si="9"/>
        <v>44866</v>
      </c>
      <c r="F42" s="47">
        <f t="shared" si="7"/>
        <v>44866</v>
      </c>
      <c r="G42" s="10" t="s">
        <v>39</v>
      </c>
      <c r="H42" s="49" t="s">
        <v>71</v>
      </c>
      <c r="I42" s="28" t="s">
        <v>79</v>
      </c>
      <c r="J42" s="7"/>
      <c r="K42" s="7"/>
      <c r="L42" s="7"/>
      <c r="M42" s="7"/>
      <c r="N42" s="7"/>
      <c r="O42" s="7"/>
      <c r="P42" s="7"/>
      <c r="Q42" s="7"/>
      <c r="R42" s="7"/>
      <c r="S42" s="7"/>
      <c r="T42" s="7"/>
      <c r="U42" s="7"/>
      <c r="V42" s="7"/>
      <c r="W42" s="7"/>
      <c r="X42" s="7"/>
      <c r="Y42" s="7"/>
      <c r="Z42" s="7"/>
      <c r="AA42" s="7"/>
    </row>
    <row r="43">
      <c r="A43" s="50">
        <v>5.9</v>
      </c>
      <c r="B43" s="17" t="s">
        <v>80</v>
      </c>
      <c r="C43" s="10">
        <v>3.0</v>
      </c>
      <c r="D43" s="10" t="s">
        <v>81</v>
      </c>
      <c r="E43" s="47">
        <f>workday(E42,1)</f>
        <v>44867</v>
      </c>
      <c r="F43" s="47">
        <f t="shared" si="7"/>
        <v>44867</v>
      </c>
      <c r="G43" s="10" t="s">
        <v>39</v>
      </c>
      <c r="H43" s="49" t="s">
        <v>71</v>
      </c>
      <c r="I43" s="28" t="s">
        <v>82</v>
      </c>
      <c r="J43" s="7"/>
      <c r="K43" s="7"/>
      <c r="L43" s="7"/>
      <c r="M43" s="7"/>
      <c r="N43" s="7"/>
      <c r="O43" s="7"/>
      <c r="P43" s="7"/>
      <c r="Q43" s="7"/>
      <c r="R43" s="7"/>
      <c r="S43" s="7"/>
      <c r="T43" s="7"/>
      <c r="U43" s="7"/>
      <c r="V43" s="7"/>
      <c r="W43" s="7"/>
      <c r="X43" s="7"/>
      <c r="Y43" s="7"/>
      <c r="Z43" s="7"/>
      <c r="AA43" s="7"/>
    </row>
    <row r="44">
      <c r="A44" s="50">
        <v>5.1</v>
      </c>
      <c r="B44" s="17" t="s">
        <v>83</v>
      </c>
      <c r="C44" s="10">
        <v>4.0</v>
      </c>
      <c r="D44" s="10" t="s">
        <v>81</v>
      </c>
      <c r="E44" s="47">
        <f t="shared" ref="E44:E45" si="10">workday(E43,0)</f>
        <v>44867</v>
      </c>
      <c r="F44" s="47">
        <f t="shared" si="7"/>
        <v>44867</v>
      </c>
      <c r="G44" s="10" t="s">
        <v>39</v>
      </c>
      <c r="H44" s="44" t="s">
        <v>84</v>
      </c>
      <c r="I44" s="28" t="s">
        <v>85</v>
      </c>
      <c r="J44" s="7"/>
      <c r="K44" s="7"/>
      <c r="L44" s="7"/>
      <c r="M44" s="7"/>
      <c r="N44" s="7"/>
      <c r="O44" s="7"/>
      <c r="P44" s="7"/>
      <c r="Q44" s="7"/>
      <c r="R44" s="7"/>
      <c r="S44" s="7"/>
      <c r="T44" s="7"/>
      <c r="U44" s="7"/>
      <c r="V44" s="7"/>
      <c r="W44" s="7"/>
      <c r="X44" s="7"/>
      <c r="Y44" s="7"/>
      <c r="Z44" s="7"/>
      <c r="AA44" s="7"/>
    </row>
    <row r="45">
      <c r="A45" s="50">
        <v>5.11</v>
      </c>
      <c r="B45" s="17" t="s">
        <v>86</v>
      </c>
      <c r="C45" s="10">
        <v>16.0</v>
      </c>
      <c r="D45" s="11" t="s">
        <v>87</v>
      </c>
      <c r="E45" s="47">
        <f t="shared" si="10"/>
        <v>44867</v>
      </c>
      <c r="F45" s="47">
        <f>workday(F44,1)</f>
        <v>44868</v>
      </c>
      <c r="G45" s="10" t="s">
        <v>39</v>
      </c>
      <c r="H45" s="10"/>
      <c r="I45" s="28" t="s">
        <v>88</v>
      </c>
      <c r="J45" s="7"/>
      <c r="K45" s="7"/>
      <c r="L45" s="7"/>
      <c r="M45" s="7"/>
      <c r="N45" s="7"/>
      <c r="O45" s="7"/>
      <c r="P45" s="7"/>
      <c r="Q45" s="7"/>
      <c r="R45" s="7"/>
      <c r="S45" s="7"/>
      <c r="T45" s="7"/>
      <c r="U45" s="7"/>
      <c r="V45" s="7"/>
      <c r="W45" s="7"/>
      <c r="X45" s="7"/>
      <c r="Y45" s="7"/>
      <c r="Z45" s="7"/>
      <c r="AA45" s="7"/>
    </row>
    <row r="46">
      <c r="A46" s="45">
        <v>5.12</v>
      </c>
      <c r="B46" s="17" t="s">
        <v>89</v>
      </c>
      <c r="C46" s="10">
        <v>3.0</v>
      </c>
      <c r="D46" s="10" t="s">
        <v>90</v>
      </c>
      <c r="E46" s="47">
        <f>workday(E45,2)</f>
        <v>44869</v>
      </c>
      <c r="F46" s="47">
        <f>E46</f>
        <v>44869</v>
      </c>
      <c r="G46" s="10" t="s">
        <v>39</v>
      </c>
      <c r="H46" s="33" t="s">
        <v>91</v>
      </c>
      <c r="I46" s="28" t="s">
        <v>92</v>
      </c>
      <c r="J46" s="7"/>
      <c r="K46" s="7"/>
      <c r="L46" s="7"/>
      <c r="M46" s="7"/>
      <c r="N46" s="7"/>
      <c r="O46" s="7"/>
      <c r="P46" s="7"/>
      <c r="Q46" s="7"/>
      <c r="R46" s="7"/>
      <c r="S46" s="7"/>
      <c r="T46" s="7"/>
      <c r="U46" s="7"/>
      <c r="V46" s="7"/>
      <c r="W46" s="7"/>
      <c r="X46" s="7"/>
      <c r="Y46" s="7"/>
      <c r="Z46" s="7"/>
      <c r="AA46" s="7"/>
    </row>
    <row r="47">
      <c r="A47" s="51"/>
      <c r="B47" s="17"/>
      <c r="C47" s="10"/>
      <c r="D47" s="10"/>
      <c r="E47" s="47"/>
      <c r="F47" s="47"/>
      <c r="G47" s="10" t="s">
        <v>39</v>
      </c>
      <c r="H47" s="38"/>
      <c r="I47" s="13"/>
      <c r="J47" s="7"/>
      <c r="K47" s="7"/>
      <c r="L47" s="7"/>
      <c r="M47" s="7"/>
      <c r="N47" s="7"/>
      <c r="O47" s="7"/>
      <c r="P47" s="7"/>
      <c r="Q47" s="7"/>
      <c r="R47" s="7"/>
      <c r="S47" s="7"/>
      <c r="T47" s="7"/>
      <c r="U47" s="7"/>
      <c r="V47" s="7"/>
      <c r="W47" s="7"/>
      <c r="X47" s="7"/>
      <c r="Y47" s="7"/>
      <c r="Z47" s="7"/>
      <c r="AA47" s="7"/>
    </row>
    <row r="48">
      <c r="A48" s="51"/>
      <c r="B48" s="9" t="s">
        <v>93</v>
      </c>
      <c r="C48" s="10">
        <v>12.0</v>
      </c>
      <c r="D48" s="10" t="s">
        <v>90</v>
      </c>
      <c r="E48" s="47">
        <f>E46</f>
        <v>44869</v>
      </c>
      <c r="F48" s="47">
        <f>E48</f>
        <v>44869</v>
      </c>
      <c r="G48" s="10" t="s">
        <v>39</v>
      </c>
      <c r="H48" s="10"/>
      <c r="I48" s="52" t="s">
        <v>94</v>
      </c>
      <c r="J48" s="7"/>
      <c r="K48" s="7"/>
      <c r="L48" s="7"/>
      <c r="M48" s="7"/>
      <c r="N48" s="7"/>
      <c r="O48" s="7"/>
      <c r="P48" s="7"/>
      <c r="Q48" s="7"/>
      <c r="R48" s="7"/>
      <c r="S48" s="7"/>
      <c r="T48" s="7"/>
      <c r="U48" s="7"/>
      <c r="V48" s="7"/>
      <c r="W48" s="7"/>
      <c r="X48" s="7"/>
      <c r="Y48" s="7"/>
      <c r="Z48" s="7"/>
      <c r="AA48" s="7"/>
    </row>
    <row r="49">
      <c r="A49" s="46"/>
      <c r="B49" s="9" t="s">
        <v>27</v>
      </c>
      <c r="C49" s="10"/>
      <c r="D49" s="10"/>
      <c r="E49" s="12"/>
      <c r="F49" s="12"/>
      <c r="G49" s="10" t="s">
        <v>39</v>
      </c>
      <c r="H49" s="44" t="s">
        <v>28</v>
      </c>
      <c r="I49" s="7"/>
      <c r="J49" s="7"/>
      <c r="K49" s="7"/>
      <c r="L49" s="7"/>
      <c r="M49" s="7"/>
      <c r="N49" s="7"/>
      <c r="O49" s="7"/>
      <c r="P49" s="7"/>
      <c r="Q49" s="7"/>
      <c r="R49" s="7"/>
      <c r="S49" s="7"/>
      <c r="T49" s="7"/>
      <c r="U49" s="7"/>
      <c r="V49" s="7"/>
      <c r="W49" s="7"/>
      <c r="X49" s="7"/>
      <c r="Y49" s="7"/>
      <c r="Z49" s="7"/>
      <c r="AA49" s="7"/>
    </row>
    <row r="50">
      <c r="A50" s="53" t="s">
        <v>95</v>
      </c>
      <c r="B50" s="54" t="s">
        <v>96</v>
      </c>
      <c r="C50" s="55"/>
      <c r="D50" s="55"/>
      <c r="E50" s="56"/>
      <c r="F50" s="56"/>
      <c r="G50" s="55"/>
      <c r="H50" s="57" t="s">
        <v>97</v>
      </c>
      <c r="I50" s="13"/>
      <c r="J50" s="7"/>
      <c r="K50" s="7"/>
      <c r="L50" s="7"/>
      <c r="M50" s="7"/>
      <c r="N50" s="7"/>
      <c r="O50" s="7"/>
      <c r="P50" s="7"/>
      <c r="Q50" s="7"/>
      <c r="R50" s="7"/>
      <c r="S50" s="7"/>
      <c r="T50" s="7"/>
      <c r="U50" s="7"/>
      <c r="V50" s="7"/>
      <c r="W50" s="7"/>
      <c r="X50" s="7"/>
      <c r="Y50" s="7"/>
      <c r="Z50" s="7"/>
      <c r="AA50" s="7"/>
    </row>
    <row r="51">
      <c r="A51" s="58">
        <v>6.0</v>
      </c>
      <c r="B51" s="9" t="s">
        <v>98</v>
      </c>
      <c r="C51" s="10"/>
      <c r="D51" s="11" t="s">
        <v>99</v>
      </c>
      <c r="E51" s="12"/>
      <c r="F51" s="12"/>
      <c r="G51" s="10" t="s">
        <v>39</v>
      </c>
      <c r="H51" s="10"/>
      <c r="I51" s="13"/>
      <c r="J51" s="7"/>
      <c r="K51" s="7"/>
      <c r="L51" s="7"/>
      <c r="M51" s="7"/>
      <c r="N51" s="7"/>
      <c r="O51" s="7"/>
      <c r="P51" s="7"/>
      <c r="Q51" s="7"/>
      <c r="R51" s="7"/>
      <c r="S51" s="7"/>
      <c r="T51" s="7"/>
      <c r="U51" s="7"/>
      <c r="V51" s="7"/>
      <c r="W51" s="7"/>
      <c r="X51" s="7"/>
      <c r="Y51" s="7"/>
      <c r="Z51" s="7"/>
      <c r="AA51" s="7"/>
    </row>
    <row r="52">
      <c r="A52" s="58">
        <v>6.0</v>
      </c>
      <c r="B52" s="59" t="s">
        <v>100</v>
      </c>
      <c r="C52" s="10">
        <v>1.0</v>
      </c>
      <c r="D52" s="10" t="s">
        <v>62</v>
      </c>
      <c r="E52" s="47">
        <f>workday(E48,1)</f>
        <v>44872</v>
      </c>
      <c r="F52" s="47">
        <f t="shared" ref="F52:F71" si="11">E52</f>
        <v>44872</v>
      </c>
      <c r="G52" s="10" t="s">
        <v>39</v>
      </c>
      <c r="H52" s="49" t="s">
        <v>101</v>
      </c>
      <c r="I52" s="13"/>
      <c r="J52" s="7"/>
      <c r="K52" s="7"/>
      <c r="L52" s="7"/>
      <c r="M52" s="7"/>
      <c r="N52" s="7"/>
      <c r="O52" s="7"/>
      <c r="P52" s="7"/>
      <c r="Q52" s="7"/>
      <c r="R52" s="7"/>
      <c r="S52" s="7"/>
      <c r="T52" s="7"/>
      <c r="U52" s="7"/>
      <c r="V52" s="7"/>
      <c r="W52" s="7"/>
      <c r="X52" s="7"/>
      <c r="Y52" s="7"/>
      <c r="Z52" s="7"/>
      <c r="AA52" s="7"/>
    </row>
    <row r="53">
      <c r="A53" s="58">
        <v>6.1</v>
      </c>
      <c r="B53" s="17" t="s">
        <v>102</v>
      </c>
      <c r="C53" s="60">
        <v>4.0</v>
      </c>
      <c r="D53" s="10" t="s">
        <v>62</v>
      </c>
      <c r="E53" s="47">
        <f t="shared" ref="E53:E58" si="12">workday(E52,0)</f>
        <v>44872</v>
      </c>
      <c r="F53" s="47">
        <f t="shared" si="11"/>
        <v>44872</v>
      </c>
      <c r="G53" s="10" t="s">
        <v>39</v>
      </c>
      <c r="H53" s="48"/>
      <c r="I53" s="28" t="s">
        <v>103</v>
      </c>
      <c r="J53" s="7"/>
      <c r="K53" s="7"/>
      <c r="L53" s="7"/>
      <c r="M53" s="7"/>
      <c r="N53" s="7"/>
      <c r="O53" s="7"/>
      <c r="P53" s="7"/>
      <c r="Q53" s="7"/>
      <c r="R53" s="7"/>
      <c r="S53" s="7"/>
      <c r="T53" s="7"/>
      <c r="U53" s="7"/>
      <c r="V53" s="7"/>
      <c r="W53" s="7"/>
      <c r="X53" s="7"/>
      <c r="Y53" s="7"/>
      <c r="Z53" s="7"/>
      <c r="AA53" s="7"/>
    </row>
    <row r="54">
      <c r="A54" s="58">
        <v>6.2</v>
      </c>
      <c r="B54" s="17" t="s">
        <v>104</v>
      </c>
      <c r="C54" s="10">
        <v>3.0</v>
      </c>
      <c r="D54" s="10" t="s">
        <v>62</v>
      </c>
      <c r="E54" s="47">
        <f t="shared" si="12"/>
        <v>44872</v>
      </c>
      <c r="F54" s="47">
        <f t="shared" si="11"/>
        <v>44872</v>
      </c>
      <c r="G54" s="10" t="s">
        <v>39</v>
      </c>
      <c r="H54" s="10"/>
      <c r="I54" s="61" t="s">
        <v>105</v>
      </c>
      <c r="J54" s="7"/>
      <c r="K54" s="7"/>
      <c r="L54" s="7"/>
      <c r="M54" s="7"/>
      <c r="N54" s="7"/>
      <c r="O54" s="7"/>
      <c r="P54" s="7"/>
      <c r="Q54" s="7"/>
      <c r="R54" s="7"/>
      <c r="S54" s="7"/>
      <c r="T54" s="7"/>
      <c r="U54" s="7"/>
      <c r="V54" s="7"/>
      <c r="W54" s="7"/>
      <c r="X54" s="7"/>
      <c r="Y54" s="7"/>
      <c r="Z54" s="7"/>
      <c r="AA54" s="7"/>
    </row>
    <row r="55">
      <c r="A55" s="58">
        <v>6.3</v>
      </c>
      <c r="B55" s="17" t="s">
        <v>106</v>
      </c>
      <c r="C55" s="10">
        <v>1.0</v>
      </c>
      <c r="D55" s="10" t="s">
        <v>62</v>
      </c>
      <c r="E55" s="47">
        <f t="shared" si="12"/>
        <v>44872</v>
      </c>
      <c r="F55" s="47">
        <f t="shared" si="11"/>
        <v>44872</v>
      </c>
      <c r="G55" s="10" t="s">
        <v>39</v>
      </c>
      <c r="H55" s="62"/>
      <c r="I55" s="28" t="s">
        <v>107</v>
      </c>
      <c r="J55" s="7"/>
      <c r="K55" s="7"/>
      <c r="L55" s="7"/>
      <c r="M55" s="7"/>
      <c r="N55" s="7"/>
      <c r="O55" s="7"/>
      <c r="P55" s="7"/>
      <c r="Q55" s="7"/>
      <c r="R55" s="7"/>
      <c r="S55" s="7"/>
      <c r="T55" s="7"/>
      <c r="U55" s="7"/>
      <c r="V55" s="7"/>
      <c r="W55" s="7"/>
      <c r="X55" s="7"/>
      <c r="Y55" s="7"/>
      <c r="Z55" s="7"/>
      <c r="AA55" s="7"/>
    </row>
    <row r="56">
      <c r="A56" s="58">
        <v>6.4</v>
      </c>
      <c r="B56" s="17" t="s">
        <v>108</v>
      </c>
      <c r="C56" s="10">
        <v>1.0</v>
      </c>
      <c r="D56" s="10" t="s">
        <v>62</v>
      </c>
      <c r="E56" s="47">
        <f t="shared" si="12"/>
        <v>44872</v>
      </c>
      <c r="F56" s="47">
        <f t="shared" si="11"/>
        <v>44872</v>
      </c>
      <c r="G56" s="10" t="s">
        <v>39</v>
      </c>
      <c r="H56" s="33"/>
      <c r="I56" s="28" t="s">
        <v>109</v>
      </c>
      <c r="J56" s="7"/>
      <c r="K56" s="7"/>
      <c r="L56" s="7"/>
      <c r="M56" s="7"/>
      <c r="N56" s="7"/>
      <c r="O56" s="7"/>
      <c r="P56" s="7"/>
      <c r="Q56" s="7"/>
      <c r="R56" s="7"/>
      <c r="S56" s="7"/>
      <c r="T56" s="7"/>
      <c r="U56" s="7"/>
      <c r="V56" s="7"/>
      <c r="W56" s="7"/>
      <c r="X56" s="7"/>
      <c r="Y56" s="7"/>
      <c r="Z56" s="7"/>
      <c r="AA56" s="7"/>
    </row>
    <row r="57">
      <c r="A57" s="58">
        <v>6.5</v>
      </c>
      <c r="B57" s="17" t="s">
        <v>110</v>
      </c>
      <c r="C57" s="10">
        <v>1.0</v>
      </c>
      <c r="D57" s="10" t="s">
        <v>62</v>
      </c>
      <c r="E57" s="47">
        <f t="shared" si="12"/>
        <v>44872</v>
      </c>
      <c r="F57" s="47">
        <f t="shared" si="11"/>
        <v>44872</v>
      </c>
      <c r="G57" s="10" t="s">
        <v>39</v>
      </c>
      <c r="H57" s="38"/>
      <c r="I57" s="28" t="s">
        <v>111</v>
      </c>
      <c r="J57" s="7"/>
      <c r="K57" s="7"/>
      <c r="L57" s="7"/>
      <c r="M57" s="7"/>
      <c r="N57" s="7"/>
      <c r="O57" s="7"/>
      <c r="P57" s="7"/>
      <c r="Q57" s="7"/>
      <c r="R57" s="7"/>
      <c r="S57" s="7"/>
      <c r="T57" s="7"/>
      <c r="U57" s="7"/>
      <c r="V57" s="7"/>
      <c r="W57" s="7"/>
      <c r="X57" s="7"/>
      <c r="Y57" s="7"/>
      <c r="Z57" s="7"/>
      <c r="AA57" s="7"/>
    </row>
    <row r="58">
      <c r="A58" s="58">
        <v>6.6</v>
      </c>
      <c r="B58" s="17" t="s">
        <v>112</v>
      </c>
      <c r="C58" s="10">
        <v>4.0</v>
      </c>
      <c r="D58" s="10" t="s">
        <v>62</v>
      </c>
      <c r="E58" s="47">
        <f t="shared" si="12"/>
        <v>44872</v>
      </c>
      <c r="F58" s="47">
        <f t="shared" si="11"/>
        <v>44872</v>
      </c>
      <c r="G58" s="10" t="s">
        <v>39</v>
      </c>
      <c r="H58" s="33" t="s">
        <v>113</v>
      </c>
      <c r="I58" s="28" t="s">
        <v>114</v>
      </c>
      <c r="J58" s="7"/>
      <c r="K58" s="7"/>
      <c r="L58" s="7"/>
      <c r="M58" s="7"/>
      <c r="N58" s="7"/>
      <c r="O58" s="7"/>
      <c r="P58" s="7"/>
      <c r="Q58" s="7"/>
      <c r="R58" s="7"/>
      <c r="S58" s="7"/>
      <c r="T58" s="7"/>
      <c r="U58" s="7"/>
      <c r="V58" s="7"/>
      <c r="W58" s="7"/>
      <c r="X58" s="7"/>
      <c r="Y58" s="7"/>
      <c r="Z58" s="7"/>
      <c r="AA58" s="7"/>
    </row>
    <row r="59">
      <c r="A59" s="16">
        <v>6.7</v>
      </c>
      <c r="B59" s="17" t="s">
        <v>115</v>
      </c>
      <c r="C59" s="10">
        <v>4.0</v>
      </c>
      <c r="D59" s="10" t="s">
        <v>74</v>
      </c>
      <c r="E59" s="47">
        <f>workday(E58,1)</f>
        <v>44873</v>
      </c>
      <c r="F59" s="25">
        <f t="shared" si="11"/>
        <v>44873</v>
      </c>
      <c r="G59" s="10" t="s">
        <v>39</v>
      </c>
      <c r="H59" s="44" t="s">
        <v>116</v>
      </c>
      <c r="I59" s="28" t="s">
        <v>117</v>
      </c>
      <c r="J59" s="7"/>
      <c r="K59" s="7"/>
      <c r="L59" s="7"/>
      <c r="M59" s="7"/>
      <c r="N59" s="7"/>
      <c r="O59" s="7"/>
      <c r="P59" s="7"/>
      <c r="Q59" s="7"/>
      <c r="R59" s="7"/>
      <c r="S59" s="7"/>
      <c r="T59" s="7"/>
      <c r="U59" s="7"/>
      <c r="V59" s="7"/>
      <c r="W59" s="7"/>
      <c r="X59" s="7"/>
      <c r="Y59" s="7"/>
      <c r="Z59" s="7"/>
      <c r="AA59" s="7"/>
    </row>
    <row r="60">
      <c r="A60" s="16">
        <v>6.8</v>
      </c>
      <c r="B60" s="17" t="s">
        <v>118</v>
      </c>
      <c r="C60" s="10">
        <v>1.0</v>
      </c>
      <c r="D60" s="10" t="s">
        <v>74</v>
      </c>
      <c r="E60" s="47">
        <f t="shared" ref="E60:E63" si="13">workday(E59,0)</f>
        <v>44873</v>
      </c>
      <c r="F60" s="25">
        <f t="shared" si="11"/>
        <v>44873</v>
      </c>
      <c r="G60" s="10" t="s">
        <v>39</v>
      </c>
      <c r="H60" s="38"/>
      <c r="I60" s="28" t="s">
        <v>119</v>
      </c>
      <c r="J60" s="7"/>
      <c r="K60" s="7"/>
      <c r="L60" s="7"/>
      <c r="M60" s="7"/>
      <c r="N60" s="7"/>
      <c r="O60" s="7"/>
      <c r="P60" s="7"/>
      <c r="Q60" s="7"/>
      <c r="R60" s="7"/>
      <c r="S60" s="7"/>
      <c r="T60" s="7"/>
      <c r="U60" s="7"/>
      <c r="V60" s="7"/>
      <c r="W60" s="7"/>
      <c r="X60" s="7"/>
      <c r="Y60" s="7"/>
      <c r="Z60" s="7"/>
      <c r="AA60" s="7"/>
    </row>
    <row r="61">
      <c r="A61" s="50">
        <v>6.9</v>
      </c>
      <c r="B61" s="17" t="s">
        <v>120</v>
      </c>
      <c r="C61" s="10">
        <v>2.0</v>
      </c>
      <c r="D61" s="10" t="s">
        <v>74</v>
      </c>
      <c r="E61" s="47">
        <f t="shared" si="13"/>
        <v>44873</v>
      </c>
      <c r="F61" s="25">
        <f t="shared" si="11"/>
        <v>44873</v>
      </c>
      <c r="G61" s="10" t="s">
        <v>39</v>
      </c>
      <c r="H61" s="33" t="s">
        <v>121</v>
      </c>
      <c r="I61" s="28" t="s">
        <v>122</v>
      </c>
      <c r="J61" s="7"/>
      <c r="K61" s="7"/>
      <c r="L61" s="7"/>
      <c r="M61" s="7"/>
      <c r="N61" s="7"/>
      <c r="O61" s="7"/>
      <c r="P61" s="7"/>
      <c r="Q61" s="7"/>
      <c r="R61" s="7"/>
      <c r="S61" s="7"/>
      <c r="T61" s="7"/>
      <c r="U61" s="7"/>
      <c r="V61" s="7"/>
      <c r="W61" s="7"/>
      <c r="X61" s="7"/>
      <c r="Y61" s="7"/>
      <c r="Z61" s="7"/>
      <c r="AA61" s="7"/>
    </row>
    <row r="62">
      <c r="A62" s="50">
        <v>6.1</v>
      </c>
      <c r="B62" s="17" t="s">
        <v>123</v>
      </c>
      <c r="C62" s="10">
        <v>3.0</v>
      </c>
      <c r="D62" s="10" t="s">
        <v>74</v>
      </c>
      <c r="E62" s="47">
        <f t="shared" si="13"/>
        <v>44873</v>
      </c>
      <c r="F62" s="25">
        <f t="shared" si="11"/>
        <v>44873</v>
      </c>
      <c r="G62" s="10" t="s">
        <v>39</v>
      </c>
      <c r="H62" s="10"/>
      <c r="I62" s="28" t="s">
        <v>124</v>
      </c>
      <c r="J62" s="7"/>
      <c r="K62" s="7"/>
      <c r="L62" s="7"/>
      <c r="M62" s="7"/>
      <c r="N62" s="7"/>
      <c r="O62" s="7"/>
      <c r="P62" s="7"/>
      <c r="Q62" s="7"/>
      <c r="R62" s="7"/>
      <c r="S62" s="7"/>
      <c r="T62" s="7"/>
      <c r="U62" s="7"/>
      <c r="V62" s="7"/>
      <c r="W62" s="7"/>
      <c r="X62" s="7"/>
      <c r="Y62" s="7"/>
      <c r="Z62" s="7"/>
      <c r="AA62" s="7"/>
    </row>
    <row r="63">
      <c r="A63" s="50">
        <v>6.11</v>
      </c>
      <c r="B63" s="17" t="s">
        <v>125</v>
      </c>
      <c r="C63" s="10">
        <v>2.0</v>
      </c>
      <c r="D63" s="10" t="s">
        <v>74</v>
      </c>
      <c r="E63" s="47">
        <f t="shared" si="13"/>
        <v>44873</v>
      </c>
      <c r="F63" s="25">
        <f t="shared" si="11"/>
        <v>44873</v>
      </c>
      <c r="G63" s="10" t="s">
        <v>39</v>
      </c>
      <c r="H63" s="10"/>
      <c r="I63" s="28" t="s">
        <v>126</v>
      </c>
      <c r="J63" s="7"/>
      <c r="K63" s="7"/>
      <c r="L63" s="7"/>
      <c r="M63" s="7"/>
      <c r="N63" s="7"/>
      <c r="O63" s="7"/>
      <c r="P63" s="7"/>
      <c r="Q63" s="7"/>
      <c r="R63" s="7"/>
      <c r="S63" s="7"/>
      <c r="T63" s="7"/>
      <c r="U63" s="7"/>
      <c r="V63" s="7"/>
      <c r="W63" s="7"/>
      <c r="X63" s="7"/>
      <c r="Y63" s="7"/>
      <c r="Z63" s="7"/>
      <c r="AA63" s="7"/>
    </row>
    <row r="64">
      <c r="A64" s="50">
        <v>6.12</v>
      </c>
      <c r="B64" s="17" t="s">
        <v>127</v>
      </c>
      <c r="C64" s="10">
        <v>3.0</v>
      </c>
      <c r="D64" s="10" t="s">
        <v>81</v>
      </c>
      <c r="E64" s="47">
        <f>workday(E63,1)</f>
        <v>44874</v>
      </c>
      <c r="F64" s="25">
        <f t="shared" si="11"/>
        <v>44874</v>
      </c>
      <c r="G64" s="10" t="s">
        <v>39</v>
      </c>
      <c r="H64" s="49"/>
      <c r="I64" s="28" t="s">
        <v>128</v>
      </c>
      <c r="J64" s="7"/>
      <c r="K64" s="7"/>
      <c r="L64" s="7"/>
      <c r="M64" s="7"/>
      <c r="N64" s="7"/>
      <c r="O64" s="7"/>
      <c r="P64" s="7"/>
      <c r="Q64" s="7"/>
      <c r="R64" s="7"/>
      <c r="S64" s="7"/>
      <c r="T64" s="7"/>
      <c r="U64" s="7"/>
      <c r="V64" s="7"/>
      <c r="W64" s="7"/>
      <c r="X64" s="7"/>
      <c r="Y64" s="7"/>
      <c r="Z64" s="7"/>
      <c r="AA64" s="7"/>
    </row>
    <row r="65">
      <c r="A65" s="50">
        <v>6.13</v>
      </c>
      <c r="B65" s="59" t="s">
        <v>129</v>
      </c>
      <c r="C65" s="10">
        <v>2.0</v>
      </c>
      <c r="D65" s="10" t="s">
        <v>81</v>
      </c>
      <c r="E65" s="47">
        <f t="shared" ref="E65:E69" si="14">workday(E64,0)</f>
        <v>44874</v>
      </c>
      <c r="F65" s="25">
        <f t="shared" si="11"/>
        <v>44874</v>
      </c>
      <c r="G65" s="10" t="s">
        <v>39</v>
      </c>
      <c r="H65" s="38"/>
      <c r="I65" s="28" t="s">
        <v>130</v>
      </c>
      <c r="J65" s="7"/>
      <c r="K65" s="7"/>
      <c r="L65" s="7"/>
      <c r="M65" s="7"/>
      <c r="N65" s="7"/>
      <c r="O65" s="7"/>
      <c r="P65" s="7"/>
      <c r="Q65" s="7"/>
      <c r="R65" s="7"/>
      <c r="S65" s="7"/>
      <c r="T65" s="7"/>
      <c r="U65" s="7"/>
      <c r="V65" s="7"/>
      <c r="W65" s="7"/>
      <c r="X65" s="7"/>
      <c r="Y65" s="7"/>
      <c r="Z65" s="7"/>
      <c r="AA65" s="7"/>
    </row>
    <row r="66">
      <c r="A66" s="50">
        <v>6.14</v>
      </c>
      <c r="B66" s="17" t="s">
        <v>131</v>
      </c>
      <c r="C66" s="10">
        <v>2.0</v>
      </c>
      <c r="D66" s="10" t="s">
        <v>81</v>
      </c>
      <c r="E66" s="47">
        <f t="shared" si="14"/>
        <v>44874</v>
      </c>
      <c r="F66" s="25">
        <f t="shared" si="11"/>
        <v>44874</v>
      </c>
      <c r="G66" s="10" t="s">
        <v>39</v>
      </c>
      <c r="H66" s="44" t="s">
        <v>132</v>
      </c>
      <c r="I66" s="28" t="s">
        <v>133</v>
      </c>
      <c r="J66" s="7"/>
      <c r="K66" s="7"/>
      <c r="L66" s="7"/>
      <c r="M66" s="7"/>
      <c r="N66" s="7"/>
      <c r="O66" s="7"/>
      <c r="P66" s="7"/>
      <c r="Q66" s="7"/>
      <c r="R66" s="7"/>
      <c r="S66" s="7"/>
      <c r="T66" s="7"/>
      <c r="U66" s="7"/>
      <c r="V66" s="7"/>
      <c r="W66" s="7"/>
      <c r="X66" s="7"/>
      <c r="Y66" s="7"/>
      <c r="Z66" s="7"/>
      <c r="AA66" s="7"/>
    </row>
    <row r="67">
      <c r="A67" s="50">
        <v>6.15</v>
      </c>
      <c r="B67" s="17" t="s">
        <v>134</v>
      </c>
      <c r="C67" s="10">
        <v>3.0</v>
      </c>
      <c r="D67" s="10" t="s">
        <v>81</v>
      </c>
      <c r="E67" s="47">
        <f t="shared" si="14"/>
        <v>44874</v>
      </c>
      <c r="F67" s="25">
        <f t="shared" si="11"/>
        <v>44874</v>
      </c>
      <c r="G67" s="10" t="s">
        <v>39</v>
      </c>
      <c r="H67" s="63"/>
      <c r="I67" s="28" t="s">
        <v>135</v>
      </c>
      <c r="J67" s="7"/>
      <c r="K67" s="7"/>
      <c r="L67" s="7"/>
      <c r="M67" s="7"/>
      <c r="N67" s="7"/>
      <c r="O67" s="7"/>
      <c r="P67" s="7"/>
      <c r="Q67" s="7"/>
      <c r="R67" s="7"/>
      <c r="S67" s="7"/>
      <c r="T67" s="7"/>
      <c r="U67" s="7"/>
      <c r="V67" s="7"/>
      <c r="W67" s="7"/>
      <c r="X67" s="7"/>
      <c r="Y67" s="7"/>
      <c r="Z67" s="7"/>
      <c r="AA67" s="7"/>
    </row>
    <row r="68">
      <c r="A68" s="50">
        <v>6.16</v>
      </c>
      <c r="B68" s="17" t="s">
        <v>136</v>
      </c>
      <c r="C68" s="10">
        <v>2.0</v>
      </c>
      <c r="D68" s="10" t="s">
        <v>81</v>
      </c>
      <c r="E68" s="47">
        <f t="shared" si="14"/>
        <v>44874</v>
      </c>
      <c r="F68" s="25">
        <f t="shared" si="11"/>
        <v>44874</v>
      </c>
      <c r="G68" s="10"/>
      <c r="H68" s="38"/>
      <c r="I68" s="28" t="s">
        <v>137</v>
      </c>
      <c r="J68" s="7"/>
      <c r="K68" s="7"/>
      <c r="L68" s="7"/>
      <c r="M68" s="7"/>
      <c r="N68" s="7"/>
      <c r="O68" s="7"/>
      <c r="P68" s="7"/>
      <c r="Q68" s="7"/>
      <c r="R68" s="7"/>
      <c r="S68" s="7"/>
      <c r="T68" s="7"/>
      <c r="U68" s="7"/>
      <c r="V68" s="7"/>
      <c r="W68" s="7"/>
      <c r="X68" s="7"/>
      <c r="Y68" s="7"/>
      <c r="Z68" s="7"/>
      <c r="AA68" s="7"/>
    </row>
    <row r="69">
      <c r="A69" s="50">
        <v>6.17</v>
      </c>
      <c r="B69" s="17" t="s">
        <v>138</v>
      </c>
      <c r="C69" s="10">
        <v>5.0</v>
      </c>
      <c r="D69" s="10" t="s">
        <v>81</v>
      </c>
      <c r="E69" s="47">
        <f t="shared" si="14"/>
        <v>44874</v>
      </c>
      <c r="F69" s="25">
        <f t="shared" si="11"/>
        <v>44874</v>
      </c>
      <c r="G69" s="10"/>
      <c r="H69" s="64" t="s">
        <v>139</v>
      </c>
      <c r="I69" s="28" t="s">
        <v>140</v>
      </c>
      <c r="J69" s="7"/>
      <c r="K69" s="7"/>
      <c r="L69" s="7"/>
      <c r="M69" s="7"/>
      <c r="N69" s="7"/>
      <c r="O69" s="7"/>
      <c r="P69" s="7"/>
      <c r="Q69" s="7"/>
      <c r="R69" s="7"/>
      <c r="S69" s="7"/>
      <c r="T69" s="7"/>
      <c r="U69" s="7"/>
      <c r="V69" s="7"/>
      <c r="W69" s="7"/>
      <c r="X69" s="7"/>
      <c r="Y69" s="7"/>
      <c r="Z69" s="7"/>
      <c r="AA69" s="7"/>
    </row>
    <row r="70">
      <c r="A70" s="50">
        <v>6.18</v>
      </c>
      <c r="B70" s="17" t="s">
        <v>141</v>
      </c>
      <c r="C70" s="10">
        <v>1.0</v>
      </c>
      <c r="D70" s="10" t="s">
        <v>90</v>
      </c>
      <c r="E70" s="47">
        <f>workday(E69,1)</f>
        <v>44875</v>
      </c>
      <c r="F70" s="25">
        <f t="shared" si="11"/>
        <v>44875</v>
      </c>
      <c r="G70" s="10" t="s">
        <v>39</v>
      </c>
      <c r="H70" s="65" t="s">
        <v>142</v>
      </c>
      <c r="I70" s="28" t="s">
        <v>143</v>
      </c>
      <c r="J70" s="7"/>
      <c r="K70" s="7"/>
      <c r="L70" s="7"/>
      <c r="M70" s="7"/>
      <c r="N70" s="7"/>
      <c r="O70" s="7"/>
      <c r="P70" s="7"/>
      <c r="Q70" s="7"/>
      <c r="R70" s="7"/>
      <c r="S70" s="7"/>
      <c r="T70" s="7"/>
      <c r="U70" s="7"/>
      <c r="V70" s="7"/>
      <c r="W70" s="7"/>
      <c r="X70" s="7"/>
      <c r="Y70" s="7"/>
      <c r="Z70" s="7"/>
      <c r="AA70" s="7"/>
    </row>
    <row r="71">
      <c r="A71" s="50">
        <v>6.19</v>
      </c>
      <c r="B71" s="17" t="s">
        <v>144</v>
      </c>
      <c r="C71" s="10">
        <v>3.0</v>
      </c>
      <c r="D71" s="10" t="s">
        <v>90</v>
      </c>
      <c r="E71" s="47">
        <f>workday(E70,0)</f>
        <v>44875</v>
      </c>
      <c r="F71" s="25">
        <f t="shared" si="11"/>
        <v>44875</v>
      </c>
      <c r="G71" s="10" t="s">
        <v>39</v>
      </c>
      <c r="H71" s="10"/>
      <c r="I71" s="28" t="s">
        <v>145</v>
      </c>
      <c r="J71" s="7"/>
      <c r="K71" s="7"/>
      <c r="L71" s="7"/>
      <c r="M71" s="7"/>
      <c r="N71" s="7"/>
      <c r="O71" s="7"/>
      <c r="P71" s="7"/>
      <c r="Q71" s="7"/>
      <c r="R71" s="7"/>
      <c r="S71" s="7"/>
      <c r="T71" s="7"/>
      <c r="U71" s="7"/>
      <c r="V71" s="7"/>
      <c r="W71" s="7"/>
      <c r="X71" s="7"/>
      <c r="Y71" s="7"/>
      <c r="Z71" s="7"/>
      <c r="AA71" s="7"/>
    </row>
    <row r="72">
      <c r="A72" s="50">
        <v>6.2</v>
      </c>
      <c r="B72" s="17" t="s">
        <v>146</v>
      </c>
      <c r="C72" s="10">
        <v>16.0</v>
      </c>
      <c r="D72" s="10" t="s">
        <v>147</v>
      </c>
      <c r="E72" s="47">
        <f t="shared" ref="E72:E73" si="15">workday(E71,1)</f>
        <v>44876</v>
      </c>
      <c r="F72" s="47">
        <f>workday(E72,1)</f>
        <v>44879</v>
      </c>
      <c r="G72" s="10" t="s">
        <v>39</v>
      </c>
      <c r="H72" s="49"/>
      <c r="I72" s="52" t="s">
        <v>148</v>
      </c>
      <c r="J72" s="7"/>
      <c r="K72" s="7"/>
      <c r="L72" s="7"/>
      <c r="M72" s="7"/>
      <c r="N72" s="7"/>
      <c r="O72" s="7"/>
      <c r="P72" s="7"/>
      <c r="Q72" s="7"/>
      <c r="R72" s="7"/>
      <c r="S72" s="7"/>
      <c r="T72" s="7"/>
      <c r="U72" s="7"/>
      <c r="V72" s="7"/>
      <c r="W72" s="7"/>
      <c r="X72" s="7"/>
      <c r="Y72" s="7"/>
      <c r="Z72" s="7"/>
      <c r="AA72" s="7"/>
    </row>
    <row r="73">
      <c r="A73" s="50">
        <v>6.21</v>
      </c>
      <c r="B73" s="17" t="s">
        <v>149</v>
      </c>
      <c r="C73" s="10">
        <v>1.0</v>
      </c>
      <c r="D73" s="10" t="s">
        <v>150</v>
      </c>
      <c r="E73" s="47">
        <f t="shared" si="15"/>
        <v>44879</v>
      </c>
      <c r="F73" s="47">
        <f t="shared" ref="F73:F77" si="16">E73</f>
        <v>44879</v>
      </c>
      <c r="G73" s="10" t="s">
        <v>39</v>
      </c>
      <c r="H73" s="49" t="s">
        <v>151</v>
      </c>
      <c r="I73" s="66" t="s">
        <v>152</v>
      </c>
      <c r="J73" s="7"/>
      <c r="K73" s="7"/>
      <c r="L73" s="7"/>
      <c r="M73" s="7"/>
      <c r="N73" s="7"/>
      <c r="O73" s="7"/>
      <c r="P73" s="7"/>
      <c r="Q73" s="7"/>
      <c r="R73" s="7"/>
      <c r="S73" s="7"/>
      <c r="T73" s="7"/>
      <c r="U73" s="7"/>
      <c r="V73" s="7"/>
      <c r="W73" s="7"/>
      <c r="X73" s="7"/>
      <c r="Y73" s="7"/>
      <c r="Z73" s="7"/>
      <c r="AA73" s="7"/>
    </row>
    <row r="74">
      <c r="A74" s="50">
        <v>6.22</v>
      </c>
      <c r="B74" s="17" t="s">
        <v>153</v>
      </c>
      <c r="C74" s="10">
        <v>6.0</v>
      </c>
      <c r="D74" s="10" t="s">
        <v>150</v>
      </c>
      <c r="E74" s="47">
        <f t="shared" ref="E74:E75" si="17">workday(E73,0)</f>
        <v>44879</v>
      </c>
      <c r="F74" s="25">
        <f t="shared" si="16"/>
        <v>44879</v>
      </c>
      <c r="G74" s="10" t="s">
        <v>39</v>
      </c>
      <c r="H74" s="48"/>
      <c r="I74" s="28" t="s">
        <v>154</v>
      </c>
      <c r="J74" s="7"/>
      <c r="K74" s="7"/>
      <c r="L74" s="7"/>
      <c r="M74" s="7"/>
      <c r="N74" s="7"/>
      <c r="O74" s="7"/>
      <c r="P74" s="7"/>
      <c r="Q74" s="7"/>
      <c r="R74" s="7"/>
      <c r="S74" s="7"/>
      <c r="T74" s="7"/>
      <c r="U74" s="7"/>
      <c r="V74" s="7"/>
      <c r="W74" s="7"/>
      <c r="X74" s="7"/>
      <c r="Y74" s="7"/>
      <c r="Z74" s="7"/>
      <c r="AA74" s="7"/>
    </row>
    <row r="75">
      <c r="A75" s="50">
        <v>6.23</v>
      </c>
      <c r="B75" s="17" t="s">
        <v>155</v>
      </c>
      <c r="C75" s="10">
        <v>10.0</v>
      </c>
      <c r="D75" s="10" t="s">
        <v>156</v>
      </c>
      <c r="E75" s="47">
        <f t="shared" si="17"/>
        <v>44879</v>
      </c>
      <c r="F75" s="25">
        <f t="shared" si="16"/>
        <v>44879</v>
      </c>
      <c r="G75" s="10" t="s">
        <v>39</v>
      </c>
      <c r="H75" s="65" t="s">
        <v>157</v>
      </c>
      <c r="I75" s="28" t="s">
        <v>158</v>
      </c>
      <c r="J75" s="7"/>
      <c r="K75" s="7"/>
      <c r="L75" s="7"/>
      <c r="M75" s="7"/>
      <c r="N75" s="7"/>
      <c r="O75" s="7"/>
      <c r="P75" s="7"/>
      <c r="Q75" s="7"/>
      <c r="R75" s="7"/>
      <c r="S75" s="7"/>
      <c r="T75" s="7"/>
      <c r="U75" s="7"/>
      <c r="V75" s="7"/>
      <c r="W75" s="7"/>
      <c r="X75" s="7"/>
      <c r="Y75" s="7"/>
      <c r="Z75" s="7"/>
      <c r="AA75" s="7"/>
    </row>
    <row r="76">
      <c r="A76" s="50">
        <v>6.24</v>
      </c>
      <c r="B76" s="17" t="s">
        <v>159</v>
      </c>
      <c r="C76" s="10">
        <v>5.0</v>
      </c>
      <c r="D76" s="10" t="s">
        <v>160</v>
      </c>
      <c r="E76" s="47">
        <f>workday(E75,1)</f>
        <v>44880</v>
      </c>
      <c r="F76" s="25">
        <f t="shared" si="16"/>
        <v>44880</v>
      </c>
      <c r="G76" s="10" t="s">
        <v>39</v>
      </c>
      <c r="H76" s="33" t="s">
        <v>161</v>
      </c>
      <c r="I76" s="28" t="s">
        <v>162</v>
      </c>
      <c r="J76" s="7"/>
      <c r="K76" s="7"/>
      <c r="L76" s="7"/>
      <c r="M76" s="7"/>
      <c r="N76" s="7"/>
      <c r="O76" s="7"/>
      <c r="P76" s="7"/>
      <c r="Q76" s="7"/>
      <c r="R76" s="7"/>
      <c r="S76" s="7"/>
      <c r="T76" s="7"/>
      <c r="U76" s="7"/>
      <c r="V76" s="7"/>
      <c r="W76" s="7"/>
      <c r="X76" s="7"/>
      <c r="Y76" s="7"/>
      <c r="Z76" s="7"/>
      <c r="AA76" s="7"/>
    </row>
    <row r="77">
      <c r="A77" s="50">
        <v>6.25</v>
      </c>
      <c r="B77" s="17" t="s">
        <v>163</v>
      </c>
      <c r="C77" s="10">
        <v>2.0</v>
      </c>
      <c r="D77" s="10" t="s">
        <v>160</v>
      </c>
      <c r="E77" s="47">
        <f t="shared" ref="E77:E78" si="18">workday(E76,0)</f>
        <v>44880</v>
      </c>
      <c r="F77" s="25">
        <f t="shared" si="16"/>
        <v>44880</v>
      </c>
      <c r="G77" s="10" t="s">
        <v>39</v>
      </c>
      <c r="H77" s="67" t="s">
        <v>164</v>
      </c>
      <c r="I77" s="28" t="s">
        <v>165</v>
      </c>
      <c r="J77" s="7"/>
      <c r="K77" s="7"/>
      <c r="L77" s="7"/>
      <c r="M77" s="7"/>
      <c r="N77" s="7"/>
      <c r="O77" s="7"/>
      <c r="P77" s="7"/>
      <c r="Q77" s="7"/>
      <c r="R77" s="7"/>
      <c r="S77" s="7"/>
      <c r="T77" s="7"/>
      <c r="U77" s="7"/>
      <c r="V77" s="7"/>
      <c r="W77" s="7"/>
      <c r="X77" s="7"/>
      <c r="Y77" s="7"/>
      <c r="Z77" s="7"/>
      <c r="AA77" s="7"/>
    </row>
    <row r="78">
      <c r="A78" s="50">
        <v>6.26</v>
      </c>
      <c r="B78" s="17" t="s">
        <v>166</v>
      </c>
      <c r="C78" s="10"/>
      <c r="D78" s="10" t="s">
        <v>167</v>
      </c>
      <c r="E78" s="47">
        <f t="shared" si="18"/>
        <v>44880</v>
      </c>
      <c r="F78" s="47">
        <f>workday(E78,1)</f>
        <v>44881</v>
      </c>
      <c r="G78" s="10" t="s">
        <v>39</v>
      </c>
      <c r="H78" s="38"/>
      <c r="I78" s="28" t="s">
        <v>168</v>
      </c>
      <c r="J78" s="7"/>
      <c r="K78" s="7"/>
      <c r="L78" s="7"/>
      <c r="M78" s="7"/>
      <c r="N78" s="7"/>
      <c r="O78" s="7"/>
      <c r="P78" s="7"/>
      <c r="Q78" s="7"/>
      <c r="R78" s="7"/>
      <c r="S78" s="7"/>
      <c r="T78" s="7"/>
      <c r="U78" s="7"/>
      <c r="V78" s="7"/>
      <c r="W78" s="7"/>
      <c r="X78" s="7"/>
      <c r="Y78" s="7"/>
      <c r="Z78" s="7"/>
      <c r="AA78" s="7"/>
    </row>
    <row r="79">
      <c r="A79" s="50">
        <v>6.27</v>
      </c>
      <c r="B79" s="17" t="s">
        <v>169</v>
      </c>
      <c r="C79" s="10">
        <v>1.0</v>
      </c>
      <c r="D79" s="10" t="s">
        <v>170</v>
      </c>
      <c r="E79" s="47">
        <f>workday(F78,1)</f>
        <v>44882</v>
      </c>
      <c r="F79" s="25">
        <f t="shared" ref="F79:F84" si="19">E79</f>
        <v>44882</v>
      </c>
      <c r="G79" s="10" t="s">
        <v>39</v>
      </c>
      <c r="H79" s="38"/>
      <c r="I79" s="28" t="s">
        <v>171</v>
      </c>
      <c r="J79" s="7"/>
      <c r="K79" s="7"/>
      <c r="L79" s="7"/>
      <c r="M79" s="7"/>
      <c r="N79" s="7"/>
      <c r="O79" s="7"/>
      <c r="P79" s="7"/>
      <c r="Q79" s="7"/>
      <c r="R79" s="7"/>
      <c r="S79" s="7"/>
      <c r="T79" s="7"/>
      <c r="U79" s="7"/>
      <c r="V79" s="7"/>
      <c r="W79" s="7"/>
      <c r="X79" s="7"/>
      <c r="Y79" s="7"/>
      <c r="Z79" s="7"/>
      <c r="AA79" s="7"/>
    </row>
    <row r="80">
      <c r="A80" s="50">
        <v>6.28</v>
      </c>
      <c r="B80" s="17" t="s">
        <v>172</v>
      </c>
      <c r="C80" s="10">
        <v>10.0</v>
      </c>
      <c r="D80" s="10" t="s">
        <v>170</v>
      </c>
      <c r="E80" s="47">
        <f>workday(F79,0)</f>
        <v>44882</v>
      </c>
      <c r="F80" s="25">
        <f t="shared" si="19"/>
        <v>44882</v>
      </c>
      <c r="G80" s="10" t="s">
        <v>39</v>
      </c>
      <c r="H80" s="38"/>
      <c r="I80" s="28" t="s">
        <v>171</v>
      </c>
      <c r="J80" s="7"/>
      <c r="K80" s="7"/>
      <c r="L80" s="7"/>
      <c r="M80" s="7"/>
      <c r="N80" s="7"/>
      <c r="O80" s="7"/>
      <c r="P80" s="7"/>
      <c r="Q80" s="7"/>
      <c r="R80" s="7"/>
      <c r="S80" s="7"/>
      <c r="T80" s="7"/>
      <c r="U80" s="7"/>
      <c r="V80" s="7"/>
      <c r="W80" s="7"/>
      <c r="X80" s="7"/>
      <c r="Y80" s="7"/>
      <c r="Z80" s="7"/>
      <c r="AA80" s="7"/>
    </row>
    <row r="81">
      <c r="A81" s="50">
        <v>6.29</v>
      </c>
      <c r="B81" s="17" t="s">
        <v>173</v>
      </c>
      <c r="C81" s="10">
        <v>3.0</v>
      </c>
      <c r="D81" s="10" t="s">
        <v>170</v>
      </c>
      <c r="E81" s="47">
        <f>workday(E80,0)</f>
        <v>44882</v>
      </c>
      <c r="F81" s="25">
        <f t="shared" si="19"/>
        <v>44882</v>
      </c>
      <c r="G81" s="10" t="s">
        <v>39</v>
      </c>
      <c r="H81" s="25"/>
      <c r="I81" s="68" t="s">
        <v>174</v>
      </c>
      <c r="J81" s="7"/>
      <c r="K81" s="7"/>
      <c r="L81" s="7"/>
      <c r="M81" s="7"/>
      <c r="N81" s="7"/>
      <c r="O81" s="7"/>
      <c r="P81" s="7"/>
      <c r="Q81" s="7"/>
      <c r="R81" s="7"/>
      <c r="S81" s="7"/>
      <c r="T81" s="7"/>
      <c r="U81" s="7"/>
      <c r="V81" s="7"/>
      <c r="W81" s="7"/>
      <c r="X81" s="7"/>
      <c r="Y81" s="7"/>
      <c r="Z81" s="7"/>
      <c r="AA81" s="7"/>
    </row>
    <row r="82">
      <c r="A82" s="50">
        <v>6.3</v>
      </c>
      <c r="B82" s="9" t="s">
        <v>175</v>
      </c>
      <c r="C82" s="10">
        <v>3.0</v>
      </c>
      <c r="D82" s="10" t="s">
        <v>176</v>
      </c>
      <c r="E82" s="47">
        <f t="shared" ref="E82:E83" si="20">workday(E81,1)</f>
        <v>44883</v>
      </c>
      <c r="F82" s="25">
        <f t="shared" si="19"/>
        <v>44883</v>
      </c>
      <c r="G82" s="10" t="s">
        <v>39</v>
      </c>
      <c r="H82" s="47"/>
      <c r="I82" s="47"/>
      <c r="J82" s="7"/>
      <c r="K82" s="7"/>
      <c r="L82" s="7"/>
      <c r="M82" s="7"/>
      <c r="N82" s="7"/>
      <c r="O82" s="7"/>
      <c r="P82" s="7"/>
      <c r="Q82" s="7"/>
      <c r="R82" s="7"/>
      <c r="S82" s="7"/>
      <c r="T82" s="7"/>
      <c r="U82" s="7"/>
      <c r="V82" s="7"/>
      <c r="W82" s="7"/>
      <c r="X82" s="7"/>
      <c r="Y82" s="7"/>
      <c r="Z82" s="7"/>
      <c r="AA82" s="7"/>
    </row>
    <row r="83">
      <c r="A83" s="50">
        <v>6.31</v>
      </c>
      <c r="B83" s="17" t="s">
        <v>177</v>
      </c>
      <c r="C83" s="10">
        <v>1.0</v>
      </c>
      <c r="D83" s="69" t="s">
        <v>176</v>
      </c>
      <c r="E83" s="47">
        <f t="shared" si="20"/>
        <v>44886</v>
      </c>
      <c r="F83" s="25">
        <f t="shared" si="19"/>
        <v>44886</v>
      </c>
      <c r="G83" s="10" t="s">
        <v>39</v>
      </c>
      <c r="H83" s="63"/>
      <c r="I83" s="28" t="s">
        <v>178</v>
      </c>
      <c r="J83" s="7"/>
      <c r="K83" s="7"/>
      <c r="L83" s="7"/>
      <c r="M83" s="7"/>
      <c r="N83" s="7"/>
      <c r="O83" s="7"/>
      <c r="P83" s="7"/>
      <c r="Q83" s="7"/>
      <c r="R83" s="7"/>
      <c r="S83" s="7"/>
      <c r="T83" s="7"/>
      <c r="U83" s="7"/>
      <c r="V83" s="7"/>
      <c r="W83" s="7"/>
      <c r="X83" s="7"/>
      <c r="Y83" s="7"/>
      <c r="Z83" s="7"/>
      <c r="AA83" s="7"/>
    </row>
    <row r="84">
      <c r="A84" s="50">
        <v>6.32</v>
      </c>
      <c r="B84" s="17" t="s">
        <v>179</v>
      </c>
      <c r="C84" s="10">
        <v>5.0</v>
      </c>
      <c r="D84" s="69" t="s">
        <v>176</v>
      </c>
      <c r="E84" s="47">
        <f t="shared" ref="E84:E85" si="21">workday(E83,0)</f>
        <v>44886</v>
      </c>
      <c r="F84" s="25">
        <f t="shared" si="19"/>
        <v>44886</v>
      </c>
      <c r="G84" s="10" t="s">
        <v>39</v>
      </c>
      <c r="H84" s="63"/>
      <c r="I84" s="70" t="s">
        <v>180</v>
      </c>
      <c r="J84" s="7"/>
      <c r="K84" s="7"/>
      <c r="L84" s="7"/>
      <c r="M84" s="7"/>
      <c r="N84" s="7"/>
      <c r="O84" s="7"/>
      <c r="P84" s="7"/>
      <c r="Q84" s="7"/>
      <c r="R84" s="7"/>
      <c r="S84" s="7"/>
      <c r="T84" s="7"/>
      <c r="U84" s="7"/>
      <c r="V84" s="7"/>
      <c r="W84" s="7"/>
      <c r="X84" s="7"/>
      <c r="Y84" s="7"/>
      <c r="Z84" s="7"/>
      <c r="AA84" s="7"/>
    </row>
    <row r="85">
      <c r="A85" s="50">
        <v>6.33000000000001</v>
      </c>
      <c r="B85" s="17" t="s">
        <v>181</v>
      </c>
      <c r="C85" s="10">
        <v>12.0</v>
      </c>
      <c r="D85" s="69" t="s">
        <v>182</v>
      </c>
      <c r="E85" s="47">
        <f t="shared" si="21"/>
        <v>44886</v>
      </c>
      <c r="F85" s="47">
        <f>workday(E85,1,)</f>
        <v>44887</v>
      </c>
      <c r="G85" s="10" t="s">
        <v>39</v>
      </c>
      <c r="H85" s="63"/>
      <c r="I85" s="28" t="s">
        <v>183</v>
      </c>
      <c r="J85" s="7"/>
      <c r="K85" s="7"/>
      <c r="L85" s="7"/>
      <c r="M85" s="7"/>
      <c r="N85" s="7"/>
      <c r="O85" s="7"/>
      <c r="P85" s="7"/>
      <c r="Q85" s="7"/>
      <c r="R85" s="7"/>
      <c r="S85" s="7"/>
      <c r="T85" s="7"/>
      <c r="U85" s="7"/>
      <c r="V85" s="7"/>
      <c r="W85" s="7"/>
      <c r="X85" s="7"/>
      <c r="Y85" s="7"/>
      <c r="Z85" s="7"/>
      <c r="AA85" s="7"/>
    </row>
    <row r="86">
      <c r="A86" s="50">
        <v>6.34000000000001</v>
      </c>
      <c r="B86" s="17" t="s">
        <v>184</v>
      </c>
      <c r="C86" s="10">
        <v>16.0</v>
      </c>
      <c r="D86" s="10" t="s">
        <v>185</v>
      </c>
      <c r="E86" s="47">
        <f t="shared" ref="E86:E87" si="22">workday(E85,1)</f>
        <v>44887</v>
      </c>
      <c r="F86" s="47">
        <f>workday(E86,1)</f>
        <v>44888</v>
      </c>
      <c r="G86" s="10" t="s">
        <v>39</v>
      </c>
      <c r="H86" s="63"/>
      <c r="I86" s="71" t="s">
        <v>186</v>
      </c>
      <c r="J86" s="7"/>
      <c r="K86" s="7"/>
      <c r="L86" s="7"/>
      <c r="M86" s="7"/>
      <c r="N86" s="7"/>
      <c r="O86" s="7"/>
      <c r="P86" s="7"/>
      <c r="Q86" s="7"/>
      <c r="R86" s="7"/>
      <c r="S86" s="7"/>
      <c r="T86" s="7"/>
      <c r="U86" s="7"/>
      <c r="V86" s="7"/>
      <c r="W86" s="7"/>
      <c r="X86" s="7"/>
      <c r="Y86" s="7"/>
      <c r="Z86" s="7"/>
      <c r="AA86" s="7"/>
    </row>
    <row r="87">
      <c r="A87" s="50">
        <v>6.35000000000001</v>
      </c>
      <c r="B87" s="17" t="s">
        <v>187</v>
      </c>
      <c r="C87" s="38">
        <v>3.0</v>
      </c>
      <c r="D87" s="69" t="s">
        <v>188</v>
      </c>
      <c r="E87" s="47">
        <f t="shared" si="22"/>
        <v>44888</v>
      </c>
      <c r="F87" s="25">
        <f>E87</f>
        <v>44888</v>
      </c>
      <c r="G87" s="10" t="s">
        <v>39</v>
      </c>
      <c r="H87" s="63"/>
      <c r="I87" s="28" t="s">
        <v>189</v>
      </c>
      <c r="J87" s="7"/>
      <c r="K87" s="7"/>
      <c r="L87" s="7"/>
      <c r="M87" s="7"/>
      <c r="N87" s="7"/>
      <c r="O87" s="7"/>
      <c r="P87" s="7"/>
      <c r="Q87" s="7"/>
      <c r="R87" s="7"/>
      <c r="S87" s="7"/>
      <c r="T87" s="7"/>
      <c r="U87" s="7"/>
      <c r="V87" s="7"/>
      <c r="W87" s="7"/>
      <c r="X87" s="7"/>
      <c r="Y87" s="7"/>
      <c r="Z87" s="7"/>
      <c r="AA87" s="7"/>
    </row>
    <row r="88">
      <c r="A88" s="50">
        <v>6.36000000000001</v>
      </c>
      <c r="B88" s="9" t="s">
        <v>190</v>
      </c>
      <c r="C88" s="10"/>
      <c r="D88" s="10" t="s">
        <v>191</v>
      </c>
      <c r="E88" s="47">
        <f>workday(E87,0)</f>
        <v>44888</v>
      </c>
      <c r="F88" s="47">
        <f>workday(E88,1)</f>
        <v>44889</v>
      </c>
      <c r="G88" s="10" t="s">
        <v>39</v>
      </c>
      <c r="H88" s="65" t="s">
        <v>192</v>
      </c>
      <c r="I88" s="28" t="s">
        <v>193</v>
      </c>
      <c r="J88" s="7"/>
      <c r="K88" s="7"/>
      <c r="L88" s="7"/>
      <c r="M88" s="7"/>
      <c r="N88" s="7"/>
      <c r="O88" s="7"/>
      <c r="P88" s="7"/>
      <c r="Q88" s="7"/>
      <c r="R88" s="7"/>
      <c r="S88" s="7"/>
      <c r="T88" s="7"/>
      <c r="U88" s="7"/>
      <c r="V88" s="7"/>
      <c r="W88" s="7"/>
      <c r="X88" s="7"/>
      <c r="Y88" s="7"/>
      <c r="Z88" s="7"/>
      <c r="AA88" s="7"/>
    </row>
    <row r="89">
      <c r="A89" s="50">
        <v>6.37000000000001</v>
      </c>
      <c r="B89" s="59" t="s">
        <v>194</v>
      </c>
      <c r="C89" s="38">
        <v>4.0</v>
      </c>
      <c r="D89" s="10" t="s">
        <v>195</v>
      </c>
      <c r="E89" s="47">
        <f>workday(F88,0)</f>
        <v>44889</v>
      </c>
      <c r="F89" s="47">
        <f t="shared" ref="F89:F90" si="23">E89</f>
        <v>44889</v>
      </c>
      <c r="G89" s="10" t="s">
        <v>39</v>
      </c>
      <c r="H89" s="63"/>
      <c r="I89" s="28" t="s">
        <v>196</v>
      </c>
      <c r="J89" s="7"/>
      <c r="K89" s="7"/>
      <c r="L89" s="7"/>
      <c r="M89" s="7"/>
      <c r="N89" s="7"/>
      <c r="O89" s="7"/>
      <c r="P89" s="7"/>
      <c r="Q89" s="7"/>
      <c r="R89" s="7"/>
      <c r="S89" s="7"/>
      <c r="T89" s="7"/>
      <c r="U89" s="7"/>
      <c r="V89" s="7"/>
      <c r="W89" s="7"/>
      <c r="X89" s="7"/>
      <c r="Y89" s="7"/>
      <c r="Z89" s="7"/>
      <c r="AA89" s="7"/>
    </row>
    <row r="90">
      <c r="A90" s="46"/>
      <c r="B90" s="9" t="s">
        <v>197</v>
      </c>
      <c r="C90" s="13"/>
      <c r="D90" s="10" t="s">
        <v>195</v>
      </c>
      <c r="E90" s="47">
        <f>workday(F89,1)</f>
        <v>44890</v>
      </c>
      <c r="F90" s="12">
        <f t="shared" si="23"/>
        <v>44890</v>
      </c>
      <c r="G90" s="10" t="s">
        <v>39</v>
      </c>
      <c r="H90" s="63"/>
      <c r="I90" s="7"/>
      <c r="J90" s="7"/>
      <c r="K90" s="7"/>
      <c r="L90" s="7"/>
      <c r="M90" s="7"/>
      <c r="N90" s="7"/>
      <c r="O90" s="7"/>
      <c r="P90" s="7"/>
      <c r="Q90" s="7"/>
      <c r="R90" s="7"/>
      <c r="S90" s="7"/>
      <c r="T90" s="7"/>
      <c r="U90" s="7"/>
      <c r="V90" s="7"/>
      <c r="W90" s="7"/>
      <c r="X90" s="7"/>
      <c r="Y90" s="7"/>
      <c r="Z90" s="7"/>
      <c r="AA90" s="7"/>
    </row>
    <row r="91">
      <c r="A91" s="53" t="s">
        <v>198</v>
      </c>
      <c r="B91" s="54" t="s">
        <v>199</v>
      </c>
      <c r="C91" s="55"/>
      <c r="D91" s="55"/>
      <c r="E91" s="56"/>
      <c r="F91" s="56"/>
      <c r="G91" s="72"/>
      <c r="H91" s="55" t="s">
        <v>97</v>
      </c>
      <c r="I91" s="7"/>
      <c r="J91" s="7"/>
      <c r="K91" s="7"/>
      <c r="L91" s="7"/>
      <c r="M91" s="7"/>
      <c r="N91" s="7"/>
      <c r="O91" s="7"/>
      <c r="P91" s="7"/>
      <c r="Q91" s="7"/>
      <c r="R91" s="7"/>
      <c r="S91" s="7"/>
      <c r="T91" s="7"/>
      <c r="U91" s="7"/>
      <c r="V91" s="7"/>
      <c r="W91" s="7"/>
      <c r="X91" s="7"/>
      <c r="Y91" s="7"/>
      <c r="Z91" s="7"/>
      <c r="AA91" s="7"/>
    </row>
    <row r="92">
      <c r="A92" s="73" t="s">
        <v>200</v>
      </c>
      <c r="B92" s="74" t="s">
        <v>201</v>
      </c>
      <c r="C92" s="57"/>
      <c r="D92" s="57"/>
      <c r="E92" s="56"/>
      <c r="F92" s="75"/>
      <c r="G92" s="75"/>
      <c r="H92" s="57" t="s">
        <v>202</v>
      </c>
      <c r="I92" s="7"/>
      <c r="J92" s="7"/>
      <c r="K92" s="7"/>
      <c r="L92" s="7"/>
      <c r="M92" s="7"/>
      <c r="N92" s="7"/>
      <c r="O92" s="7"/>
      <c r="P92" s="7"/>
      <c r="Q92" s="7"/>
      <c r="R92" s="7"/>
      <c r="S92" s="7"/>
      <c r="T92" s="7"/>
      <c r="U92" s="7"/>
      <c r="V92" s="7"/>
      <c r="W92" s="7"/>
      <c r="X92" s="7"/>
      <c r="Y92" s="7"/>
      <c r="Z92" s="7"/>
      <c r="AA92" s="7"/>
    </row>
    <row r="93">
      <c r="A93" s="51"/>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51"/>
      <c r="B94" s="57" t="s">
        <v>203</v>
      </c>
      <c r="C94" s="57"/>
      <c r="D94" s="7"/>
      <c r="E94" s="7"/>
      <c r="F94" s="7"/>
      <c r="G94" s="7"/>
      <c r="H94" s="7"/>
      <c r="I94" s="7"/>
      <c r="J94" s="7"/>
      <c r="K94" s="7"/>
      <c r="L94" s="7"/>
      <c r="M94" s="7"/>
      <c r="N94" s="7"/>
      <c r="O94" s="7"/>
      <c r="P94" s="7"/>
      <c r="Q94" s="7"/>
      <c r="R94" s="7"/>
      <c r="S94" s="7"/>
      <c r="T94" s="7"/>
      <c r="U94" s="7"/>
      <c r="V94" s="7"/>
      <c r="W94" s="7"/>
      <c r="X94" s="7"/>
      <c r="Y94" s="7"/>
      <c r="Z94" s="7"/>
      <c r="AA94" s="7"/>
    </row>
    <row r="95">
      <c r="A95" s="73"/>
      <c r="B95" s="74" t="s">
        <v>204</v>
      </c>
      <c r="C95" s="57"/>
      <c r="D95" s="57"/>
      <c r="E95" s="57"/>
      <c r="F95" s="57"/>
      <c r="G95" s="57"/>
      <c r="H95" s="74" t="s">
        <v>205</v>
      </c>
      <c r="I95" s="38"/>
      <c r="J95" s="7"/>
      <c r="K95" s="7"/>
      <c r="L95" s="7"/>
      <c r="M95" s="7"/>
      <c r="N95" s="7"/>
      <c r="O95" s="7"/>
      <c r="P95" s="7"/>
      <c r="Q95" s="7"/>
      <c r="R95" s="7"/>
      <c r="S95" s="7"/>
      <c r="T95" s="7"/>
      <c r="U95" s="7"/>
      <c r="V95" s="7"/>
      <c r="W95" s="7"/>
      <c r="X95" s="7"/>
      <c r="Y95" s="7"/>
      <c r="Z95" s="7"/>
      <c r="AA95" s="7"/>
    </row>
    <row r="96">
      <c r="A96" s="76"/>
      <c r="B96" s="77"/>
      <c r="C96" s="38"/>
      <c r="D96" s="38"/>
      <c r="E96" s="47"/>
      <c r="F96" s="47"/>
      <c r="G96" s="38"/>
      <c r="H96" s="38"/>
      <c r="I96" s="78"/>
      <c r="J96" s="7"/>
      <c r="K96" s="7"/>
      <c r="L96" s="7"/>
      <c r="M96" s="7"/>
      <c r="N96" s="7"/>
      <c r="O96" s="7"/>
      <c r="P96" s="7"/>
      <c r="Q96" s="7"/>
      <c r="R96" s="7"/>
      <c r="S96" s="7"/>
      <c r="T96" s="7"/>
      <c r="U96" s="7"/>
      <c r="V96" s="7"/>
      <c r="W96" s="7"/>
      <c r="X96" s="7"/>
      <c r="Y96" s="7"/>
      <c r="Z96" s="7"/>
      <c r="AA96" s="7"/>
    </row>
    <row r="97">
      <c r="A97" s="76">
        <v>1.0</v>
      </c>
      <c r="B97" s="77" t="s">
        <v>206</v>
      </c>
      <c r="C97" s="38"/>
      <c r="D97" s="39" t="s">
        <v>207</v>
      </c>
      <c r="E97" s="47"/>
      <c r="F97" s="47"/>
      <c r="G97" s="38" t="s">
        <v>39</v>
      </c>
      <c r="H97" s="38"/>
      <c r="I97" s="38"/>
      <c r="J97" s="7"/>
      <c r="K97" s="7"/>
      <c r="L97" s="7"/>
      <c r="M97" s="7"/>
      <c r="N97" s="7"/>
      <c r="O97" s="7"/>
      <c r="P97" s="7"/>
      <c r="Q97" s="7"/>
      <c r="R97" s="7"/>
      <c r="S97" s="7"/>
      <c r="T97" s="7"/>
      <c r="U97" s="7"/>
      <c r="V97" s="7"/>
      <c r="W97" s="7"/>
      <c r="X97" s="7"/>
      <c r="Y97" s="7"/>
      <c r="Z97" s="7"/>
      <c r="AA97" s="7"/>
    </row>
    <row r="98">
      <c r="A98" s="45">
        <v>1.1</v>
      </c>
      <c r="B98" s="78" t="s">
        <v>208</v>
      </c>
      <c r="C98" s="38">
        <v>3.0</v>
      </c>
      <c r="D98" s="38" t="s">
        <v>62</v>
      </c>
      <c r="E98" s="47">
        <f>workday(E90,1)</f>
        <v>44893</v>
      </c>
      <c r="F98" s="47">
        <f t="shared" ref="F98:F100" si="24">E98</f>
        <v>44893</v>
      </c>
      <c r="G98" s="38" t="s">
        <v>39</v>
      </c>
      <c r="H98" s="79" t="s">
        <v>209</v>
      </c>
      <c r="I98" s="80" t="s">
        <v>210</v>
      </c>
      <c r="J98" s="7"/>
      <c r="K98" s="7"/>
      <c r="L98" s="7"/>
      <c r="M98" s="7"/>
      <c r="N98" s="7"/>
      <c r="O98" s="7"/>
      <c r="P98" s="7"/>
      <c r="Q98" s="7"/>
      <c r="R98" s="7"/>
      <c r="S98" s="7"/>
      <c r="T98" s="7"/>
      <c r="U98" s="7"/>
      <c r="V98" s="7"/>
      <c r="W98" s="7"/>
      <c r="X98" s="7"/>
      <c r="Y98" s="7"/>
      <c r="Z98" s="7"/>
      <c r="AA98" s="7"/>
    </row>
    <row r="99">
      <c r="A99" s="45">
        <v>1.2</v>
      </c>
      <c r="B99" s="78" t="s">
        <v>211</v>
      </c>
      <c r="C99" s="38">
        <v>3.0</v>
      </c>
      <c r="D99" s="38" t="s">
        <v>62</v>
      </c>
      <c r="E99" s="47">
        <f>E98</f>
        <v>44893</v>
      </c>
      <c r="F99" s="47">
        <f t="shared" si="24"/>
        <v>44893</v>
      </c>
      <c r="G99" s="38" t="s">
        <v>39</v>
      </c>
      <c r="H99" s="78"/>
      <c r="I99" s="79" t="s">
        <v>212</v>
      </c>
      <c r="J99" s="7"/>
      <c r="K99" s="7"/>
      <c r="L99" s="7"/>
      <c r="M99" s="7"/>
      <c r="N99" s="7"/>
      <c r="O99" s="7"/>
      <c r="P99" s="7"/>
      <c r="Q99" s="7"/>
      <c r="R99" s="7"/>
      <c r="S99" s="7"/>
      <c r="T99" s="7"/>
      <c r="U99" s="7"/>
      <c r="V99" s="7"/>
      <c r="W99" s="7"/>
      <c r="X99" s="7"/>
      <c r="Y99" s="7"/>
      <c r="Z99" s="7"/>
      <c r="AA99" s="7"/>
    </row>
    <row r="100">
      <c r="A100" s="45">
        <v>1.3</v>
      </c>
      <c r="B100" s="78" t="s">
        <v>213</v>
      </c>
      <c r="C100" s="38"/>
      <c r="D100" s="38" t="s">
        <v>74</v>
      </c>
      <c r="E100" s="47">
        <f t="shared" ref="E100:E101" si="25">workday(E99,1)</f>
        <v>44894</v>
      </c>
      <c r="F100" s="47">
        <f t="shared" si="24"/>
        <v>44894</v>
      </c>
      <c r="G100" s="38"/>
      <c r="H100" s="38"/>
      <c r="I100" s="79" t="s">
        <v>214</v>
      </c>
      <c r="J100" s="7"/>
      <c r="K100" s="7"/>
      <c r="L100" s="7"/>
      <c r="M100" s="7"/>
      <c r="N100" s="7"/>
      <c r="O100" s="7"/>
      <c r="P100" s="7"/>
      <c r="Q100" s="7"/>
      <c r="R100" s="7"/>
      <c r="S100" s="7"/>
      <c r="T100" s="7"/>
      <c r="U100" s="7"/>
      <c r="V100" s="7"/>
      <c r="W100" s="7"/>
      <c r="X100" s="7"/>
      <c r="Y100" s="7"/>
      <c r="Z100" s="7"/>
      <c r="AA100" s="7"/>
    </row>
    <row r="101">
      <c r="A101" s="45">
        <v>1.4</v>
      </c>
      <c r="B101" s="78" t="s">
        <v>215</v>
      </c>
      <c r="C101" s="38">
        <v>5.0</v>
      </c>
      <c r="D101" s="38" t="s">
        <v>81</v>
      </c>
      <c r="E101" s="47">
        <f t="shared" si="25"/>
        <v>44895</v>
      </c>
      <c r="F101" s="47">
        <f>workday(E101,1)</f>
        <v>44896</v>
      </c>
      <c r="G101" s="38" t="s">
        <v>39</v>
      </c>
      <c r="H101" s="38"/>
      <c r="I101" s="79" t="s">
        <v>216</v>
      </c>
      <c r="J101" s="7"/>
      <c r="K101" s="7"/>
      <c r="L101" s="7"/>
      <c r="M101" s="7"/>
      <c r="N101" s="7"/>
      <c r="O101" s="7"/>
      <c r="P101" s="7"/>
      <c r="Q101" s="7"/>
      <c r="R101" s="7"/>
      <c r="S101" s="7"/>
      <c r="T101" s="7"/>
      <c r="U101" s="7"/>
      <c r="V101" s="7"/>
      <c r="W101" s="7"/>
      <c r="X101" s="7"/>
      <c r="Y101" s="7"/>
      <c r="Z101" s="7"/>
      <c r="AA101" s="7"/>
    </row>
    <row r="102">
      <c r="A102" s="45">
        <v>1.5</v>
      </c>
      <c r="B102" s="78" t="s">
        <v>217</v>
      </c>
      <c r="C102" s="38"/>
      <c r="D102" s="38" t="s">
        <v>90</v>
      </c>
      <c r="E102" s="47">
        <f>workday(F101,1)</f>
        <v>44897</v>
      </c>
      <c r="F102" s="47">
        <f>E102</f>
        <v>44897</v>
      </c>
      <c r="G102" s="38" t="s">
        <v>39</v>
      </c>
      <c r="H102" s="38"/>
      <c r="I102" s="81" t="s">
        <v>218</v>
      </c>
      <c r="J102" s="7"/>
      <c r="K102" s="7"/>
      <c r="L102" s="7"/>
      <c r="M102" s="7"/>
      <c r="N102" s="7"/>
      <c r="O102" s="7"/>
      <c r="P102" s="7"/>
      <c r="Q102" s="7"/>
      <c r="R102" s="7"/>
      <c r="S102" s="7"/>
      <c r="T102" s="7"/>
      <c r="U102" s="7"/>
      <c r="V102" s="7"/>
      <c r="W102" s="7"/>
      <c r="X102" s="7"/>
      <c r="Y102" s="7"/>
      <c r="Z102" s="7"/>
      <c r="AA102" s="7"/>
    </row>
    <row r="103">
      <c r="A103" s="73"/>
      <c r="B103" s="74" t="s">
        <v>219</v>
      </c>
      <c r="C103" s="57"/>
      <c r="D103" s="57" t="s">
        <v>90</v>
      </c>
      <c r="E103" s="57"/>
      <c r="F103" s="57"/>
      <c r="G103" s="57"/>
      <c r="H103" s="74"/>
      <c r="I103" s="82" t="s">
        <v>220</v>
      </c>
      <c r="J103" s="7"/>
      <c r="K103" s="7"/>
      <c r="L103" s="7"/>
      <c r="M103" s="7"/>
      <c r="N103" s="7"/>
      <c r="O103" s="7"/>
      <c r="P103" s="7"/>
      <c r="Q103" s="7"/>
      <c r="R103" s="7"/>
      <c r="S103" s="7"/>
      <c r="T103" s="7"/>
      <c r="U103" s="7"/>
      <c r="V103" s="7"/>
      <c r="W103" s="7"/>
      <c r="X103" s="7"/>
      <c r="Y103" s="7"/>
      <c r="Z103" s="7"/>
      <c r="AA103" s="7"/>
    </row>
    <row r="104">
      <c r="A104" s="73" t="s">
        <v>95</v>
      </c>
      <c r="B104" s="74" t="s">
        <v>221</v>
      </c>
      <c r="C104" s="57"/>
      <c r="D104" s="57" t="s">
        <v>150</v>
      </c>
      <c r="E104" s="57"/>
      <c r="F104" s="57"/>
      <c r="G104" s="57"/>
      <c r="H104" s="74" t="s">
        <v>97</v>
      </c>
      <c r="I104" s="38"/>
      <c r="J104" s="7"/>
      <c r="K104" s="7"/>
      <c r="L104" s="7"/>
      <c r="M104" s="7"/>
      <c r="N104" s="7"/>
      <c r="O104" s="7"/>
      <c r="P104" s="7"/>
      <c r="Q104" s="7"/>
      <c r="R104" s="7"/>
      <c r="S104" s="7"/>
      <c r="T104" s="7"/>
      <c r="U104" s="7"/>
      <c r="V104" s="7"/>
      <c r="W104" s="7"/>
      <c r="X104" s="7"/>
      <c r="Y104" s="7"/>
      <c r="Z104" s="7"/>
      <c r="AA104" s="7"/>
    </row>
    <row r="105">
      <c r="A105" s="45">
        <v>1.6</v>
      </c>
      <c r="B105" s="78" t="s">
        <v>222</v>
      </c>
      <c r="C105" s="38"/>
      <c r="D105" s="38" t="s">
        <v>160</v>
      </c>
      <c r="E105" s="47">
        <f>E100</f>
        <v>44894</v>
      </c>
      <c r="F105" s="47">
        <f t="shared" ref="F105:F110" si="26">E105</f>
        <v>44894</v>
      </c>
      <c r="G105" s="38" t="s">
        <v>39</v>
      </c>
      <c r="H105" s="81" t="s">
        <v>223</v>
      </c>
      <c r="I105" s="79" t="s">
        <v>224</v>
      </c>
      <c r="J105" s="7"/>
      <c r="K105" s="7"/>
      <c r="L105" s="7"/>
      <c r="M105" s="7"/>
      <c r="N105" s="7"/>
      <c r="O105" s="7"/>
      <c r="P105" s="7"/>
      <c r="Q105" s="7"/>
      <c r="R105" s="7"/>
      <c r="S105" s="7"/>
      <c r="T105" s="7"/>
      <c r="U105" s="7"/>
      <c r="V105" s="7"/>
      <c r="W105" s="7"/>
      <c r="X105" s="7"/>
      <c r="Y105" s="7"/>
      <c r="Z105" s="7"/>
      <c r="AA105" s="7"/>
    </row>
    <row r="106">
      <c r="A106" s="45">
        <v>1.7</v>
      </c>
      <c r="B106" s="78" t="s">
        <v>225</v>
      </c>
      <c r="C106" s="38"/>
      <c r="D106" s="38" t="s">
        <v>226</v>
      </c>
      <c r="E106" s="47">
        <f t="shared" ref="E106:E109" si="27">workday(E105,1)</f>
        <v>44895</v>
      </c>
      <c r="F106" s="47">
        <f t="shared" si="26"/>
        <v>44895</v>
      </c>
      <c r="G106" s="38" t="s">
        <v>39</v>
      </c>
      <c r="H106" s="78"/>
      <c r="I106" s="79" t="s">
        <v>227</v>
      </c>
      <c r="J106" s="7"/>
      <c r="K106" s="7"/>
      <c r="L106" s="7"/>
      <c r="M106" s="7"/>
      <c r="N106" s="7"/>
      <c r="O106" s="7"/>
      <c r="P106" s="7"/>
      <c r="Q106" s="7"/>
      <c r="R106" s="7"/>
      <c r="S106" s="7"/>
      <c r="T106" s="7"/>
      <c r="U106" s="7"/>
      <c r="V106" s="7"/>
      <c r="W106" s="7"/>
      <c r="X106" s="7"/>
      <c r="Y106" s="7"/>
      <c r="Z106" s="7"/>
      <c r="AA106" s="7"/>
    </row>
    <row r="107">
      <c r="A107" s="45">
        <v>1.8</v>
      </c>
      <c r="B107" s="78" t="s">
        <v>228</v>
      </c>
      <c r="C107" s="38"/>
      <c r="D107" s="38" t="s">
        <v>170</v>
      </c>
      <c r="E107" s="47">
        <f t="shared" si="27"/>
        <v>44896</v>
      </c>
      <c r="F107" s="47">
        <f t="shared" si="26"/>
        <v>44896</v>
      </c>
      <c r="G107" s="38" t="s">
        <v>39</v>
      </c>
      <c r="H107" s="38"/>
      <c r="I107" s="79" t="s">
        <v>229</v>
      </c>
      <c r="J107" s="7"/>
      <c r="K107" s="7"/>
      <c r="L107" s="7"/>
      <c r="M107" s="7"/>
      <c r="N107" s="7"/>
      <c r="O107" s="7"/>
      <c r="P107" s="7"/>
      <c r="Q107" s="7"/>
      <c r="R107" s="7"/>
      <c r="S107" s="7"/>
      <c r="T107" s="7"/>
      <c r="U107" s="7"/>
      <c r="V107" s="7"/>
      <c r="W107" s="7"/>
      <c r="X107" s="7"/>
      <c r="Y107" s="7"/>
      <c r="Z107" s="7"/>
      <c r="AA107" s="7"/>
    </row>
    <row r="108">
      <c r="A108" s="45">
        <v>1.9</v>
      </c>
      <c r="B108" s="78" t="s">
        <v>230</v>
      </c>
      <c r="C108" s="38"/>
      <c r="D108" s="38" t="s">
        <v>176</v>
      </c>
      <c r="E108" s="47">
        <f t="shared" si="27"/>
        <v>44897</v>
      </c>
      <c r="F108" s="47">
        <f t="shared" si="26"/>
        <v>44897</v>
      </c>
      <c r="G108" s="38" t="s">
        <v>39</v>
      </c>
      <c r="H108" s="38"/>
      <c r="I108" s="79" t="s">
        <v>231</v>
      </c>
      <c r="J108" s="7"/>
      <c r="K108" s="7"/>
      <c r="L108" s="7"/>
      <c r="M108" s="7"/>
      <c r="N108" s="7"/>
      <c r="O108" s="7"/>
      <c r="P108" s="7"/>
      <c r="Q108" s="7"/>
      <c r="R108" s="7"/>
      <c r="S108" s="7"/>
      <c r="T108" s="7"/>
      <c r="U108" s="7"/>
      <c r="V108" s="7"/>
      <c r="W108" s="7"/>
      <c r="X108" s="7"/>
      <c r="Y108" s="7"/>
      <c r="Z108" s="7"/>
      <c r="AA108" s="7"/>
    </row>
    <row r="109">
      <c r="A109" s="50">
        <v>1.1</v>
      </c>
      <c r="B109" s="78" t="s">
        <v>232</v>
      </c>
      <c r="C109" s="38"/>
      <c r="D109" s="38" t="s">
        <v>233</v>
      </c>
      <c r="E109" s="47">
        <f t="shared" si="27"/>
        <v>44900</v>
      </c>
      <c r="F109" s="47">
        <f t="shared" si="26"/>
        <v>44900</v>
      </c>
      <c r="G109" s="38" t="s">
        <v>39</v>
      </c>
      <c r="H109" s="81" t="s">
        <v>234</v>
      </c>
      <c r="I109" s="79" t="s">
        <v>235</v>
      </c>
      <c r="J109" s="7"/>
      <c r="K109" s="7"/>
      <c r="L109" s="7"/>
      <c r="M109" s="7"/>
      <c r="N109" s="7"/>
      <c r="O109" s="7"/>
      <c r="P109" s="7"/>
      <c r="Q109" s="7"/>
      <c r="R109" s="7"/>
      <c r="S109" s="7"/>
      <c r="T109" s="7"/>
      <c r="U109" s="7"/>
      <c r="V109" s="7"/>
      <c r="W109" s="7"/>
      <c r="X109" s="7"/>
      <c r="Y109" s="7"/>
      <c r="Z109" s="7"/>
      <c r="AA109" s="7"/>
    </row>
    <row r="110">
      <c r="A110" s="45">
        <v>1.11</v>
      </c>
      <c r="B110" s="78" t="s">
        <v>236</v>
      </c>
      <c r="C110" s="38"/>
      <c r="D110" s="38" t="s">
        <v>233</v>
      </c>
      <c r="E110" s="47">
        <f>workday(E109,0)</f>
        <v>44900</v>
      </c>
      <c r="F110" s="47">
        <f t="shared" si="26"/>
        <v>44900</v>
      </c>
      <c r="G110" s="38" t="s">
        <v>39</v>
      </c>
      <c r="H110" s="38"/>
      <c r="I110" s="79" t="s">
        <v>237</v>
      </c>
      <c r="J110" s="7"/>
      <c r="K110" s="7"/>
      <c r="L110" s="7"/>
      <c r="M110" s="7"/>
      <c r="N110" s="7"/>
      <c r="O110" s="7"/>
      <c r="P110" s="7"/>
      <c r="Q110" s="7"/>
      <c r="R110" s="7"/>
      <c r="S110" s="7"/>
      <c r="T110" s="7"/>
      <c r="U110" s="7"/>
      <c r="V110" s="7"/>
      <c r="W110" s="7"/>
      <c r="X110" s="7"/>
      <c r="Y110" s="7"/>
      <c r="Z110" s="7"/>
      <c r="AA110" s="7"/>
    </row>
    <row r="111">
      <c r="A111" s="51"/>
      <c r="B111" s="77" t="s">
        <v>27</v>
      </c>
      <c r="C111" s="38"/>
      <c r="D111" s="38"/>
      <c r="E111" s="47"/>
      <c r="F111" s="47"/>
      <c r="G111" s="38" t="s">
        <v>39</v>
      </c>
      <c r="H111" s="81" t="s">
        <v>28</v>
      </c>
      <c r="I111" s="78"/>
      <c r="J111" s="7"/>
      <c r="K111" s="7"/>
      <c r="L111" s="7"/>
      <c r="M111" s="7"/>
      <c r="N111" s="7"/>
      <c r="O111" s="7"/>
      <c r="P111" s="7"/>
      <c r="Q111" s="7"/>
      <c r="R111" s="7"/>
      <c r="S111" s="7"/>
      <c r="T111" s="7"/>
      <c r="U111" s="7"/>
      <c r="V111" s="7"/>
      <c r="W111" s="7"/>
      <c r="X111" s="7"/>
      <c r="Y111" s="7"/>
      <c r="Z111" s="7"/>
      <c r="AA111" s="7"/>
    </row>
    <row r="112">
      <c r="A112" s="73" t="s">
        <v>198</v>
      </c>
      <c r="B112" s="74" t="s">
        <v>238</v>
      </c>
      <c r="C112" s="57"/>
      <c r="D112" s="57"/>
      <c r="E112" s="57"/>
      <c r="F112" s="57"/>
      <c r="G112" s="57"/>
      <c r="H112" s="74" t="s">
        <v>239</v>
      </c>
      <c r="I112" s="38"/>
      <c r="J112" s="7"/>
      <c r="K112" s="7"/>
      <c r="L112" s="7"/>
      <c r="M112" s="7"/>
      <c r="N112" s="7"/>
      <c r="O112" s="7"/>
      <c r="P112" s="7"/>
      <c r="Q112" s="7"/>
      <c r="R112" s="7"/>
      <c r="S112" s="7"/>
      <c r="T112" s="7"/>
      <c r="U112" s="7"/>
      <c r="V112" s="7"/>
      <c r="W112" s="7"/>
      <c r="X112" s="7"/>
      <c r="Y112" s="7"/>
      <c r="Z112" s="7"/>
      <c r="AA112" s="7"/>
    </row>
    <row r="113">
      <c r="A113" s="73" t="s">
        <v>200</v>
      </c>
      <c r="B113" s="74" t="s">
        <v>240</v>
      </c>
      <c r="C113" s="57"/>
      <c r="D113" s="57"/>
      <c r="E113" s="57"/>
      <c r="F113" s="57"/>
      <c r="G113" s="57"/>
      <c r="H113" s="74" t="s">
        <v>241</v>
      </c>
      <c r="I113" s="38"/>
      <c r="J113" s="7"/>
      <c r="K113" s="7"/>
      <c r="L113" s="7"/>
      <c r="M113" s="7"/>
      <c r="N113" s="7"/>
      <c r="O113" s="7"/>
      <c r="P113" s="7"/>
      <c r="Q113" s="7"/>
      <c r="R113" s="7"/>
      <c r="S113" s="7"/>
      <c r="T113" s="7"/>
      <c r="U113" s="7"/>
      <c r="V113" s="7"/>
      <c r="W113" s="7"/>
      <c r="X113" s="7"/>
      <c r="Y113" s="7"/>
      <c r="Z113" s="7"/>
      <c r="AA113" s="7"/>
    </row>
    <row r="114">
      <c r="A114" s="76">
        <v>2.0</v>
      </c>
      <c r="B114" s="77" t="s">
        <v>242</v>
      </c>
      <c r="C114" s="38"/>
      <c r="D114" s="39" t="s">
        <v>243</v>
      </c>
      <c r="E114" s="47"/>
      <c r="F114" s="47"/>
      <c r="G114" s="38"/>
      <c r="H114" s="78"/>
      <c r="I114" s="78"/>
      <c r="J114" s="7"/>
      <c r="K114" s="7"/>
      <c r="L114" s="7"/>
      <c r="M114" s="7"/>
      <c r="N114" s="7"/>
      <c r="O114" s="7"/>
      <c r="P114" s="7"/>
      <c r="Q114" s="7"/>
      <c r="R114" s="7"/>
      <c r="S114" s="7"/>
      <c r="T114" s="7"/>
      <c r="U114" s="7"/>
      <c r="V114" s="7"/>
      <c r="W114" s="7"/>
      <c r="X114" s="7"/>
      <c r="Y114" s="7"/>
      <c r="Z114" s="7"/>
      <c r="AA114" s="7"/>
    </row>
    <row r="115">
      <c r="A115" s="45">
        <v>2.1</v>
      </c>
      <c r="B115" s="78" t="s">
        <v>244</v>
      </c>
      <c r="C115" s="38"/>
      <c r="D115" s="38" t="s">
        <v>62</v>
      </c>
      <c r="E115" s="47">
        <f>workday(E110,1)</f>
        <v>44901</v>
      </c>
      <c r="F115" s="47">
        <f>E115</f>
        <v>44901</v>
      </c>
      <c r="G115" s="38" t="s">
        <v>39</v>
      </c>
      <c r="H115" s="78"/>
      <c r="I115" s="83" t="s">
        <v>245</v>
      </c>
      <c r="J115" s="7"/>
      <c r="K115" s="7"/>
      <c r="L115" s="7"/>
      <c r="M115" s="7"/>
      <c r="N115" s="7"/>
      <c r="O115" s="7"/>
      <c r="P115" s="7"/>
      <c r="Q115" s="7"/>
      <c r="R115" s="7"/>
      <c r="S115" s="7"/>
      <c r="T115" s="7"/>
      <c r="U115" s="7"/>
      <c r="V115" s="7"/>
      <c r="W115" s="7"/>
      <c r="X115" s="7"/>
      <c r="Y115" s="7"/>
      <c r="Z115" s="7"/>
      <c r="AA115" s="7"/>
    </row>
    <row r="116">
      <c r="A116" s="45">
        <v>2.2</v>
      </c>
      <c r="B116" s="78" t="s">
        <v>246</v>
      </c>
      <c r="C116" s="38"/>
      <c r="D116" s="38" t="s">
        <v>62</v>
      </c>
      <c r="E116" s="47">
        <f t="shared" ref="E116:F116" si="28">E115</f>
        <v>44901</v>
      </c>
      <c r="F116" s="47">
        <f t="shared" si="28"/>
        <v>44901</v>
      </c>
      <c r="G116" s="38" t="s">
        <v>39</v>
      </c>
      <c r="H116" s="38"/>
      <c r="I116" s="79" t="s">
        <v>247</v>
      </c>
      <c r="J116" s="7"/>
      <c r="K116" s="7"/>
      <c r="L116" s="7"/>
      <c r="M116" s="7"/>
      <c r="N116" s="7"/>
      <c r="O116" s="7"/>
      <c r="P116" s="7"/>
      <c r="Q116" s="7"/>
      <c r="R116" s="7"/>
      <c r="S116" s="7"/>
      <c r="T116" s="7"/>
      <c r="U116" s="7"/>
      <c r="V116" s="7"/>
      <c r="W116" s="7"/>
      <c r="X116" s="7"/>
      <c r="Y116" s="7"/>
      <c r="Z116" s="7"/>
      <c r="AA116" s="7"/>
    </row>
    <row r="117">
      <c r="A117" s="45">
        <v>2.3</v>
      </c>
      <c r="B117" s="78" t="s">
        <v>248</v>
      </c>
      <c r="C117" s="38"/>
      <c r="D117" s="38" t="s">
        <v>74</v>
      </c>
      <c r="E117" s="47">
        <f t="shared" ref="E117:E119" si="29">workday(E116,0)</f>
        <v>44901</v>
      </c>
      <c r="F117" s="47">
        <f t="shared" ref="F117:F129" si="30">E117</f>
        <v>44901</v>
      </c>
      <c r="G117" s="38" t="s">
        <v>39</v>
      </c>
      <c r="H117" s="81" t="s">
        <v>249</v>
      </c>
      <c r="I117" s="79" t="s">
        <v>250</v>
      </c>
      <c r="J117" s="7"/>
      <c r="K117" s="7"/>
      <c r="L117" s="7"/>
      <c r="M117" s="7"/>
      <c r="N117" s="7"/>
      <c r="O117" s="7"/>
      <c r="P117" s="7"/>
      <c r="Q117" s="7"/>
      <c r="R117" s="7"/>
      <c r="S117" s="7"/>
      <c r="T117" s="7"/>
      <c r="U117" s="7"/>
      <c r="V117" s="7"/>
      <c r="W117" s="7"/>
      <c r="X117" s="7"/>
      <c r="Y117" s="7"/>
      <c r="Z117" s="7"/>
      <c r="AA117" s="7"/>
    </row>
    <row r="118">
      <c r="A118" s="45">
        <v>2.4</v>
      </c>
      <c r="B118" s="78" t="s">
        <v>251</v>
      </c>
      <c r="C118" s="38"/>
      <c r="D118" s="38" t="s">
        <v>74</v>
      </c>
      <c r="E118" s="47">
        <f t="shared" si="29"/>
        <v>44901</v>
      </c>
      <c r="F118" s="47">
        <f t="shared" si="30"/>
        <v>44901</v>
      </c>
      <c r="G118" s="38" t="s">
        <v>39</v>
      </c>
      <c r="H118" s="81" t="s">
        <v>252</v>
      </c>
      <c r="I118" s="79" t="s">
        <v>253</v>
      </c>
      <c r="J118" s="7"/>
      <c r="K118" s="7"/>
      <c r="L118" s="7"/>
      <c r="M118" s="7"/>
      <c r="N118" s="7"/>
      <c r="O118" s="7"/>
      <c r="P118" s="7"/>
      <c r="Q118" s="7"/>
      <c r="R118" s="7"/>
      <c r="S118" s="7"/>
      <c r="T118" s="7"/>
      <c r="U118" s="7"/>
      <c r="V118" s="7"/>
      <c r="W118" s="7"/>
      <c r="X118" s="7"/>
      <c r="Y118" s="7"/>
      <c r="Z118" s="7"/>
      <c r="AA118" s="7"/>
    </row>
    <row r="119">
      <c r="A119" s="45">
        <v>2.5</v>
      </c>
      <c r="B119" s="78" t="s">
        <v>254</v>
      </c>
      <c r="C119" s="38"/>
      <c r="D119" s="38" t="s">
        <v>74</v>
      </c>
      <c r="E119" s="47">
        <f t="shared" si="29"/>
        <v>44901</v>
      </c>
      <c r="F119" s="47">
        <f t="shared" si="30"/>
        <v>44901</v>
      </c>
      <c r="G119" s="38" t="s">
        <v>39</v>
      </c>
      <c r="H119" s="84"/>
      <c r="I119" s="79" t="s">
        <v>255</v>
      </c>
      <c r="J119" s="7"/>
      <c r="K119" s="7"/>
      <c r="L119" s="7"/>
      <c r="M119" s="7"/>
      <c r="N119" s="7"/>
      <c r="O119" s="7"/>
      <c r="P119" s="7"/>
      <c r="Q119" s="7"/>
      <c r="R119" s="7"/>
      <c r="S119" s="7"/>
      <c r="T119" s="7"/>
      <c r="U119" s="7"/>
      <c r="V119" s="7"/>
      <c r="W119" s="7"/>
      <c r="X119" s="7"/>
      <c r="Y119" s="7"/>
      <c r="Z119" s="7"/>
      <c r="AA119" s="7"/>
    </row>
    <row r="120">
      <c r="A120" s="45">
        <v>2.6</v>
      </c>
      <c r="B120" s="78" t="s">
        <v>256</v>
      </c>
      <c r="C120" s="38"/>
      <c r="D120" s="38" t="s">
        <v>81</v>
      </c>
      <c r="E120" s="47">
        <f>workday(E119,1)</f>
        <v>44902</v>
      </c>
      <c r="F120" s="47">
        <f t="shared" si="30"/>
        <v>44902</v>
      </c>
      <c r="G120" s="38" t="s">
        <v>39</v>
      </c>
      <c r="H120" s="81" t="s">
        <v>257</v>
      </c>
      <c r="I120" s="79" t="s">
        <v>253</v>
      </c>
      <c r="J120" s="7"/>
      <c r="K120" s="7"/>
      <c r="L120" s="7"/>
      <c r="M120" s="7"/>
      <c r="N120" s="7"/>
      <c r="O120" s="7"/>
      <c r="P120" s="7"/>
      <c r="Q120" s="7"/>
      <c r="R120" s="7"/>
      <c r="S120" s="7"/>
      <c r="T120" s="7"/>
      <c r="U120" s="7"/>
      <c r="V120" s="7"/>
      <c r="W120" s="7"/>
      <c r="X120" s="7"/>
      <c r="Y120" s="7"/>
      <c r="Z120" s="7"/>
      <c r="AA120" s="7"/>
    </row>
    <row r="121">
      <c r="A121" s="45">
        <v>2.7</v>
      </c>
      <c r="B121" s="78" t="s">
        <v>258</v>
      </c>
      <c r="C121" s="38"/>
      <c r="D121" s="38" t="s">
        <v>81</v>
      </c>
      <c r="E121" s="47">
        <f>workday(E120,0)</f>
        <v>44902</v>
      </c>
      <c r="F121" s="47">
        <f t="shared" si="30"/>
        <v>44902</v>
      </c>
      <c r="G121" s="38" t="s">
        <v>39</v>
      </c>
      <c r="H121" s="81" t="s">
        <v>259</v>
      </c>
      <c r="I121" s="79" t="s">
        <v>260</v>
      </c>
      <c r="J121" s="7"/>
      <c r="K121" s="7"/>
      <c r="L121" s="7"/>
      <c r="M121" s="7"/>
      <c r="N121" s="7"/>
      <c r="O121" s="7"/>
      <c r="P121" s="7"/>
      <c r="Q121" s="7"/>
      <c r="R121" s="7"/>
      <c r="S121" s="7"/>
      <c r="T121" s="7"/>
      <c r="U121" s="7"/>
      <c r="V121" s="7"/>
      <c r="W121" s="7"/>
      <c r="X121" s="7"/>
      <c r="Y121" s="7"/>
      <c r="Z121" s="7"/>
      <c r="AA121" s="7"/>
    </row>
    <row r="122">
      <c r="A122" s="45">
        <v>2.8</v>
      </c>
      <c r="B122" s="38" t="s">
        <v>261</v>
      </c>
      <c r="C122" s="38"/>
      <c r="D122" s="85" t="s">
        <v>90</v>
      </c>
      <c r="E122" s="47">
        <f>workday(E121,1)</f>
        <v>44903</v>
      </c>
      <c r="F122" s="47">
        <f t="shared" si="30"/>
        <v>44903</v>
      </c>
      <c r="G122" s="38" t="s">
        <v>39</v>
      </c>
      <c r="H122" s="81" t="s">
        <v>262</v>
      </c>
      <c r="I122" s="80" t="s">
        <v>253</v>
      </c>
      <c r="J122" s="7"/>
      <c r="K122" s="7"/>
      <c r="L122" s="7"/>
      <c r="M122" s="7"/>
      <c r="N122" s="7"/>
      <c r="O122" s="7"/>
      <c r="P122" s="7"/>
      <c r="Q122" s="7"/>
      <c r="R122" s="7"/>
      <c r="S122" s="7"/>
      <c r="T122" s="7"/>
      <c r="U122" s="7"/>
      <c r="V122" s="7"/>
      <c r="W122" s="7"/>
      <c r="X122" s="7"/>
      <c r="Y122" s="7"/>
      <c r="Z122" s="7"/>
      <c r="AA122" s="7"/>
    </row>
    <row r="123">
      <c r="A123" s="45">
        <v>2.9</v>
      </c>
      <c r="B123" s="38" t="s">
        <v>263</v>
      </c>
      <c r="C123" s="38"/>
      <c r="D123" s="85" t="s">
        <v>90</v>
      </c>
      <c r="E123" s="47">
        <f>E122</f>
        <v>44903</v>
      </c>
      <c r="F123" s="47">
        <f t="shared" si="30"/>
        <v>44903</v>
      </c>
      <c r="G123" s="38" t="s">
        <v>39</v>
      </c>
      <c r="H123" s="38"/>
      <c r="I123" s="80" t="s">
        <v>264</v>
      </c>
      <c r="J123" s="7"/>
      <c r="K123" s="7"/>
      <c r="L123" s="7"/>
      <c r="M123" s="7"/>
      <c r="N123" s="7"/>
      <c r="O123" s="7"/>
      <c r="P123" s="7"/>
      <c r="Q123" s="7"/>
      <c r="R123" s="7"/>
      <c r="S123" s="7"/>
      <c r="T123" s="7"/>
      <c r="U123" s="7"/>
      <c r="V123" s="7"/>
      <c r="W123" s="7"/>
      <c r="X123" s="7"/>
      <c r="Y123" s="7"/>
      <c r="Z123" s="7"/>
      <c r="AA123" s="7"/>
    </row>
    <row r="124">
      <c r="A124" s="50">
        <v>2.1</v>
      </c>
      <c r="B124" s="38" t="s">
        <v>265</v>
      </c>
      <c r="C124" s="38"/>
      <c r="D124" s="85" t="s">
        <v>90</v>
      </c>
      <c r="E124" s="47">
        <f t="shared" ref="E124:E125" si="31">workday(E123,0)</f>
        <v>44903</v>
      </c>
      <c r="F124" s="47">
        <f t="shared" si="30"/>
        <v>44903</v>
      </c>
      <c r="G124" s="38" t="s">
        <v>39</v>
      </c>
      <c r="H124" s="38"/>
      <c r="I124" s="79" t="s">
        <v>266</v>
      </c>
      <c r="J124" s="7"/>
      <c r="K124" s="7"/>
      <c r="L124" s="7"/>
      <c r="M124" s="7"/>
      <c r="N124" s="7"/>
      <c r="O124" s="7"/>
      <c r="P124" s="7"/>
      <c r="Q124" s="7"/>
      <c r="R124" s="7"/>
      <c r="S124" s="7"/>
      <c r="T124" s="7"/>
      <c r="U124" s="7"/>
      <c r="V124" s="7"/>
      <c r="W124" s="7"/>
      <c r="X124" s="7"/>
      <c r="Y124" s="7"/>
      <c r="Z124" s="7"/>
      <c r="AA124" s="7"/>
    </row>
    <row r="125">
      <c r="A125" s="45">
        <v>2.11</v>
      </c>
      <c r="B125" s="38" t="s">
        <v>267</v>
      </c>
      <c r="C125" s="38"/>
      <c r="D125" s="85" t="s">
        <v>90</v>
      </c>
      <c r="E125" s="47">
        <f t="shared" si="31"/>
        <v>44903</v>
      </c>
      <c r="F125" s="47">
        <f t="shared" si="30"/>
        <v>44903</v>
      </c>
      <c r="G125" s="38" t="s">
        <v>39</v>
      </c>
      <c r="H125" s="38"/>
      <c r="I125" s="79" t="s">
        <v>268</v>
      </c>
      <c r="J125" s="7"/>
      <c r="K125" s="7"/>
      <c r="L125" s="7"/>
      <c r="M125" s="7"/>
      <c r="N125" s="7"/>
      <c r="O125" s="7"/>
      <c r="P125" s="7"/>
      <c r="Q125" s="7"/>
      <c r="R125" s="7"/>
      <c r="S125" s="7"/>
      <c r="T125" s="7"/>
      <c r="U125" s="7"/>
      <c r="V125" s="7"/>
      <c r="W125" s="7"/>
      <c r="X125" s="7"/>
      <c r="Y125" s="7"/>
      <c r="Z125" s="7"/>
      <c r="AA125" s="7"/>
    </row>
    <row r="126">
      <c r="A126" s="50">
        <v>2.12</v>
      </c>
      <c r="B126" s="78" t="s">
        <v>269</v>
      </c>
      <c r="C126" s="38"/>
      <c r="D126" s="38" t="s">
        <v>150</v>
      </c>
      <c r="E126" s="47">
        <f>workday(E125,1)</f>
        <v>44904</v>
      </c>
      <c r="F126" s="47">
        <f t="shared" si="30"/>
        <v>44904</v>
      </c>
      <c r="G126" s="38" t="s">
        <v>39</v>
      </c>
      <c r="H126" s="38"/>
      <c r="I126" s="79" t="s">
        <v>270</v>
      </c>
      <c r="J126" s="7"/>
      <c r="K126" s="7"/>
      <c r="L126" s="7"/>
      <c r="M126" s="7"/>
      <c r="N126" s="7"/>
      <c r="O126" s="7"/>
      <c r="P126" s="7"/>
      <c r="Q126" s="7"/>
      <c r="R126" s="7"/>
      <c r="S126" s="7"/>
      <c r="T126" s="7"/>
      <c r="U126" s="7"/>
      <c r="V126" s="7"/>
      <c r="W126" s="7"/>
      <c r="X126" s="7"/>
      <c r="Y126" s="7"/>
      <c r="Z126" s="7"/>
      <c r="AA126" s="7"/>
    </row>
    <row r="127">
      <c r="A127" s="45">
        <v>2.13</v>
      </c>
      <c r="B127" s="78" t="s">
        <v>271</v>
      </c>
      <c r="C127" s="38"/>
      <c r="D127" s="38" t="s">
        <v>150</v>
      </c>
      <c r="E127" s="47">
        <f>workday(E126,0)</f>
        <v>44904</v>
      </c>
      <c r="F127" s="47">
        <f t="shared" si="30"/>
        <v>44904</v>
      </c>
      <c r="G127" s="38" t="s">
        <v>39</v>
      </c>
      <c r="H127" s="38"/>
      <c r="I127" s="79" t="s">
        <v>272</v>
      </c>
      <c r="J127" s="86"/>
      <c r="K127" s="86"/>
      <c r="L127" s="86"/>
      <c r="M127" s="86"/>
      <c r="N127" s="86"/>
      <c r="O127" s="86"/>
      <c r="P127" s="86"/>
      <c r="Q127" s="86"/>
      <c r="R127" s="86"/>
      <c r="S127" s="86"/>
      <c r="T127" s="86"/>
      <c r="U127" s="86"/>
      <c r="V127" s="86"/>
      <c r="W127" s="86"/>
      <c r="X127" s="86"/>
      <c r="Y127" s="86"/>
      <c r="Z127" s="86"/>
      <c r="AA127" s="86"/>
    </row>
    <row r="128">
      <c r="A128" s="50">
        <v>2.14</v>
      </c>
      <c r="B128" s="78" t="s">
        <v>273</v>
      </c>
      <c r="C128" s="38"/>
      <c r="D128" s="38" t="s">
        <v>150</v>
      </c>
      <c r="E128" s="47">
        <f t="shared" ref="E128:E129" si="32">E127</f>
        <v>44904</v>
      </c>
      <c r="F128" s="47">
        <f t="shared" si="30"/>
        <v>44904</v>
      </c>
      <c r="G128" s="38" t="s">
        <v>39</v>
      </c>
      <c r="H128" s="38"/>
      <c r="I128" s="79" t="s">
        <v>274</v>
      </c>
      <c r="J128" s="86"/>
      <c r="K128" s="86"/>
      <c r="L128" s="86"/>
      <c r="M128" s="86"/>
      <c r="N128" s="86"/>
      <c r="O128" s="86"/>
      <c r="P128" s="86"/>
      <c r="Q128" s="86"/>
      <c r="R128" s="86"/>
      <c r="S128" s="86"/>
      <c r="T128" s="86"/>
      <c r="U128" s="86"/>
      <c r="V128" s="86"/>
      <c r="W128" s="86"/>
      <c r="X128" s="86"/>
      <c r="Y128" s="86"/>
      <c r="Z128" s="86"/>
      <c r="AA128" s="86"/>
    </row>
    <row r="129">
      <c r="A129" s="45">
        <v>2.15</v>
      </c>
      <c r="B129" s="78" t="s">
        <v>275</v>
      </c>
      <c r="C129" s="38"/>
      <c r="D129" s="38" t="s">
        <v>150</v>
      </c>
      <c r="E129" s="47">
        <f t="shared" si="32"/>
        <v>44904</v>
      </c>
      <c r="F129" s="47">
        <f t="shared" si="30"/>
        <v>44904</v>
      </c>
      <c r="G129" s="38" t="s">
        <v>39</v>
      </c>
      <c r="H129" s="38"/>
      <c r="I129" s="79" t="s">
        <v>276</v>
      </c>
      <c r="J129" s="86"/>
      <c r="K129" s="86"/>
      <c r="L129" s="86"/>
      <c r="M129" s="86"/>
      <c r="N129" s="86"/>
      <c r="O129" s="86"/>
      <c r="P129" s="86"/>
      <c r="Q129" s="86"/>
      <c r="R129" s="86"/>
      <c r="S129" s="86"/>
      <c r="T129" s="86"/>
      <c r="U129" s="86"/>
      <c r="V129" s="86"/>
      <c r="W129" s="86"/>
      <c r="X129" s="86"/>
      <c r="Y129" s="86"/>
      <c r="Z129" s="86"/>
      <c r="AA129" s="86"/>
    </row>
    <row r="130">
      <c r="A130" s="51"/>
      <c r="B130" s="77" t="s">
        <v>27</v>
      </c>
      <c r="C130" s="38"/>
      <c r="D130" s="38"/>
      <c r="E130" s="47"/>
      <c r="F130" s="47"/>
      <c r="G130" s="38" t="s">
        <v>39</v>
      </c>
      <c r="H130" s="81" t="s">
        <v>28</v>
      </c>
      <c r="I130" s="78"/>
      <c r="J130" s="86"/>
      <c r="K130" s="86"/>
      <c r="L130" s="86"/>
      <c r="M130" s="86"/>
      <c r="N130" s="86"/>
      <c r="O130" s="86"/>
      <c r="P130" s="86"/>
      <c r="Q130" s="86"/>
      <c r="R130" s="86"/>
      <c r="S130" s="86"/>
      <c r="T130" s="86"/>
      <c r="U130" s="86"/>
      <c r="V130" s="86"/>
      <c r="W130" s="86"/>
      <c r="X130" s="86"/>
      <c r="Y130" s="86"/>
      <c r="Z130" s="86"/>
      <c r="AA130" s="86"/>
    </row>
    <row r="131">
      <c r="A131" s="73"/>
      <c r="B131" s="74"/>
      <c r="C131" s="57"/>
      <c r="D131" s="57"/>
      <c r="E131" s="57"/>
      <c r="F131" s="57"/>
      <c r="G131" s="57"/>
      <c r="H131" s="74"/>
      <c r="I131" s="38"/>
      <c r="J131" s="86"/>
      <c r="K131" s="86"/>
      <c r="L131" s="86"/>
      <c r="M131" s="86"/>
      <c r="N131" s="86"/>
      <c r="O131" s="86"/>
      <c r="P131" s="86"/>
      <c r="Q131" s="86"/>
      <c r="R131" s="86"/>
      <c r="S131" s="86"/>
      <c r="T131" s="86"/>
      <c r="U131" s="86"/>
      <c r="V131" s="86"/>
      <c r="W131" s="86"/>
      <c r="X131" s="86"/>
      <c r="Y131" s="86"/>
      <c r="Z131" s="86"/>
      <c r="AA131" s="86"/>
    </row>
    <row r="132">
      <c r="A132" s="76">
        <v>3.0</v>
      </c>
      <c r="B132" s="77" t="s">
        <v>277</v>
      </c>
      <c r="C132" s="38"/>
      <c r="D132" s="39" t="s">
        <v>207</v>
      </c>
      <c r="E132" s="47"/>
      <c r="F132" s="47"/>
      <c r="G132" s="38"/>
      <c r="H132" s="77" t="s">
        <v>278</v>
      </c>
      <c r="I132" s="79" t="s">
        <v>279</v>
      </c>
      <c r="J132" s="86"/>
      <c r="K132" s="86"/>
      <c r="L132" s="86"/>
      <c r="M132" s="86"/>
      <c r="N132" s="86"/>
      <c r="O132" s="86"/>
      <c r="P132" s="86"/>
      <c r="Q132" s="86"/>
      <c r="R132" s="86"/>
      <c r="S132" s="86"/>
      <c r="T132" s="86"/>
      <c r="U132" s="86"/>
      <c r="V132" s="86"/>
      <c r="W132" s="86"/>
      <c r="X132" s="86"/>
      <c r="Y132" s="86"/>
      <c r="Z132" s="86"/>
      <c r="AA132" s="86"/>
    </row>
    <row r="133">
      <c r="A133" s="45">
        <v>3.1</v>
      </c>
      <c r="B133" s="78" t="s">
        <v>280</v>
      </c>
      <c r="C133" s="38"/>
      <c r="D133" s="38" t="s">
        <v>62</v>
      </c>
      <c r="E133" s="47">
        <f>workday(E129,1)</f>
        <v>44907</v>
      </c>
      <c r="F133" s="47">
        <f t="shared" ref="F133:F136" si="33">E133</f>
        <v>44907</v>
      </c>
      <c r="G133" s="38" t="s">
        <v>39</v>
      </c>
      <c r="H133" s="78"/>
      <c r="I133" s="79" t="s">
        <v>281</v>
      </c>
      <c r="J133" s="86"/>
      <c r="K133" s="86"/>
      <c r="L133" s="86"/>
      <c r="M133" s="86"/>
      <c r="N133" s="86"/>
      <c r="O133" s="86"/>
      <c r="P133" s="86"/>
      <c r="Q133" s="86"/>
      <c r="R133" s="86"/>
      <c r="S133" s="86"/>
      <c r="T133" s="86"/>
      <c r="U133" s="86"/>
      <c r="V133" s="86"/>
      <c r="W133" s="86"/>
      <c r="X133" s="86"/>
      <c r="Y133" s="86"/>
      <c r="Z133" s="86"/>
      <c r="AA133" s="86"/>
    </row>
    <row r="134">
      <c r="A134" s="45">
        <v>3.2</v>
      </c>
      <c r="B134" s="78" t="s">
        <v>282</v>
      </c>
      <c r="C134" s="38"/>
      <c r="D134" s="38" t="s">
        <v>62</v>
      </c>
      <c r="E134" s="47">
        <f>workday(E129,3)</f>
        <v>44909</v>
      </c>
      <c r="F134" s="47">
        <f t="shared" si="33"/>
        <v>44909</v>
      </c>
      <c r="G134" s="38" t="s">
        <v>39</v>
      </c>
      <c r="H134" s="81" t="s">
        <v>283</v>
      </c>
      <c r="I134" s="79" t="s">
        <v>284</v>
      </c>
      <c r="J134" s="86"/>
      <c r="K134" s="86"/>
      <c r="L134" s="86"/>
      <c r="M134" s="86"/>
      <c r="N134" s="86"/>
      <c r="O134" s="86"/>
      <c r="P134" s="86"/>
      <c r="Q134" s="86"/>
      <c r="R134" s="86"/>
      <c r="S134" s="86"/>
      <c r="T134" s="86"/>
      <c r="U134" s="86"/>
      <c r="V134" s="86"/>
      <c r="W134" s="86"/>
      <c r="X134" s="86"/>
      <c r="Y134" s="86"/>
      <c r="Z134" s="86"/>
      <c r="AA134" s="86"/>
    </row>
    <row r="135">
      <c r="A135" s="45">
        <v>3.3</v>
      </c>
      <c r="B135" s="78" t="s">
        <v>285</v>
      </c>
      <c r="C135" s="38"/>
      <c r="D135" s="38" t="s">
        <v>74</v>
      </c>
      <c r="E135" s="47">
        <f>workday(E134,1)</f>
        <v>44910</v>
      </c>
      <c r="F135" s="47">
        <f t="shared" si="33"/>
        <v>44910</v>
      </c>
      <c r="G135" s="38" t="s">
        <v>39</v>
      </c>
      <c r="H135" s="38"/>
      <c r="I135" s="79" t="s">
        <v>286</v>
      </c>
      <c r="J135" s="86"/>
      <c r="K135" s="86"/>
      <c r="L135" s="86"/>
      <c r="M135" s="86"/>
      <c r="N135" s="86"/>
      <c r="O135" s="86"/>
      <c r="P135" s="86"/>
      <c r="Q135" s="86"/>
      <c r="R135" s="86"/>
      <c r="S135" s="86"/>
      <c r="T135" s="86"/>
      <c r="U135" s="86"/>
      <c r="V135" s="86"/>
      <c r="W135" s="86"/>
      <c r="X135" s="86"/>
      <c r="Y135" s="86"/>
      <c r="Z135" s="86"/>
      <c r="AA135" s="86"/>
    </row>
    <row r="136">
      <c r="A136" s="45">
        <v>3.4</v>
      </c>
      <c r="B136" s="78" t="s">
        <v>287</v>
      </c>
      <c r="C136" s="38"/>
      <c r="D136" s="38" t="s">
        <v>74</v>
      </c>
      <c r="E136" s="47">
        <f>E135</f>
        <v>44910</v>
      </c>
      <c r="F136" s="47">
        <f t="shared" si="33"/>
        <v>44910</v>
      </c>
      <c r="G136" s="38" t="s">
        <v>39</v>
      </c>
      <c r="H136" s="38"/>
      <c r="I136" s="79" t="s">
        <v>288</v>
      </c>
      <c r="J136" s="86"/>
      <c r="K136" s="86"/>
      <c r="L136" s="86"/>
      <c r="M136" s="86"/>
      <c r="N136" s="86"/>
      <c r="O136" s="86"/>
      <c r="P136" s="86"/>
      <c r="Q136" s="86"/>
      <c r="R136" s="86"/>
      <c r="S136" s="86"/>
      <c r="T136" s="86"/>
      <c r="U136" s="86"/>
      <c r="V136" s="86"/>
      <c r="W136" s="86"/>
      <c r="X136" s="86"/>
      <c r="Y136" s="86"/>
      <c r="Z136" s="86"/>
      <c r="AA136" s="86"/>
    </row>
    <row r="137">
      <c r="A137" s="45">
        <v>3.5</v>
      </c>
      <c r="B137" s="78" t="s">
        <v>289</v>
      </c>
      <c r="C137" s="38"/>
      <c r="D137" s="38" t="s">
        <v>81</v>
      </c>
      <c r="E137" s="47">
        <f t="shared" ref="E137:E141" si="34">workday(E136,1)</f>
        <v>44911</v>
      </c>
      <c r="F137" s="47">
        <f>workday(E137,0)</f>
        <v>44911</v>
      </c>
      <c r="G137" s="38" t="s">
        <v>39</v>
      </c>
      <c r="H137" s="87" t="s">
        <v>290</v>
      </c>
      <c r="I137" s="79" t="s">
        <v>284</v>
      </c>
      <c r="J137" s="86"/>
      <c r="K137" s="86"/>
      <c r="L137" s="86"/>
      <c r="M137" s="86"/>
      <c r="N137" s="86"/>
      <c r="O137" s="86"/>
      <c r="P137" s="86"/>
      <c r="Q137" s="86"/>
      <c r="R137" s="86"/>
      <c r="S137" s="86"/>
      <c r="T137" s="86"/>
      <c r="U137" s="86"/>
      <c r="V137" s="86"/>
      <c r="W137" s="86"/>
      <c r="X137" s="86"/>
      <c r="Y137" s="86"/>
      <c r="Z137" s="86"/>
      <c r="AA137" s="86"/>
    </row>
    <row r="138">
      <c r="A138" s="45">
        <v>3.6</v>
      </c>
      <c r="B138" s="78" t="s">
        <v>291</v>
      </c>
      <c r="C138" s="38"/>
      <c r="D138" s="38" t="s">
        <v>90</v>
      </c>
      <c r="E138" s="47">
        <f t="shared" si="34"/>
        <v>44914</v>
      </c>
      <c r="F138" s="47">
        <f t="shared" ref="F138:F147" si="35">E138</f>
        <v>44914</v>
      </c>
      <c r="G138" s="38"/>
      <c r="H138" s="81"/>
      <c r="I138" s="79" t="s">
        <v>292</v>
      </c>
      <c r="J138" s="86"/>
      <c r="K138" s="86"/>
      <c r="L138" s="86"/>
      <c r="M138" s="86"/>
      <c r="N138" s="86"/>
      <c r="O138" s="86"/>
      <c r="P138" s="86"/>
      <c r="Q138" s="86"/>
      <c r="R138" s="86"/>
      <c r="S138" s="86"/>
      <c r="T138" s="86"/>
      <c r="U138" s="86"/>
      <c r="V138" s="86"/>
      <c r="W138" s="86"/>
      <c r="X138" s="86"/>
      <c r="Y138" s="86"/>
      <c r="Z138" s="86"/>
      <c r="AA138" s="86"/>
    </row>
    <row r="139">
      <c r="A139" s="45">
        <v>3.7</v>
      </c>
      <c r="B139" s="78" t="s">
        <v>293</v>
      </c>
      <c r="C139" s="38"/>
      <c r="D139" s="38" t="s">
        <v>294</v>
      </c>
      <c r="E139" s="47">
        <f t="shared" si="34"/>
        <v>44915</v>
      </c>
      <c r="F139" s="47">
        <f t="shared" si="35"/>
        <v>44915</v>
      </c>
      <c r="G139" s="38" t="s">
        <v>39</v>
      </c>
      <c r="H139" s="38"/>
      <c r="I139" s="79" t="s">
        <v>295</v>
      </c>
      <c r="J139" s="86"/>
      <c r="K139" s="86"/>
      <c r="L139" s="86"/>
      <c r="M139" s="86"/>
      <c r="N139" s="86"/>
      <c r="O139" s="86"/>
      <c r="P139" s="86"/>
      <c r="Q139" s="86"/>
      <c r="R139" s="86"/>
      <c r="S139" s="86"/>
      <c r="T139" s="86"/>
      <c r="U139" s="86"/>
      <c r="V139" s="86"/>
      <c r="W139" s="86"/>
      <c r="X139" s="86"/>
      <c r="Y139" s="86"/>
      <c r="Z139" s="86"/>
      <c r="AA139" s="86"/>
    </row>
    <row r="140">
      <c r="A140" s="45">
        <v>3.8</v>
      </c>
      <c r="B140" s="78" t="s">
        <v>296</v>
      </c>
      <c r="C140" s="38"/>
      <c r="D140" s="38" t="s">
        <v>297</v>
      </c>
      <c r="E140" s="47">
        <f t="shared" si="34"/>
        <v>44916</v>
      </c>
      <c r="F140" s="25">
        <f t="shared" si="35"/>
        <v>44916</v>
      </c>
      <c r="G140" s="38" t="s">
        <v>39</v>
      </c>
      <c r="H140" s="38"/>
      <c r="I140" s="79" t="s">
        <v>298</v>
      </c>
      <c r="J140" s="86"/>
      <c r="K140" s="86"/>
      <c r="L140" s="86"/>
      <c r="M140" s="86"/>
      <c r="N140" s="86"/>
      <c r="O140" s="86"/>
      <c r="P140" s="86"/>
      <c r="Q140" s="86"/>
      <c r="R140" s="86"/>
      <c r="S140" s="86"/>
      <c r="T140" s="86"/>
      <c r="U140" s="86"/>
      <c r="V140" s="86"/>
      <c r="W140" s="86"/>
      <c r="X140" s="86"/>
      <c r="Y140" s="86"/>
      <c r="Z140" s="86"/>
      <c r="AA140" s="86"/>
    </row>
    <row r="141">
      <c r="A141" s="45">
        <v>3.9</v>
      </c>
      <c r="B141" s="78" t="s">
        <v>299</v>
      </c>
      <c r="C141" s="38"/>
      <c r="D141" s="38" t="s">
        <v>300</v>
      </c>
      <c r="E141" s="47">
        <f t="shared" si="34"/>
        <v>44917</v>
      </c>
      <c r="F141" s="47">
        <f t="shared" si="35"/>
        <v>44917</v>
      </c>
      <c r="G141" s="38" t="s">
        <v>39</v>
      </c>
      <c r="H141" s="38"/>
      <c r="I141" s="79" t="s">
        <v>301</v>
      </c>
      <c r="J141" s="86"/>
      <c r="K141" s="86"/>
      <c r="L141" s="86"/>
      <c r="M141" s="86"/>
      <c r="N141" s="86"/>
      <c r="O141" s="86"/>
      <c r="P141" s="86"/>
      <c r="Q141" s="86"/>
      <c r="R141" s="86"/>
      <c r="S141" s="86"/>
      <c r="T141" s="86"/>
      <c r="U141" s="86"/>
      <c r="V141" s="86"/>
      <c r="W141" s="86"/>
      <c r="X141" s="86"/>
      <c r="Y141" s="86"/>
      <c r="Z141" s="86"/>
      <c r="AA141" s="86"/>
    </row>
    <row r="142">
      <c r="A142" s="50">
        <v>3.1</v>
      </c>
      <c r="B142" s="78" t="s">
        <v>302</v>
      </c>
      <c r="C142" s="38"/>
      <c r="D142" s="38" t="s">
        <v>300</v>
      </c>
      <c r="E142" s="47">
        <f t="shared" ref="E142:E143" si="36">E141</f>
        <v>44917</v>
      </c>
      <c r="F142" s="47">
        <f t="shared" si="35"/>
        <v>44917</v>
      </c>
      <c r="G142" s="38" t="s">
        <v>39</v>
      </c>
      <c r="H142" s="81" t="s">
        <v>303</v>
      </c>
      <c r="I142" s="79" t="s">
        <v>284</v>
      </c>
      <c r="J142" s="86"/>
      <c r="K142" s="86"/>
      <c r="L142" s="86"/>
      <c r="M142" s="86"/>
      <c r="N142" s="86"/>
      <c r="O142" s="86"/>
      <c r="P142" s="86"/>
      <c r="Q142" s="86"/>
      <c r="R142" s="86"/>
      <c r="S142" s="86"/>
      <c r="T142" s="86"/>
      <c r="U142" s="86"/>
      <c r="V142" s="86"/>
      <c r="W142" s="86"/>
      <c r="X142" s="86"/>
      <c r="Y142" s="86"/>
      <c r="Z142" s="86"/>
      <c r="AA142" s="86"/>
    </row>
    <row r="143">
      <c r="A143" s="45">
        <v>3.11</v>
      </c>
      <c r="B143" s="78" t="s">
        <v>304</v>
      </c>
      <c r="C143" s="38"/>
      <c r="D143" s="38" t="s">
        <v>300</v>
      </c>
      <c r="E143" s="47">
        <f t="shared" si="36"/>
        <v>44917</v>
      </c>
      <c r="F143" s="47">
        <f t="shared" si="35"/>
        <v>44917</v>
      </c>
      <c r="G143" s="38" t="s">
        <v>39</v>
      </c>
      <c r="H143" s="81" t="s">
        <v>305</v>
      </c>
      <c r="I143" s="79" t="s">
        <v>284</v>
      </c>
      <c r="J143" s="86"/>
      <c r="K143" s="86"/>
      <c r="L143" s="86"/>
      <c r="M143" s="86"/>
      <c r="N143" s="86"/>
      <c r="O143" s="86"/>
      <c r="P143" s="86"/>
      <c r="Q143" s="86"/>
      <c r="R143" s="86"/>
      <c r="S143" s="86"/>
      <c r="T143" s="86"/>
      <c r="U143" s="86"/>
      <c r="V143" s="86"/>
      <c r="W143" s="86"/>
      <c r="X143" s="86"/>
      <c r="Y143" s="86"/>
      <c r="Z143" s="86"/>
      <c r="AA143" s="86"/>
    </row>
    <row r="144">
      <c r="A144" s="50">
        <v>3.12</v>
      </c>
      <c r="B144" s="78" t="s">
        <v>306</v>
      </c>
      <c r="C144" s="38"/>
      <c r="D144" s="38" t="s">
        <v>226</v>
      </c>
      <c r="E144" s="47">
        <f t="shared" ref="E144:E145" si="37">workday(E143,1)</f>
        <v>44918</v>
      </c>
      <c r="F144" s="25">
        <f t="shared" si="35"/>
        <v>44918</v>
      </c>
      <c r="G144" s="38" t="s">
        <v>39</v>
      </c>
      <c r="H144" s="87" t="s">
        <v>307</v>
      </c>
      <c r="I144" s="79" t="s">
        <v>284</v>
      </c>
      <c r="J144" s="86"/>
      <c r="K144" s="86"/>
      <c r="L144" s="86"/>
      <c r="M144" s="86"/>
      <c r="N144" s="86"/>
      <c r="O144" s="86"/>
      <c r="P144" s="86"/>
      <c r="Q144" s="86"/>
      <c r="R144" s="86"/>
      <c r="S144" s="86"/>
      <c r="T144" s="86"/>
      <c r="U144" s="86"/>
      <c r="V144" s="86"/>
      <c r="W144" s="86"/>
      <c r="X144" s="86"/>
      <c r="Y144" s="86"/>
      <c r="Z144" s="86"/>
      <c r="AA144" s="86"/>
    </row>
    <row r="145">
      <c r="A145" s="45">
        <v>3.13</v>
      </c>
      <c r="B145" s="78" t="s">
        <v>308</v>
      </c>
      <c r="C145" s="38"/>
      <c r="D145" s="38" t="s">
        <v>170</v>
      </c>
      <c r="E145" s="47">
        <f t="shared" si="37"/>
        <v>44921</v>
      </c>
      <c r="F145" s="47">
        <f t="shared" si="35"/>
        <v>44921</v>
      </c>
      <c r="G145" s="38" t="s">
        <v>39</v>
      </c>
      <c r="H145" s="87" t="s">
        <v>309</v>
      </c>
      <c r="I145" s="79" t="s">
        <v>284</v>
      </c>
      <c r="J145" s="86"/>
      <c r="K145" s="86"/>
      <c r="L145" s="86"/>
      <c r="M145" s="86"/>
      <c r="N145" s="86"/>
      <c r="O145" s="86"/>
      <c r="P145" s="86"/>
      <c r="Q145" s="86"/>
      <c r="R145" s="86"/>
      <c r="S145" s="86"/>
      <c r="T145" s="86"/>
      <c r="U145" s="86"/>
      <c r="V145" s="86"/>
      <c r="W145" s="86"/>
      <c r="X145" s="86"/>
      <c r="Y145" s="86"/>
      <c r="Z145" s="86"/>
      <c r="AA145" s="86"/>
    </row>
    <row r="146">
      <c r="A146" s="50">
        <v>3.14</v>
      </c>
      <c r="B146" s="78" t="s">
        <v>310</v>
      </c>
      <c r="C146" s="38"/>
      <c r="D146" s="38" t="s">
        <v>170</v>
      </c>
      <c r="E146" s="47">
        <f>workday(E145,0)</f>
        <v>44921</v>
      </c>
      <c r="F146" s="47">
        <f t="shared" si="35"/>
        <v>44921</v>
      </c>
      <c r="G146" s="38" t="s">
        <v>39</v>
      </c>
      <c r="H146" s="81" t="s">
        <v>311</v>
      </c>
      <c r="I146" s="79" t="s">
        <v>284</v>
      </c>
      <c r="J146" s="86"/>
      <c r="K146" s="86"/>
      <c r="L146" s="86"/>
      <c r="M146" s="86"/>
      <c r="N146" s="86"/>
      <c r="O146" s="86"/>
      <c r="P146" s="86"/>
      <c r="Q146" s="86"/>
      <c r="R146" s="86"/>
      <c r="S146" s="86"/>
      <c r="T146" s="86"/>
      <c r="U146" s="86"/>
      <c r="V146" s="86"/>
      <c r="W146" s="86"/>
      <c r="X146" s="86"/>
      <c r="Y146" s="86"/>
      <c r="Z146" s="86"/>
      <c r="AA146" s="86"/>
    </row>
    <row r="147">
      <c r="A147" s="45">
        <v>3.15</v>
      </c>
      <c r="B147" s="78" t="s">
        <v>312</v>
      </c>
      <c r="C147" s="38"/>
      <c r="D147" s="38" t="s">
        <v>313</v>
      </c>
      <c r="E147" s="47">
        <f>workday(E146,1)</f>
        <v>44922</v>
      </c>
      <c r="F147" s="47">
        <f t="shared" si="35"/>
        <v>44922</v>
      </c>
      <c r="G147" s="38" t="s">
        <v>39</v>
      </c>
      <c r="H147" s="81" t="s">
        <v>314</v>
      </c>
      <c r="I147" s="79" t="s">
        <v>284</v>
      </c>
      <c r="J147" s="86"/>
      <c r="K147" s="86"/>
      <c r="L147" s="86"/>
      <c r="M147" s="86"/>
      <c r="N147" s="86"/>
      <c r="O147" s="86"/>
      <c r="P147" s="86"/>
      <c r="Q147" s="86"/>
      <c r="R147" s="86"/>
      <c r="S147" s="86"/>
      <c r="T147" s="86"/>
      <c r="U147" s="86"/>
      <c r="V147" s="86"/>
      <c r="W147" s="86"/>
      <c r="X147" s="86"/>
      <c r="Y147" s="86"/>
      <c r="Z147" s="86"/>
      <c r="AA147" s="86"/>
    </row>
    <row r="148">
      <c r="A148" s="51"/>
      <c r="B148" s="77" t="s">
        <v>27</v>
      </c>
      <c r="C148" s="38"/>
      <c r="D148" s="38"/>
      <c r="E148" s="47"/>
      <c r="F148" s="47"/>
      <c r="G148" s="38"/>
      <c r="H148" s="81" t="s">
        <v>28</v>
      </c>
      <c r="I148" s="38"/>
      <c r="J148" s="86"/>
      <c r="K148" s="86"/>
      <c r="L148" s="86"/>
      <c r="M148" s="86"/>
      <c r="N148" s="86"/>
      <c r="O148" s="86"/>
      <c r="P148" s="86"/>
      <c r="Q148" s="86"/>
      <c r="R148" s="86"/>
      <c r="S148" s="86"/>
      <c r="T148" s="86"/>
      <c r="U148" s="86"/>
      <c r="V148" s="86"/>
      <c r="W148" s="86"/>
      <c r="X148" s="86"/>
      <c r="Y148" s="86"/>
      <c r="Z148" s="86"/>
      <c r="AA148" s="86"/>
    </row>
    <row r="149">
      <c r="A149" s="76">
        <v>4.0</v>
      </c>
      <c r="B149" s="77" t="s">
        <v>315</v>
      </c>
      <c r="C149" s="38"/>
      <c r="D149" s="39" t="s">
        <v>316</v>
      </c>
      <c r="E149" s="38"/>
      <c r="F149" s="38"/>
      <c r="G149" s="38"/>
      <c r="H149" s="77" t="s">
        <v>317</v>
      </c>
      <c r="I149" s="38"/>
      <c r="J149" s="86"/>
      <c r="K149" s="86"/>
      <c r="L149" s="86"/>
      <c r="M149" s="86"/>
      <c r="N149" s="86"/>
      <c r="O149" s="86"/>
      <c r="P149" s="86"/>
      <c r="Q149" s="86"/>
      <c r="R149" s="86"/>
      <c r="S149" s="86"/>
      <c r="T149" s="86"/>
      <c r="U149" s="86"/>
      <c r="V149" s="86"/>
      <c r="W149" s="86"/>
      <c r="X149" s="86"/>
      <c r="Y149" s="86"/>
      <c r="Z149" s="86"/>
      <c r="AA149" s="86"/>
    </row>
    <row r="150">
      <c r="A150" s="45">
        <v>4.1</v>
      </c>
      <c r="B150" s="78" t="s">
        <v>318</v>
      </c>
      <c r="C150" s="38"/>
      <c r="D150" s="38" t="s">
        <v>62</v>
      </c>
      <c r="E150" s="47">
        <f>workday(E147,1)</f>
        <v>44923</v>
      </c>
      <c r="F150" s="25">
        <f t="shared" ref="F150:F151" si="38">E150</f>
        <v>44923</v>
      </c>
      <c r="G150" s="38" t="s">
        <v>39</v>
      </c>
      <c r="H150" s="81" t="s">
        <v>319</v>
      </c>
      <c r="I150" s="79" t="s">
        <v>284</v>
      </c>
      <c r="J150" s="86"/>
      <c r="K150" s="86"/>
      <c r="L150" s="86"/>
      <c r="M150" s="86"/>
      <c r="N150" s="86"/>
      <c r="O150" s="86"/>
      <c r="P150" s="86"/>
      <c r="Q150" s="86"/>
      <c r="R150" s="86"/>
      <c r="S150" s="86"/>
      <c r="T150" s="86"/>
      <c r="U150" s="86"/>
      <c r="V150" s="86"/>
      <c r="W150" s="86"/>
      <c r="X150" s="86"/>
      <c r="Y150" s="86"/>
      <c r="Z150" s="86"/>
      <c r="AA150" s="86"/>
    </row>
    <row r="151">
      <c r="A151" s="45">
        <v>4.2</v>
      </c>
      <c r="B151" s="78" t="s">
        <v>320</v>
      </c>
      <c r="C151" s="38"/>
      <c r="D151" s="38" t="s">
        <v>74</v>
      </c>
      <c r="E151" s="47">
        <f t="shared" ref="E151:E152" si="39">workday(E150,1)</f>
        <v>44924</v>
      </c>
      <c r="F151" s="25">
        <f t="shared" si="38"/>
        <v>44924</v>
      </c>
      <c r="G151" s="38" t="s">
        <v>39</v>
      </c>
      <c r="H151" s="81" t="s">
        <v>321</v>
      </c>
      <c r="I151" s="79" t="s">
        <v>284</v>
      </c>
      <c r="J151" s="86"/>
      <c r="K151" s="86"/>
      <c r="L151" s="86"/>
      <c r="M151" s="86"/>
      <c r="N151" s="86"/>
      <c r="O151" s="86"/>
      <c r="P151" s="86"/>
      <c r="Q151" s="86"/>
      <c r="R151" s="86"/>
      <c r="S151" s="86"/>
      <c r="T151" s="86"/>
      <c r="U151" s="86"/>
      <c r="V151" s="86"/>
      <c r="W151" s="86"/>
      <c r="X151" s="86"/>
      <c r="Y151" s="86"/>
      <c r="Z151" s="86"/>
      <c r="AA151" s="86"/>
    </row>
    <row r="152">
      <c r="A152" s="45">
        <v>4.3</v>
      </c>
      <c r="B152" s="78" t="s">
        <v>322</v>
      </c>
      <c r="C152" s="38"/>
      <c r="D152" s="38" t="s">
        <v>81</v>
      </c>
      <c r="E152" s="47">
        <f t="shared" si="39"/>
        <v>44925</v>
      </c>
      <c r="F152" s="47">
        <f>workday(E152,1)</f>
        <v>44928</v>
      </c>
      <c r="G152" s="38" t="s">
        <v>39</v>
      </c>
      <c r="H152" s="81" t="s">
        <v>323</v>
      </c>
      <c r="I152" s="79" t="s">
        <v>284</v>
      </c>
      <c r="J152" s="86"/>
      <c r="K152" s="86"/>
      <c r="L152" s="86"/>
      <c r="M152" s="86"/>
      <c r="N152" s="86"/>
      <c r="O152" s="86"/>
      <c r="P152" s="86"/>
      <c r="Q152" s="86"/>
      <c r="R152" s="86"/>
      <c r="S152" s="86"/>
      <c r="T152" s="86"/>
      <c r="U152" s="86"/>
      <c r="V152" s="86"/>
      <c r="W152" s="86"/>
      <c r="X152" s="86"/>
      <c r="Y152" s="86"/>
      <c r="Z152" s="86"/>
      <c r="AA152" s="86"/>
    </row>
    <row r="153">
      <c r="A153" s="45">
        <v>4.4</v>
      </c>
      <c r="B153" s="78" t="s">
        <v>324</v>
      </c>
      <c r="C153" s="38"/>
      <c r="D153" s="38" t="s">
        <v>325</v>
      </c>
      <c r="E153" s="47">
        <f>workday(F152,1)</f>
        <v>44929</v>
      </c>
      <c r="F153" s="47">
        <f t="shared" ref="F153:F155" si="40">E153</f>
        <v>44929</v>
      </c>
      <c r="G153" s="38" t="s">
        <v>39</v>
      </c>
      <c r="H153" s="81"/>
      <c r="I153" s="79" t="s">
        <v>326</v>
      </c>
      <c r="J153" s="86"/>
      <c r="K153" s="86"/>
      <c r="L153" s="86"/>
      <c r="M153" s="86"/>
      <c r="N153" s="86"/>
      <c r="O153" s="86"/>
      <c r="P153" s="86"/>
      <c r="Q153" s="86"/>
      <c r="R153" s="86"/>
      <c r="S153" s="86"/>
      <c r="T153" s="86"/>
      <c r="U153" s="86"/>
      <c r="V153" s="86"/>
      <c r="W153" s="86"/>
      <c r="X153" s="86"/>
      <c r="Y153" s="86"/>
      <c r="Z153" s="86"/>
      <c r="AA153" s="86"/>
    </row>
    <row r="154">
      <c r="A154" s="45">
        <v>4.5</v>
      </c>
      <c r="B154" s="78" t="s">
        <v>327</v>
      </c>
      <c r="C154" s="38"/>
      <c r="D154" s="38" t="s">
        <v>150</v>
      </c>
      <c r="E154" s="47">
        <f>workday(E153,1)</f>
        <v>44930</v>
      </c>
      <c r="F154" s="47">
        <f t="shared" si="40"/>
        <v>44930</v>
      </c>
      <c r="G154" s="38" t="s">
        <v>39</v>
      </c>
      <c r="H154" s="81"/>
      <c r="I154" s="88" t="s">
        <v>328</v>
      </c>
      <c r="J154" s="86"/>
      <c r="K154" s="86"/>
      <c r="L154" s="86"/>
      <c r="M154" s="86"/>
      <c r="N154" s="86"/>
      <c r="O154" s="86"/>
      <c r="P154" s="86"/>
      <c r="Q154" s="86"/>
      <c r="R154" s="86"/>
      <c r="S154" s="86"/>
      <c r="T154" s="86"/>
      <c r="U154" s="86"/>
      <c r="V154" s="86"/>
      <c r="W154" s="86"/>
      <c r="X154" s="86"/>
      <c r="Y154" s="86"/>
      <c r="Z154" s="86"/>
      <c r="AA154" s="86"/>
    </row>
    <row r="155">
      <c r="A155" s="45">
        <v>4.6</v>
      </c>
      <c r="B155" s="78" t="s">
        <v>329</v>
      </c>
      <c r="C155" s="38"/>
      <c r="D155" s="38" t="s">
        <v>150</v>
      </c>
      <c r="E155" s="47">
        <f>workday(E154,0)</f>
        <v>44930</v>
      </c>
      <c r="F155" s="25">
        <f t="shared" si="40"/>
        <v>44930</v>
      </c>
      <c r="G155" s="38" t="s">
        <v>39</v>
      </c>
      <c r="H155" s="81" t="s">
        <v>330</v>
      </c>
      <c r="I155" s="79" t="s">
        <v>331</v>
      </c>
      <c r="J155" s="86"/>
      <c r="K155" s="86"/>
      <c r="L155" s="86"/>
      <c r="M155" s="86"/>
      <c r="N155" s="86"/>
      <c r="O155" s="86"/>
      <c r="P155" s="86"/>
      <c r="Q155" s="86"/>
      <c r="R155" s="86"/>
      <c r="S155" s="86"/>
      <c r="T155" s="86"/>
      <c r="U155" s="86"/>
      <c r="V155" s="86"/>
      <c r="W155" s="86"/>
      <c r="X155" s="86"/>
      <c r="Y155" s="86"/>
      <c r="Z155" s="86"/>
      <c r="AA155" s="86"/>
    </row>
    <row r="156">
      <c r="A156" s="45">
        <v>4.7</v>
      </c>
      <c r="B156" s="78" t="s">
        <v>332</v>
      </c>
      <c r="C156" s="38"/>
      <c r="D156" s="38" t="s">
        <v>333</v>
      </c>
      <c r="E156" s="47">
        <f>workday(E155,1)</f>
        <v>44931</v>
      </c>
      <c r="F156" s="47">
        <f>workday(E156,2)</f>
        <v>44935</v>
      </c>
      <c r="G156" s="38" t="s">
        <v>39</v>
      </c>
      <c r="H156" s="81"/>
      <c r="I156" s="79" t="s">
        <v>334</v>
      </c>
      <c r="J156" s="86"/>
      <c r="K156" s="86"/>
      <c r="L156" s="86"/>
      <c r="M156" s="86"/>
      <c r="N156" s="86"/>
      <c r="O156" s="86"/>
      <c r="P156" s="86"/>
      <c r="Q156" s="86"/>
      <c r="R156" s="86"/>
      <c r="S156" s="86"/>
      <c r="T156" s="86"/>
      <c r="U156" s="86"/>
      <c r="V156" s="86"/>
      <c r="W156" s="86"/>
      <c r="X156" s="86"/>
      <c r="Y156" s="86"/>
      <c r="Z156" s="86"/>
      <c r="AA156" s="86"/>
    </row>
    <row r="157">
      <c r="A157" s="45"/>
      <c r="B157" s="77" t="s">
        <v>27</v>
      </c>
      <c r="C157" s="38"/>
      <c r="D157" s="38"/>
      <c r="E157" s="47"/>
      <c r="F157" s="47"/>
      <c r="G157" s="38" t="s">
        <v>39</v>
      </c>
      <c r="H157" s="81" t="s">
        <v>28</v>
      </c>
      <c r="I157" s="38"/>
      <c r="J157" s="86"/>
      <c r="K157" s="86"/>
      <c r="L157" s="86"/>
      <c r="M157" s="86"/>
      <c r="N157" s="86"/>
      <c r="O157" s="86"/>
      <c r="P157" s="86"/>
      <c r="Q157" s="86"/>
      <c r="R157" s="86"/>
      <c r="S157" s="86"/>
      <c r="T157" s="86"/>
      <c r="U157" s="86"/>
      <c r="V157" s="86"/>
      <c r="W157" s="86"/>
      <c r="X157" s="86"/>
      <c r="Y157" s="86"/>
      <c r="Z157" s="86"/>
      <c r="AA157" s="86"/>
    </row>
    <row r="158">
      <c r="A158" s="73" t="s">
        <v>335</v>
      </c>
      <c r="B158" s="74" t="s">
        <v>336</v>
      </c>
      <c r="C158" s="57"/>
      <c r="D158" s="57"/>
      <c r="E158" s="57"/>
      <c r="F158" s="57"/>
      <c r="G158" s="57"/>
      <c r="H158" s="74" t="s">
        <v>97</v>
      </c>
      <c r="I158" s="38"/>
      <c r="J158" s="86"/>
      <c r="K158" s="86"/>
      <c r="L158" s="86"/>
      <c r="M158" s="86"/>
      <c r="N158" s="86"/>
      <c r="O158" s="86"/>
      <c r="P158" s="86"/>
      <c r="Q158" s="86"/>
      <c r="R158" s="86"/>
      <c r="S158" s="86"/>
      <c r="T158" s="86"/>
      <c r="U158" s="86"/>
      <c r="V158" s="86"/>
      <c r="W158" s="86"/>
      <c r="X158" s="86"/>
      <c r="Y158" s="86"/>
      <c r="Z158" s="86"/>
      <c r="AA158" s="86"/>
    </row>
    <row r="159">
      <c r="A159" s="73" t="s">
        <v>337</v>
      </c>
      <c r="B159" s="74" t="s">
        <v>338</v>
      </c>
      <c r="C159" s="57"/>
      <c r="D159" s="57"/>
      <c r="E159" s="57"/>
      <c r="F159" s="57"/>
      <c r="G159" s="57"/>
      <c r="H159" s="74" t="s">
        <v>241</v>
      </c>
      <c r="I159" s="38"/>
      <c r="J159" s="86"/>
      <c r="K159" s="86"/>
      <c r="L159" s="86"/>
      <c r="M159" s="86"/>
      <c r="N159" s="86"/>
      <c r="O159" s="86"/>
      <c r="P159" s="86"/>
      <c r="Q159" s="86"/>
      <c r="R159" s="86"/>
      <c r="S159" s="86"/>
      <c r="T159" s="86"/>
      <c r="U159" s="86"/>
      <c r="V159" s="86"/>
      <c r="W159" s="86"/>
      <c r="X159" s="86"/>
      <c r="Y159" s="86"/>
      <c r="Z159" s="86"/>
      <c r="AA159" s="86"/>
    </row>
  </sheetData>
  <mergeCells count="1">
    <mergeCell ref="A1:H1"/>
  </mergeCells>
  <dataValidations>
    <dataValidation type="list" allowBlank="1" sqref="G3:G48 G50:G89">
      <formula1>"Not Started,In-Progress,Completed"</formula1>
    </dataValidation>
  </dataValidations>
  <hyperlinks>
    <hyperlink r:id="rId1" ref="I6"/>
    <hyperlink r:id="rId2" location="basic-git-katas-in-suggested-order" ref="I7"/>
    <hyperlink r:id="rId3" ref="I8"/>
    <hyperlink r:id="rId4" ref="I9"/>
    <hyperlink r:id="rId5" ref="I10"/>
    <hyperlink r:id="rId6" ref="I11"/>
    <hyperlink r:id="rId7" ref="I12"/>
    <hyperlink r:id="rId8" ref="I15"/>
    <hyperlink r:id="rId9" ref="I16"/>
    <hyperlink r:id="rId10" ref="I17"/>
    <hyperlink r:id="rId11" ref="I21"/>
    <hyperlink r:id="rId12" ref="I22"/>
    <hyperlink r:id="rId13" ref="I23"/>
    <hyperlink r:id="rId14" ref="I28"/>
    <hyperlink r:id="rId15" ref="I29"/>
    <hyperlink r:id="rId16" ref="I35"/>
    <hyperlink r:id="rId17" ref="I36"/>
    <hyperlink r:id="rId18" ref="I37"/>
    <hyperlink r:id="rId19" location="custom_objects" ref="I38"/>
    <hyperlink r:id="rId20" ref="I39"/>
    <hyperlink r:id="rId21" ref="I40"/>
    <hyperlink r:id="rId22" ref="I41"/>
    <hyperlink r:id="rId23" ref="I42"/>
    <hyperlink r:id="rId24" ref="I43"/>
    <hyperlink r:id="rId25" ref="I44"/>
    <hyperlink r:id="rId26" ref="I45"/>
    <hyperlink r:id="rId27" ref="I46"/>
    <hyperlink r:id="rId28" ref="I48"/>
    <hyperlink r:id="rId29" ref="I53"/>
    <hyperlink r:id="rId30" ref="I54"/>
    <hyperlink r:id="rId31" ref="I55"/>
    <hyperlink r:id="rId32" ref="I56"/>
    <hyperlink r:id="rId33" ref="I57"/>
    <hyperlink r:id="rId34" ref="I58"/>
    <hyperlink r:id="rId35" ref="I59"/>
    <hyperlink r:id="rId36" ref="I60"/>
    <hyperlink r:id="rId37" ref="I61"/>
    <hyperlink r:id="rId38" ref="I62"/>
    <hyperlink r:id="rId39" ref="I63"/>
    <hyperlink r:id="rId40" ref="I64"/>
    <hyperlink r:id="rId41" ref="I65"/>
    <hyperlink r:id="rId42" ref="I66"/>
    <hyperlink r:id="rId43" ref="I67"/>
    <hyperlink r:id="rId44" ref="I68"/>
    <hyperlink r:id="rId45" ref="I69"/>
    <hyperlink r:id="rId46" ref="I70"/>
    <hyperlink r:id="rId47" ref="I71"/>
    <hyperlink r:id="rId48" ref="I72"/>
    <hyperlink r:id="rId49" ref="I73"/>
    <hyperlink r:id="rId50" ref="I74"/>
    <hyperlink r:id="rId51" ref="I75"/>
    <hyperlink r:id="rId52" ref="I76"/>
    <hyperlink r:id="rId53" ref="I77"/>
    <hyperlink r:id="rId54" ref="I78"/>
    <hyperlink r:id="rId55" ref="I79"/>
    <hyperlink r:id="rId56" ref="I80"/>
    <hyperlink r:id="rId57" ref="I81"/>
    <hyperlink r:id="rId58" ref="I83"/>
    <hyperlink r:id="rId59" ref="I84"/>
    <hyperlink r:id="rId60" ref="I85"/>
    <hyperlink r:id="rId61" ref="I86"/>
    <hyperlink r:id="rId62" ref="I87"/>
    <hyperlink r:id="rId63" location="add-login-to-your-application" ref="I88"/>
    <hyperlink r:id="rId64" location="add-login-to-your-application" ref="I89"/>
    <hyperlink r:id="rId65" ref="H98"/>
    <hyperlink r:id="rId66" location="ch2lev1sec2" ref="I98"/>
    <hyperlink r:id="rId67" ref="I99"/>
    <hyperlink r:id="rId68" ref="I100"/>
    <hyperlink r:id="rId69" ref="I101"/>
    <hyperlink r:id="rId70" ref="I105"/>
    <hyperlink r:id="rId71" ref="I106"/>
    <hyperlink r:id="rId72" ref="I107"/>
    <hyperlink r:id="rId73" ref="I108"/>
    <hyperlink r:id="rId74" ref="I109"/>
    <hyperlink r:id="rId75" ref="I110"/>
    <hyperlink r:id="rId76" ref="I115"/>
    <hyperlink r:id="rId77" ref="I116"/>
    <hyperlink r:id="rId78" ref="I117"/>
    <hyperlink r:id="rId79" location="syllabus" ref="I118"/>
    <hyperlink r:id="rId80" ref="I119"/>
    <hyperlink r:id="rId81" location="syllabus" ref="I120"/>
    <hyperlink r:id="rId82" ref="I121"/>
    <hyperlink r:id="rId83" location="syllabus" ref="I122"/>
    <hyperlink r:id="rId84" ref="I123"/>
    <hyperlink r:id="rId85" ref="I124"/>
    <hyperlink r:id="rId86" ref="I125"/>
    <hyperlink r:id="rId87" ref="I126"/>
    <hyperlink r:id="rId88" ref="I127"/>
    <hyperlink r:id="rId89" location="chap7_sub2" ref="I128"/>
    <hyperlink r:id="rId90" ref="I129"/>
    <hyperlink r:id="rId91" ref="I132"/>
    <hyperlink r:id="rId92" ref="I133"/>
    <hyperlink r:id="rId93" ref="I134"/>
    <hyperlink r:id="rId94" ref="I135"/>
    <hyperlink r:id="rId95" ref="I136"/>
    <hyperlink r:id="rId96" ref="I137"/>
    <hyperlink r:id="rId97" ref="I138"/>
    <hyperlink r:id="rId98" ref="I139"/>
    <hyperlink r:id="rId99" ref="I140"/>
    <hyperlink r:id="rId100" ref="I141"/>
    <hyperlink r:id="rId101" ref="I142"/>
    <hyperlink r:id="rId102" ref="I143"/>
    <hyperlink r:id="rId103" ref="I144"/>
    <hyperlink r:id="rId104" ref="I145"/>
    <hyperlink r:id="rId105" ref="I146"/>
    <hyperlink r:id="rId106" ref="I147"/>
    <hyperlink r:id="rId107" ref="I150"/>
    <hyperlink r:id="rId108" ref="I151"/>
    <hyperlink r:id="rId109" ref="I152"/>
    <hyperlink r:id="rId110" ref="I153"/>
    <hyperlink r:id="rId111" ref="I155"/>
    <hyperlink r:id="rId112" ref="I156"/>
  </hyperlinks>
  <printOptions gridLines="1" horizontalCentered="1"/>
  <pageMargins bottom="0.75" footer="0.0" header="0.0" left="0.7" right="0.7" top="0.75"/>
  <pageSetup fitToHeight="0" cellComments="atEnd" orientation="landscape" pageOrder="overThenDown"/>
  <drawing r:id="rId1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19.5"/>
    <col customWidth="1" min="3" max="3" width="53.63"/>
  </cols>
  <sheetData>
    <row r="1">
      <c r="A1" s="89" t="s">
        <v>339</v>
      </c>
      <c r="B1" s="89" t="s">
        <v>340</v>
      </c>
      <c r="C1" s="89" t="s">
        <v>341</v>
      </c>
    </row>
    <row r="2">
      <c r="A2" s="34" t="s">
        <v>342</v>
      </c>
      <c r="B2" s="34" t="s">
        <v>343</v>
      </c>
      <c r="C2" s="90" t="s">
        <v>344</v>
      </c>
    </row>
    <row r="3">
      <c r="A3" s="34"/>
      <c r="B3" s="34" t="s">
        <v>345</v>
      </c>
      <c r="C3" s="90" t="s">
        <v>346</v>
      </c>
    </row>
    <row r="4">
      <c r="A4" s="34"/>
      <c r="B4" s="34" t="s">
        <v>347</v>
      </c>
      <c r="C4" s="90" t="s">
        <v>348</v>
      </c>
    </row>
    <row r="5">
      <c r="A5" s="34"/>
      <c r="B5" s="34" t="s">
        <v>349</v>
      </c>
      <c r="C5" s="90" t="s">
        <v>350</v>
      </c>
    </row>
    <row r="6">
      <c r="A6" s="34"/>
      <c r="B6" s="34" t="s">
        <v>351</v>
      </c>
      <c r="C6" s="90" t="s">
        <v>352</v>
      </c>
    </row>
    <row r="7">
      <c r="A7" s="34"/>
      <c r="B7" s="34" t="s">
        <v>353</v>
      </c>
      <c r="C7" s="90" t="s">
        <v>354</v>
      </c>
    </row>
    <row r="8">
      <c r="A8" s="34"/>
      <c r="B8" s="34" t="s">
        <v>355</v>
      </c>
      <c r="C8" s="90" t="s">
        <v>356</v>
      </c>
    </row>
    <row r="9">
      <c r="A9" s="34"/>
      <c r="B9" s="34" t="s">
        <v>357</v>
      </c>
      <c r="C9" s="90" t="s">
        <v>358</v>
      </c>
    </row>
    <row r="10">
      <c r="A10" s="34"/>
      <c r="B10" s="34" t="s">
        <v>359</v>
      </c>
      <c r="C10" s="90" t="s">
        <v>360</v>
      </c>
    </row>
    <row r="11">
      <c r="A11" s="34"/>
      <c r="B11" s="34" t="s">
        <v>361</v>
      </c>
      <c r="C11" s="91"/>
    </row>
    <row r="12">
      <c r="A12" s="34"/>
      <c r="B12" s="34"/>
      <c r="C12" s="91"/>
    </row>
    <row r="13">
      <c r="A13" s="34" t="s">
        <v>362</v>
      </c>
      <c r="B13" s="34" t="s">
        <v>343</v>
      </c>
      <c r="C13" s="90" t="s">
        <v>363</v>
      </c>
    </row>
    <row r="14">
      <c r="B14" s="34" t="s">
        <v>345</v>
      </c>
      <c r="C14" s="92" t="s">
        <v>364</v>
      </c>
    </row>
    <row r="15">
      <c r="B15" s="34" t="s">
        <v>347</v>
      </c>
      <c r="C15" s="92" t="s">
        <v>365</v>
      </c>
    </row>
    <row r="16">
      <c r="B16" s="34" t="s">
        <v>349</v>
      </c>
      <c r="C16" s="92" t="s">
        <v>366</v>
      </c>
    </row>
    <row r="17">
      <c r="B17" s="34" t="s">
        <v>351</v>
      </c>
      <c r="C17" s="92" t="s">
        <v>367</v>
      </c>
    </row>
    <row r="18">
      <c r="B18" s="34" t="s">
        <v>353</v>
      </c>
      <c r="C18" s="92" t="s">
        <v>368</v>
      </c>
    </row>
    <row r="19">
      <c r="B19" s="34" t="s">
        <v>355</v>
      </c>
      <c r="C19" s="92" t="s">
        <v>369</v>
      </c>
    </row>
    <row r="20">
      <c r="B20" s="34" t="s">
        <v>357</v>
      </c>
      <c r="C20" s="92" t="s">
        <v>370</v>
      </c>
    </row>
    <row r="21">
      <c r="A21" s="34"/>
      <c r="B21" s="34" t="s">
        <v>359</v>
      </c>
      <c r="C21" s="92" t="s">
        <v>371</v>
      </c>
    </row>
    <row r="22">
      <c r="A22" s="34"/>
      <c r="B22" s="34" t="s">
        <v>361</v>
      </c>
    </row>
    <row r="23">
      <c r="A23" s="34"/>
    </row>
    <row r="24">
      <c r="A24" s="34"/>
      <c r="B24" s="34"/>
    </row>
    <row r="25">
      <c r="A25" s="34"/>
      <c r="B25" s="34"/>
    </row>
    <row r="26">
      <c r="A26" s="34"/>
      <c r="B26" s="34"/>
    </row>
    <row r="27">
      <c r="A27" s="34"/>
      <c r="B27" s="34"/>
    </row>
    <row r="28">
      <c r="A28" s="34"/>
      <c r="B28" s="34"/>
    </row>
    <row r="29">
      <c r="A29" s="34"/>
      <c r="B29" s="34"/>
    </row>
    <row r="30">
      <c r="A30" s="34" t="s">
        <v>372</v>
      </c>
      <c r="B30" s="34" t="s">
        <v>343</v>
      </c>
      <c r="C30" s="92" t="s">
        <v>373</v>
      </c>
    </row>
    <row r="31">
      <c r="B31" s="34" t="s">
        <v>345</v>
      </c>
      <c r="C31" s="92" t="s">
        <v>374</v>
      </c>
    </row>
    <row r="32">
      <c r="B32" s="34" t="s">
        <v>347</v>
      </c>
      <c r="C32" s="92" t="s">
        <v>375</v>
      </c>
    </row>
    <row r="33">
      <c r="B33" s="34" t="s">
        <v>349</v>
      </c>
      <c r="C33" s="92" t="s">
        <v>376</v>
      </c>
    </row>
    <row r="34">
      <c r="B34" s="34" t="s">
        <v>351</v>
      </c>
      <c r="C34" s="92" t="s">
        <v>377</v>
      </c>
    </row>
    <row r="35">
      <c r="B35" s="34" t="s">
        <v>353</v>
      </c>
      <c r="C35" s="92" t="s">
        <v>378</v>
      </c>
    </row>
    <row r="36">
      <c r="B36" s="34" t="s">
        <v>355</v>
      </c>
      <c r="C36" s="92" t="s">
        <v>379</v>
      </c>
    </row>
    <row r="37">
      <c r="B37" s="34" t="s">
        <v>357</v>
      </c>
      <c r="C37" s="92" t="s">
        <v>380</v>
      </c>
    </row>
    <row r="38">
      <c r="A38" s="34"/>
      <c r="B38" s="34" t="s">
        <v>359</v>
      </c>
      <c r="C38" s="92" t="s">
        <v>381</v>
      </c>
    </row>
    <row r="39">
      <c r="A39" s="34"/>
      <c r="B39" s="93" t="s">
        <v>361</v>
      </c>
    </row>
    <row r="40">
      <c r="A40" s="34"/>
    </row>
    <row r="41">
      <c r="A41" s="34"/>
    </row>
    <row r="42">
      <c r="A42" s="34"/>
    </row>
    <row r="43">
      <c r="A43" s="34"/>
    </row>
    <row r="44">
      <c r="A44" s="34"/>
    </row>
    <row r="45">
      <c r="A45" s="34" t="s">
        <v>382</v>
      </c>
      <c r="B45" s="34" t="s">
        <v>383</v>
      </c>
      <c r="C45" s="92" t="s">
        <v>384</v>
      </c>
    </row>
    <row r="46">
      <c r="B46" s="34" t="s">
        <v>385</v>
      </c>
      <c r="C46" s="90" t="s">
        <v>386</v>
      </c>
    </row>
    <row r="47">
      <c r="B47" s="34" t="s">
        <v>387</v>
      </c>
      <c r="C47" s="90" t="s">
        <v>388</v>
      </c>
    </row>
    <row r="48">
      <c r="B48" s="34" t="s">
        <v>389</v>
      </c>
      <c r="C48" s="92" t="s">
        <v>390</v>
      </c>
    </row>
    <row r="59">
      <c r="A59" s="34" t="s">
        <v>391</v>
      </c>
      <c r="B59" s="34" t="s">
        <v>392</v>
      </c>
      <c r="C59" s="90" t="s">
        <v>393</v>
      </c>
    </row>
    <row r="60">
      <c r="B60" s="34" t="s">
        <v>394</v>
      </c>
      <c r="C60" s="90" t="s">
        <v>395</v>
      </c>
    </row>
    <row r="61">
      <c r="B61" s="34" t="s">
        <v>396</v>
      </c>
      <c r="C61" s="90" t="s">
        <v>397</v>
      </c>
    </row>
    <row r="62">
      <c r="B62" s="34" t="s">
        <v>398</v>
      </c>
      <c r="C62" s="90" t="s">
        <v>399</v>
      </c>
    </row>
    <row r="63">
      <c r="B63" s="34" t="s">
        <v>400</v>
      </c>
      <c r="C63" s="90" t="s">
        <v>401</v>
      </c>
    </row>
    <row r="64">
      <c r="B64" s="34" t="s">
        <v>402</v>
      </c>
      <c r="C64" s="90" t="s">
        <v>403</v>
      </c>
    </row>
    <row r="65">
      <c r="B65" s="34" t="s">
        <v>404</v>
      </c>
      <c r="C65" s="90" t="s">
        <v>405</v>
      </c>
    </row>
    <row r="66">
      <c r="B66" s="34" t="s">
        <v>406</v>
      </c>
      <c r="C66" s="90" t="s">
        <v>407</v>
      </c>
    </row>
    <row r="67">
      <c r="B67" s="34" t="s">
        <v>408</v>
      </c>
      <c r="C67" s="90" t="s">
        <v>409</v>
      </c>
    </row>
    <row r="70">
      <c r="C70" s="91"/>
    </row>
    <row r="71">
      <c r="C71" s="91"/>
    </row>
    <row r="72">
      <c r="C72" s="91"/>
    </row>
    <row r="73">
      <c r="C73" s="91"/>
    </row>
    <row r="76">
      <c r="A76" s="34" t="s">
        <v>410</v>
      </c>
      <c r="B76" s="93" t="s">
        <v>392</v>
      </c>
      <c r="C76" s="92" t="s">
        <v>411</v>
      </c>
    </row>
    <row r="77">
      <c r="B77" s="93" t="s">
        <v>394</v>
      </c>
      <c r="C77" s="92" t="s">
        <v>412</v>
      </c>
    </row>
    <row r="78">
      <c r="B78" s="93" t="s">
        <v>396</v>
      </c>
      <c r="C78" s="92" t="s">
        <v>413</v>
      </c>
    </row>
    <row r="79">
      <c r="B79" s="93" t="s">
        <v>398</v>
      </c>
      <c r="C79" s="92" t="s">
        <v>414</v>
      </c>
    </row>
    <row r="80">
      <c r="B80" s="93" t="s">
        <v>400</v>
      </c>
      <c r="C80" s="92" t="s">
        <v>415</v>
      </c>
    </row>
    <row r="81">
      <c r="B81" s="93" t="s">
        <v>402</v>
      </c>
      <c r="C81" s="92" t="s">
        <v>416</v>
      </c>
    </row>
    <row r="82">
      <c r="B82" s="93" t="s">
        <v>404</v>
      </c>
      <c r="C82" s="92" t="s">
        <v>417</v>
      </c>
    </row>
    <row r="83">
      <c r="B83" s="93" t="s">
        <v>406</v>
      </c>
      <c r="C83" s="92" t="s">
        <v>418</v>
      </c>
    </row>
    <row r="84">
      <c r="B84" s="93" t="s">
        <v>408</v>
      </c>
      <c r="C84" s="92" t="s">
        <v>419</v>
      </c>
    </row>
    <row r="87">
      <c r="A87" s="34" t="s">
        <v>420</v>
      </c>
      <c r="B87" s="93" t="s">
        <v>392</v>
      </c>
      <c r="C87" s="92" t="s">
        <v>421</v>
      </c>
    </row>
    <row r="88">
      <c r="B88" s="93" t="s">
        <v>394</v>
      </c>
      <c r="C88" s="92" t="s">
        <v>422</v>
      </c>
    </row>
    <row r="89">
      <c r="B89" s="93" t="s">
        <v>396</v>
      </c>
      <c r="C89" s="92" t="s">
        <v>423</v>
      </c>
    </row>
    <row r="90">
      <c r="B90" s="93" t="s">
        <v>398</v>
      </c>
      <c r="C90" s="92" t="s">
        <v>424</v>
      </c>
    </row>
    <row r="91">
      <c r="B91" s="34" t="s">
        <v>400</v>
      </c>
      <c r="C91" s="92" t="s">
        <v>425</v>
      </c>
    </row>
    <row r="92">
      <c r="B92" s="93" t="s">
        <v>402</v>
      </c>
      <c r="C92" s="92" t="s">
        <v>426</v>
      </c>
    </row>
    <row r="93">
      <c r="B93" s="93" t="s">
        <v>404</v>
      </c>
      <c r="C93" s="92" t="s">
        <v>427</v>
      </c>
    </row>
    <row r="94">
      <c r="B94" s="34" t="s">
        <v>406</v>
      </c>
      <c r="C94" s="92" t="s">
        <v>428</v>
      </c>
    </row>
    <row r="95">
      <c r="B95" s="34" t="s">
        <v>408</v>
      </c>
      <c r="C95" s="92" t="s">
        <v>429</v>
      </c>
    </row>
    <row r="96">
      <c r="B96" s="34" t="s">
        <v>430</v>
      </c>
      <c r="C96" s="92" t="s">
        <v>431</v>
      </c>
    </row>
    <row r="97">
      <c r="B97" s="34" t="s">
        <v>432</v>
      </c>
      <c r="C97" s="92" t="s">
        <v>433</v>
      </c>
    </row>
    <row r="99">
      <c r="A99" s="89"/>
      <c r="B99" s="89"/>
      <c r="C99" s="89"/>
    </row>
    <row r="115">
      <c r="A115" s="34" t="s">
        <v>434</v>
      </c>
      <c r="B115" s="34" t="s">
        <v>435</v>
      </c>
      <c r="C115" s="92" t="s">
        <v>436</v>
      </c>
    </row>
    <row r="116">
      <c r="B116" s="34" t="s">
        <v>437</v>
      </c>
      <c r="C116" s="90" t="s">
        <v>438</v>
      </c>
    </row>
    <row r="117">
      <c r="B117" s="34" t="s">
        <v>439</v>
      </c>
      <c r="C117" s="92" t="s">
        <v>440</v>
      </c>
    </row>
    <row r="118">
      <c r="B118" s="34" t="s">
        <v>441</v>
      </c>
      <c r="C118" s="92" t="s">
        <v>442</v>
      </c>
    </row>
    <row r="119">
      <c r="B119" s="34" t="s">
        <v>443</v>
      </c>
      <c r="C119" s="92" t="s">
        <v>444</v>
      </c>
    </row>
    <row r="120">
      <c r="B120" s="34" t="s">
        <v>445</v>
      </c>
      <c r="C120" s="92" t="s">
        <v>446</v>
      </c>
    </row>
    <row r="121">
      <c r="B121" s="34" t="s">
        <v>447</v>
      </c>
      <c r="C121" s="92" t="s">
        <v>448</v>
      </c>
    </row>
    <row r="122">
      <c r="B122" s="34" t="s">
        <v>449</v>
      </c>
      <c r="C122" s="92" t="s">
        <v>450</v>
      </c>
    </row>
    <row r="123">
      <c r="B123" s="34" t="s">
        <v>451</v>
      </c>
      <c r="C123" s="92" t="s">
        <v>452</v>
      </c>
    </row>
    <row r="127">
      <c r="A127" s="34" t="s">
        <v>453</v>
      </c>
      <c r="B127" s="34" t="s">
        <v>435</v>
      </c>
      <c r="C127" s="90" t="s">
        <v>454</v>
      </c>
    </row>
    <row r="128">
      <c r="B128" s="34" t="s">
        <v>437</v>
      </c>
      <c r="C128" s="90" t="s">
        <v>455</v>
      </c>
    </row>
    <row r="129">
      <c r="B129" s="34" t="s">
        <v>439</v>
      </c>
      <c r="C129" s="92" t="s">
        <v>456</v>
      </c>
    </row>
    <row r="130">
      <c r="B130" s="34" t="s">
        <v>441</v>
      </c>
      <c r="C130" s="92" t="s">
        <v>457</v>
      </c>
    </row>
    <row r="131">
      <c r="B131" s="93" t="s">
        <v>443</v>
      </c>
      <c r="C131" s="90" t="s">
        <v>458</v>
      </c>
    </row>
    <row r="132">
      <c r="B132" s="34" t="s">
        <v>443</v>
      </c>
      <c r="C132" s="90" t="s">
        <v>459</v>
      </c>
    </row>
    <row r="133">
      <c r="B133" s="34" t="s">
        <v>445</v>
      </c>
      <c r="C133" s="90" t="s">
        <v>460</v>
      </c>
    </row>
    <row r="134">
      <c r="B134" s="34" t="s">
        <v>447</v>
      </c>
      <c r="C134" s="90" t="s">
        <v>461</v>
      </c>
    </row>
    <row r="135">
      <c r="B135" s="34" t="s">
        <v>449</v>
      </c>
      <c r="C135" s="90" t="s">
        <v>462</v>
      </c>
    </row>
    <row r="136">
      <c r="B136" s="34" t="s">
        <v>451</v>
      </c>
      <c r="C136" s="92" t="s">
        <v>463</v>
      </c>
    </row>
    <row r="137">
      <c r="B137" s="34" t="s">
        <v>464</v>
      </c>
      <c r="C137" s="90" t="s">
        <v>465</v>
      </c>
    </row>
    <row r="138">
      <c r="B138" s="93" t="s">
        <v>466</v>
      </c>
    </row>
    <row r="139">
      <c r="A139" s="34"/>
      <c r="B139" s="34"/>
      <c r="C139" s="34"/>
    </row>
    <row r="140">
      <c r="A140" s="34"/>
      <c r="B140" s="34"/>
      <c r="C140" s="34"/>
    </row>
    <row r="141">
      <c r="A141" s="34" t="s">
        <v>467</v>
      </c>
      <c r="B141" s="34" t="s">
        <v>435</v>
      </c>
      <c r="C141" s="92" t="s">
        <v>468</v>
      </c>
    </row>
    <row r="142">
      <c r="B142" s="34" t="s">
        <v>437</v>
      </c>
      <c r="C142" s="92" t="s">
        <v>469</v>
      </c>
    </row>
    <row r="143">
      <c r="B143" s="34" t="s">
        <v>439</v>
      </c>
      <c r="C143" s="90" t="s">
        <v>470</v>
      </c>
    </row>
    <row r="144">
      <c r="B144" s="34" t="s">
        <v>441</v>
      </c>
      <c r="C144" s="92" t="s">
        <v>471</v>
      </c>
    </row>
    <row r="145">
      <c r="B145" s="34" t="s">
        <v>443</v>
      </c>
      <c r="C145" s="92" t="s">
        <v>472</v>
      </c>
    </row>
    <row r="146">
      <c r="B146" s="34" t="s">
        <v>445</v>
      </c>
      <c r="C146" s="92" t="s">
        <v>473</v>
      </c>
    </row>
    <row r="147">
      <c r="B147" s="34" t="s">
        <v>447</v>
      </c>
      <c r="C147" s="92" t="s">
        <v>474</v>
      </c>
    </row>
    <row r="148">
      <c r="B148" s="34" t="s">
        <v>449</v>
      </c>
      <c r="C148" s="92" t="s">
        <v>475</v>
      </c>
    </row>
    <row r="149">
      <c r="B149" s="34" t="s">
        <v>451</v>
      </c>
      <c r="C149" s="92" t="s">
        <v>476</v>
      </c>
    </row>
    <row r="150">
      <c r="B150" s="34" t="s">
        <v>35</v>
      </c>
    </row>
    <row r="152">
      <c r="A152" s="34" t="s">
        <v>477</v>
      </c>
      <c r="B152" s="34" t="s">
        <v>478</v>
      </c>
      <c r="C152" s="92" t="s">
        <v>479</v>
      </c>
    </row>
    <row r="153">
      <c r="B153" s="34" t="s">
        <v>480</v>
      </c>
      <c r="C153" s="92" t="s">
        <v>481</v>
      </c>
    </row>
    <row r="154">
      <c r="B154" s="34" t="s">
        <v>482</v>
      </c>
      <c r="C154" s="92" t="s">
        <v>483</v>
      </c>
    </row>
    <row r="155">
      <c r="B155" s="34" t="s">
        <v>484</v>
      </c>
      <c r="C155" s="92" t="s">
        <v>485</v>
      </c>
    </row>
    <row r="156">
      <c r="B156" s="34" t="s">
        <v>486</v>
      </c>
      <c r="C156" s="92" t="s">
        <v>487</v>
      </c>
    </row>
    <row r="157">
      <c r="B157" s="34" t="s">
        <v>402</v>
      </c>
      <c r="C157" s="92" t="s">
        <v>488</v>
      </c>
    </row>
    <row r="158">
      <c r="B158" s="34" t="s">
        <v>404</v>
      </c>
      <c r="C158" s="92" t="s">
        <v>489</v>
      </c>
    </row>
    <row r="159">
      <c r="B159" s="34" t="s">
        <v>406</v>
      </c>
      <c r="C159" s="92" t="s">
        <v>490</v>
      </c>
    </row>
    <row r="160">
      <c r="B160" s="34" t="s">
        <v>408</v>
      </c>
      <c r="C160" s="92" t="s">
        <v>491</v>
      </c>
    </row>
    <row r="161">
      <c r="B161" s="34" t="s">
        <v>492</v>
      </c>
    </row>
    <row r="180">
      <c r="A180" s="34" t="s">
        <v>493</v>
      </c>
      <c r="B180" s="34" t="s">
        <v>343</v>
      </c>
    </row>
    <row r="181">
      <c r="B181" s="34" t="s">
        <v>345</v>
      </c>
    </row>
    <row r="182">
      <c r="B182" s="34" t="s">
        <v>347</v>
      </c>
    </row>
    <row r="183">
      <c r="B183" s="34" t="s">
        <v>349</v>
      </c>
    </row>
    <row r="184">
      <c r="B184" s="34" t="s">
        <v>351</v>
      </c>
    </row>
    <row r="185">
      <c r="B185" s="34" t="s">
        <v>353</v>
      </c>
    </row>
    <row r="186">
      <c r="B186" s="34" t="s">
        <v>355</v>
      </c>
    </row>
    <row r="187">
      <c r="B187" s="34" t="s">
        <v>357</v>
      </c>
    </row>
    <row r="188">
      <c r="B188" s="34" t="s">
        <v>359</v>
      </c>
    </row>
    <row r="189">
      <c r="B189" s="34" t="s">
        <v>494</v>
      </c>
    </row>
    <row r="190">
      <c r="B190" s="34" t="s">
        <v>495</v>
      </c>
    </row>
    <row r="191">
      <c r="B191" s="34" t="s">
        <v>496</v>
      </c>
    </row>
    <row r="192">
      <c r="B192" s="34" t="s">
        <v>497</v>
      </c>
    </row>
    <row r="193">
      <c r="B193" s="93" t="s">
        <v>498</v>
      </c>
    </row>
    <row r="194">
      <c r="B194" s="93" t="s">
        <v>499</v>
      </c>
    </row>
    <row r="195">
      <c r="B195" s="93" t="s">
        <v>500</v>
      </c>
    </row>
    <row r="196">
      <c r="B196" s="93" t="s">
        <v>501</v>
      </c>
    </row>
    <row r="197">
      <c r="B197" s="34" t="s">
        <v>502</v>
      </c>
    </row>
    <row r="198">
      <c r="B198" s="34" t="s">
        <v>503</v>
      </c>
    </row>
    <row r="199">
      <c r="B199" s="34" t="s">
        <v>504</v>
      </c>
    </row>
    <row r="200">
      <c r="B200" s="34" t="s">
        <v>505</v>
      </c>
    </row>
    <row r="201">
      <c r="B201" s="93" t="s">
        <v>506</v>
      </c>
    </row>
    <row r="202">
      <c r="B202" s="93" t="s">
        <v>507</v>
      </c>
    </row>
    <row r="203">
      <c r="B203" s="93" t="s">
        <v>508</v>
      </c>
    </row>
    <row r="204">
      <c r="B204" s="93" t="s">
        <v>509</v>
      </c>
    </row>
    <row r="205">
      <c r="B205" s="93" t="s">
        <v>510</v>
      </c>
    </row>
    <row r="208">
      <c r="A208" s="34" t="s">
        <v>511</v>
      </c>
      <c r="B208" s="34" t="s">
        <v>343</v>
      </c>
    </row>
    <row r="209">
      <c r="B209" s="34" t="s">
        <v>345</v>
      </c>
    </row>
    <row r="210">
      <c r="B210" s="34" t="s">
        <v>347</v>
      </c>
    </row>
    <row r="211">
      <c r="B211" s="34" t="s">
        <v>349</v>
      </c>
    </row>
    <row r="212">
      <c r="B212" s="34" t="s">
        <v>351</v>
      </c>
    </row>
    <row r="213">
      <c r="B213" s="34" t="s">
        <v>353</v>
      </c>
    </row>
    <row r="214">
      <c r="B214" s="34" t="s">
        <v>355</v>
      </c>
    </row>
    <row r="215">
      <c r="B215" s="34" t="s">
        <v>357</v>
      </c>
    </row>
    <row r="216">
      <c r="B216" s="34" t="s">
        <v>359</v>
      </c>
    </row>
    <row r="217">
      <c r="B217" s="34" t="s">
        <v>494</v>
      </c>
    </row>
    <row r="218">
      <c r="B218" s="34" t="s">
        <v>495</v>
      </c>
    </row>
    <row r="219">
      <c r="B219" s="34" t="s">
        <v>496</v>
      </c>
    </row>
    <row r="220">
      <c r="B220" s="34" t="s">
        <v>497</v>
      </c>
    </row>
    <row r="221">
      <c r="B221" s="93" t="s">
        <v>498</v>
      </c>
    </row>
    <row r="222">
      <c r="B222" s="93" t="s">
        <v>499</v>
      </c>
    </row>
    <row r="223">
      <c r="B223" s="93" t="s">
        <v>500</v>
      </c>
    </row>
    <row r="224">
      <c r="B224" s="93" t="s">
        <v>501</v>
      </c>
    </row>
    <row r="225">
      <c r="B225" s="34" t="s">
        <v>502</v>
      </c>
    </row>
    <row r="226">
      <c r="B226" s="34" t="s">
        <v>503</v>
      </c>
    </row>
    <row r="227">
      <c r="B227" s="34" t="s">
        <v>504</v>
      </c>
    </row>
    <row r="228">
      <c r="B228" s="34" t="s">
        <v>505</v>
      </c>
    </row>
    <row r="229">
      <c r="B229" s="93" t="s">
        <v>506</v>
      </c>
    </row>
    <row r="230">
      <c r="B230" s="93" t="s">
        <v>507</v>
      </c>
    </row>
    <row r="231">
      <c r="B231" s="93" t="s">
        <v>508</v>
      </c>
    </row>
    <row r="232">
      <c r="B232" s="93" t="s">
        <v>509</v>
      </c>
    </row>
    <row r="233">
      <c r="B233" s="93" t="s">
        <v>510</v>
      </c>
    </row>
    <row r="236">
      <c r="A236" s="94" t="s">
        <v>512</v>
      </c>
      <c r="B236" s="94" t="s">
        <v>392</v>
      </c>
      <c r="C236" s="95" t="s">
        <v>513</v>
      </c>
    </row>
    <row r="237">
      <c r="A237" s="94"/>
      <c r="B237" s="94" t="s">
        <v>394</v>
      </c>
      <c r="C237" s="95" t="s">
        <v>514</v>
      </c>
    </row>
    <row r="238">
      <c r="A238" s="94"/>
      <c r="B238" s="94" t="s">
        <v>396</v>
      </c>
      <c r="C238" s="96" t="s">
        <v>515</v>
      </c>
    </row>
    <row r="239">
      <c r="A239" s="94"/>
      <c r="B239" s="94" t="s">
        <v>398</v>
      </c>
      <c r="C239" s="96" t="s">
        <v>516</v>
      </c>
    </row>
    <row r="240">
      <c r="B240" s="34" t="s">
        <v>400</v>
      </c>
      <c r="C240" s="90" t="s">
        <v>517</v>
      </c>
    </row>
    <row r="241">
      <c r="B241" s="34" t="s">
        <v>518</v>
      </c>
    </row>
    <row r="242">
      <c r="B242" s="34" t="s">
        <v>519</v>
      </c>
    </row>
    <row r="243">
      <c r="B243" s="34" t="s">
        <v>520</v>
      </c>
    </row>
    <row r="244">
      <c r="B244" s="34" t="s">
        <v>521</v>
      </c>
    </row>
    <row r="245">
      <c r="B245" s="34" t="s">
        <v>522</v>
      </c>
      <c r="C245" s="90" t="s">
        <v>523</v>
      </c>
    </row>
    <row r="246">
      <c r="B246" s="34" t="s">
        <v>524</v>
      </c>
    </row>
    <row r="247">
      <c r="B247" s="34" t="s">
        <v>525</v>
      </c>
    </row>
    <row r="248">
      <c r="B248" s="34" t="s">
        <v>526</v>
      </c>
    </row>
    <row r="249">
      <c r="B249" s="93" t="s">
        <v>498</v>
      </c>
    </row>
    <row r="250">
      <c r="B250" s="93" t="s">
        <v>499</v>
      </c>
    </row>
    <row r="251">
      <c r="B251" s="93" t="s">
        <v>500</v>
      </c>
    </row>
    <row r="252">
      <c r="B252" s="93" t="s">
        <v>501</v>
      </c>
    </row>
    <row r="253">
      <c r="B253" s="34" t="s">
        <v>502</v>
      </c>
    </row>
    <row r="254">
      <c r="B254" s="34" t="s">
        <v>503</v>
      </c>
    </row>
    <row r="255">
      <c r="B255" s="34" t="s">
        <v>504</v>
      </c>
    </row>
    <row r="256">
      <c r="B256" s="34" t="s">
        <v>505</v>
      </c>
    </row>
    <row r="257">
      <c r="B257" s="93" t="s">
        <v>506</v>
      </c>
    </row>
    <row r="258">
      <c r="B258" s="93" t="s">
        <v>507</v>
      </c>
    </row>
    <row r="259">
      <c r="B259" s="93" t="s">
        <v>508</v>
      </c>
    </row>
    <row r="260">
      <c r="B260" s="93" t="s">
        <v>509</v>
      </c>
    </row>
    <row r="261">
      <c r="B261" s="93" t="s">
        <v>510</v>
      </c>
    </row>
  </sheetData>
  <hyperlinks>
    <hyperlink r:id="rId1" ref="C2"/>
    <hyperlink r:id="rId2" ref="C3"/>
    <hyperlink r:id="rId3" ref="C4"/>
    <hyperlink r:id="rId4" ref="C5"/>
    <hyperlink r:id="rId5" ref="C6"/>
    <hyperlink r:id="rId6" ref="C7"/>
    <hyperlink r:id="rId7" ref="C8"/>
    <hyperlink r:id="rId8" ref="C9"/>
    <hyperlink r:id="rId9" ref="C10"/>
    <hyperlink r:id="rId10" ref="C13"/>
    <hyperlink r:id="rId11" ref="C14"/>
    <hyperlink r:id="rId12" ref="C15"/>
    <hyperlink r:id="rId13" ref="C16"/>
    <hyperlink r:id="rId14" ref="C17"/>
    <hyperlink r:id="rId15" ref="C18"/>
    <hyperlink r:id="rId16" ref="C19"/>
    <hyperlink r:id="rId17" ref="C20"/>
    <hyperlink r:id="rId18" ref="C21"/>
    <hyperlink r:id="rId19" ref="C30"/>
    <hyperlink r:id="rId20" ref="C31"/>
    <hyperlink r:id="rId21" ref="C32"/>
    <hyperlink r:id="rId22" ref="C33"/>
    <hyperlink r:id="rId23" ref="C34"/>
    <hyperlink r:id="rId24" ref="C35"/>
    <hyperlink r:id="rId25" ref="C36"/>
    <hyperlink r:id="rId26" ref="C37"/>
    <hyperlink r:id="rId27" ref="C38"/>
    <hyperlink r:id="rId28" ref="C45"/>
    <hyperlink r:id="rId29" ref="C46"/>
    <hyperlink r:id="rId30" ref="C47"/>
    <hyperlink r:id="rId31" ref="C48"/>
    <hyperlink r:id="rId32" ref="C59"/>
    <hyperlink r:id="rId33" ref="C60"/>
    <hyperlink r:id="rId34" ref="C61"/>
    <hyperlink r:id="rId35" ref="C62"/>
    <hyperlink r:id="rId36" ref="C63"/>
    <hyperlink r:id="rId37" ref="C64"/>
    <hyperlink r:id="rId38" ref="C65"/>
    <hyperlink r:id="rId39" ref="C66"/>
    <hyperlink r:id="rId40" ref="C67"/>
    <hyperlink r:id="rId41" ref="C76"/>
    <hyperlink r:id="rId42" ref="C77"/>
    <hyperlink r:id="rId43" ref="C78"/>
    <hyperlink r:id="rId44" ref="C79"/>
    <hyperlink r:id="rId45" ref="C80"/>
    <hyperlink r:id="rId46" ref="C81"/>
    <hyperlink r:id="rId47" ref="C82"/>
    <hyperlink r:id="rId48" ref="C83"/>
    <hyperlink r:id="rId49" ref="C84"/>
    <hyperlink r:id="rId50" ref="C87"/>
    <hyperlink r:id="rId51" ref="C88"/>
    <hyperlink r:id="rId52" ref="C89"/>
    <hyperlink r:id="rId53" ref="C90"/>
    <hyperlink r:id="rId54" ref="C91"/>
    <hyperlink r:id="rId55" ref="C92"/>
    <hyperlink r:id="rId56" ref="C93"/>
    <hyperlink r:id="rId57" ref="C94"/>
    <hyperlink r:id="rId58" ref="C95"/>
    <hyperlink r:id="rId59" ref="C96"/>
    <hyperlink r:id="rId60" ref="C97"/>
    <hyperlink r:id="rId61" ref="C115"/>
    <hyperlink r:id="rId62" ref="C116"/>
    <hyperlink r:id="rId63" ref="C117"/>
    <hyperlink r:id="rId64" ref="C118"/>
    <hyperlink r:id="rId65" ref="C119"/>
    <hyperlink r:id="rId66" ref="C120"/>
    <hyperlink r:id="rId67" ref="C121"/>
    <hyperlink r:id="rId68" ref="C122"/>
    <hyperlink r:id="rId69" ref="C123"/>
    <hyperlink r:id="rId70" ref="C127"/>
    <hyperlink r:id="rId71" ref="C128"/>
    <hyperlink r:id="rId72" ref="C129"/>
    <hyperlink r:id="rId73" ref="C130"/>
    <hyperlink r:id="rId74" ref="C131"/>
    <hyperlink r:id="rId75" ref="C132"/>
    <hyperlink r:id="rId76" ref="C133"/>
    <hyperlink r:id="rId77" ref="C134"/>
    <hyperlink r:id="rId78" ref="C135"/>
    <hyperlink r:id="rId79" ref="C136"/>
    <hyperlink r:id="rId80" ref="C137"/>
    <hyperlink r:id="rId81" ref="C141"/>
    <hyperlink r:id="rId82" ref="C142"/>
    <hyperlink r:id="rId83" ref="C143"/>
    <hyperlink r:id="rId84" ref="C144"/>
    <hyperlink r:id="rId85" ref="C145"/>
    <hyperlink r:id="rId86" ref="C146"/>
    <hyperlink r:id="rId87" ref="C147"/>
    <hyperlink r:id="rId88" ref="C148"/>
    <hyperlink r:id="rId89" ref="C149"/>
    <hyperlink r:id="rId90" ref="C152"/>
    <hyperlink r:id="rId91" ref="C153"/>
    <hyperlink r:id="rId92" ref="C154"/>
    <hyperlink r:id="rId93" ref="C155"/>
    <hyperlink r:id="rId94" ref="C156"/>
    <hyperlink r:id="rId95" ref="C157"/>
    <hyperlink r:id="rId96" ref="C158"/>
    <hyperlink r:id="rId97" ref="C159"/>
    <hyperlink r:id="rId98" ref="C160"/>
    <hyperlink r:id="rId99" ref="C236"/>
    <hyperlink r:id="rId100" ref="C237"/>
    <hyperlink r:id="rId101" ref="C238"/>
    <hyperlink r:id="rId102" ref="C239"/>
    <hyperlink r:id="rId103" ref="C240"/>
    <hyperlink r:id="rId104" ref="C245"/>
  </hyperlinks>
  <drawing r:id="rId10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7.25"/>
    <col customWidth="1" min="3" max="3" width="35.5"/>
    <col customWidth="1" min="4" max="4" width="52.25"/>
    <col customWidth="1" min="5" max="5" width="42.63"/>
    <col customWidth="1" min="7" max="7" width="12.88"/>
  </cols>
  <sheetData>
    <row r="1">
      <c r="A1" s="97" t="s">
        <v>527</v>
      </c>
      <c r="B1" s="97" t="s">
        <v>528</v>
      </c>
      <c r="C1" s="98">
        <v>44845.0</v>
      </c>
      <c r="D1" s="98">
        <v>44846.0</v>
      </c>
      <c r="E1" s="98">
        <v>44847.0</v>
      </c>
      <c r="F1" s="98">
        <v>44848.0</v>
      </c>
      <c r="G1" s="98">
        <v>44851.0</v>
      </c>
      <c r="H1" s="98">
        <v>44852.0</v>
      </c>
      <c r="I1" s="98">
        <v>44853.0</v>
      </c>
      <c r="J1" s="98">
        <v>44854.0</v>
      </c>
      <c r="K1" s="98">
        <v>44855.0</v>
      </c>
      <c r="L1" s="98">
        <v>44856.0</v>
      </c>
      <c r="M1" s="98">
        <v>44857.0</v>
      </c>
      <c r="N1" s="98">
        <v>44858.0</v>
      </c>
      <c r="O1" s="98">
        <v>44859.0</v>
      </c>
      <c r="P1" s="98">
        <v>44860.0</v>
      </c>
      <c r="Q1" s="98">
        <v>44861.0</v>
      </c>
      <c r="R1" s="98">
        <v>44862.0</v>
      </c>
      <c r="S1" s="98">
        <v>44863.0</v>
      </c>
      <c r="T1" s="98">
        <v>44864.0</v>
      </c>
      <c r="U1" s="98">
        <v>44865.0</v>
      </c>
    </row>
    <row r="2" ht="47.25" customHeight="1">
      <c r="A2" s="99" t="s">
        <v>529</v>
      </c>
      <c r="B2" s="100"/>
      <c r="C2" s="101" t="s">
        <v>530</v>
      </c>
      <c r="D2" s="101" t="s">
        <v>531</v>
      </c>
      <c r="E2" s="101" t="s">
        <v>532</v>
      </c>
      <c r="F2" s="101" t="s">
        <v>533</v>
      </c>
      <c r="G2" s="101" t="s">
        <v>534</v>
      </c>
      <c r="H2" s="101" t="s">
        <v>535</v>
      </c>
      <c r="I2" s="101" t="s">
        <v>536</v>
      </c>
      <c r="J2" s="101" t="s">
        <v>537</v>
      </c>
      <c r="K2" s="100"/>
      <c r="L2" s="100"/>
      <c r="M2" s="100"/>
      <c r="N2" s="100"/>
      <c r="O2" s="100"/>
      <c r="P2" s="100"/>
      <c r="Q2" s="100"/>
      <c r="R2" s="100"/>
      <c r="S2" s="100"/>
      <c r="T2" s="100"/>
      <c r="U2" s="100"/>
    </row>
    <row r="3" ht="60.75" customHeight="1">
      <c r="A3" s="99" t="s">
        <v>511</v>
      </c>
      <c r="B3" s="100"/>
      <c r="C3" s="101" t="s">
        <v>530</v>
      </c>
      <c r="D3" s="101" t="s">
        <v>531</v>
      </c>
      <c r="E3" s="101" t="s">
        <v>538</v>
      </c>
      <c r="F3" s="101" t="s">
        <v>539</v>
      </c>
      <c r="G3" s="101" t="s">
        <v>540</v>
      </c>
      <c r="H3" s="101" t="s">
        <v>541</v>
      </c>
      <c r="I3" s="101" t="s">
        <v>542</v>
      </c>
      <c r="J3" s="101" t="s">
        <v>543</v>
      </c>
      <c r="K3" s="100"/>
      <c r="L3" s="100"/>
      <c r="M3" s="100"/>
      <c r="N3" s="100"/>
      <c r="O3" s="100"/>
      <c r="P3" s="100"/>
      <c r="Q3" s="100"/>
      <c r="R3" s="100"/>
      <c r="S3" s="100"/>
      <c r="T3" s="100"/>
      <c r="U3" s="100"/>
    </row>
    <row r="4" ht="51.0" customHeight="1">
      <c r="A4" s="99" t="s">
        <v>544</v>
      </c>
      <c r="B4" s="100"/>
      <c r="C4" s="102" t="s">
        <v>530</v>
      </c>
      <c r="D4" s="101" t="s">
        <v>531</v>
      </c>
      <c r="E4" s="101" t="s">
        <v>545</v>
      </c>
      <c r="F4" s="101" t="s">
        <v>546</v>
      </c>
      <c r="G4" s="34" t="s">
        <v>547</v>
      </c>
      <c r="H4" s="34" t="s">
        <v>548</v>
      </c>
      <c r="I4" s="101" t="s">
        <v>536</v>
      </c>
      <c r="J4" s="93" t="s">
        <v>537</v>
      </c>
      <c r="K4" s="100"/>
      <c r="L4" s="100"/>
      <c r="M4" s="100"/>
      <c r="N4" s="100"/>
      <c r="O4" s="100"/>
      <c r="P4" s="100"/>
      <c r="Q4" s="100"/>
      <c r="R4" s="100"/>
      <c r="S4" s="100"/>
      <c r="T4" s="100"/>
      <c r="U4" s="100"/>
    </row>
    <row r="5" ht="50.25" customHeight="1">
      <c r="A5" s="99" t="s">
        <v>549</v>
      </c>
      <c r="B5" s="100"/>
      <c r="C5" s="101" t="s">
        <v>550</v>
      </c>
      <c r="D5" s="101" t="s">
        <v>551</v>
      </c>
      <c r="E5" s="101" t="s">
        <v>552</v>
      </c>
      <c r="F5" s="101" t="s">
        <v>553</v>
      </c>
      <c r="G5" s="101" t="s">
        <v>547</v>
      </c>
      <c r="H5" s="101" t="s">
        <v>554</v>
      </c>
      <c r="I5" s="101" t="s">
        <v>555</v>
      </c>
      <c r="J5" s="101" t="s">
        <v>556</v>
      </c>
      <c r="K5" s="100"/>
      <c r="L5" s="100"/>
      <c r="M5" s="100"/>
      <c r="N5" s="100"/>
      <c r="O5" s="100"/>
      <c r="P5" s="100"/>
      <c r="Q5" s="100"/>
      <c r="R5" s="100"/>
      <c r="S5" s="100"/>
      <c r="T5" s="100"/>
      <c r="U5" s="100"/>
    </row>
    <row r="6" ht="48.75" customHeight="1">
      <c r="A6" s="99" t="s">
        <v>557</v>
      </c>
      <c r="B6" s="100"/>
      <c r="C6" s="101" t="s">
        <v>530</v>
      </c>
      <c r="D6" s="101" t="s">
        <v>531</v>
      </c>
      <c r="E6" s="101" t="s">
        <v>558</v>
      </c>
      <c r="F6" s="101" t="s">
        <v>559</v>
      </c>
      <c r="G6" s="101" t="s">
        <v>560</v>
      </c>
      <c r="H6" s="101" t="s">
        <v>561</v>
      </c>
      <c r="I6" s="101" t="s">
        <v>562</v>
      </c>
      <c r="J6" s="100"/>
      <c r="K6" s="100"/>
      <c r="L6" s="100"/>
      <c r="M6" s="100"/>
      <c r="N6" s="100"/>
      <c r="O6" s="100"/>
      <c r="P6" s="100"/>
      <c r="Q6" s="100"/>
      <c r="R6" s="100"/>
      <c r="S6" s="100"/>
      <c r="T6" s="100"/>
      <c r="U6" s="100"/>
    </row>
    <row r="7" ht="54.0" customHeight="1">
      <c r="A7" s="99" t="s">
        <v>563</v>
      </c>
      <c r="B7" s="100"/>
      <c r="C7" s="101" t="s">
        <v>530</v>
      </c>
      <c r="D7" s="101" t="s">
        <v>531</v>
      </c>
      <c r="E7" s="101" t="s">
        <v>564</v>
      </c>
      <c r="F7" s="101" t="s">
        <v>565</v>
      </c>
      <c r="G7" s="101" t="s">
        <v>566</v>
      </c>
      <c r="H7" s="101" t="s">
        <v>567</v>
      </c>
      <c r="I7" s="101" t="s">
        <v>562</v>
      </c>
      <c r="J7" s="101" t="s">
        <v>568</v>
      </c>
      <c r="K7" s="100"/>
      <c r="L7" s="100"/>
      <c r="M7" s="100"/>
      <c r="N7" s="100"/>
      <c r="O7" s="100"/>
      <c r="P7" s="100"/>
      <c r="Q7" s="100"/>
      <c r="R7" s="100"/>
      <c r="S7" s="100"/>
      <c r="T7" s="100"/>
      <c r="U7" s="100"/>
    </row>
    <row r="8" ht="51.0" customHeight="1">
      <c r="A8" s="99" t="s">
        <v>569</v>
      </c>
      <c r="B8" s="100"/>
      <c r="C8" s="101" t="s">
        <v>530</v>
      </c>
      <c r="D8" s="101" t="s">
        <v>570</v>
      </c>
      <c r="E8" s="101" t="s">
        <v>571</v>
      </c>
      <c r="F8" s="101" t="s">
        <v>572</v>
      </c>
      <c r="G8" s="101" t="s">
        <v>573</v>
      </c>
      <c r="H8" s="101" t="s">
        <v>574</v>
      </c>
      <c r="I8" s="101" t="s">
        <v>575</v>
      </c>
      <c r="J8" s="101" t="s">
        <v>576</v>
      </c>
      <c r="K8" s="100"/>
      <c r="L8" s="100"/>
      <c r="M8" s="100"/>
      <c r="N8" s="100"/>
      <c r="O8" s="100"/>
      <c r="P8" s="100"/>
      <c r="Q8" s="100"/>
      <c r="R8" s="100"/>
      <c r="S8" s="100"/>
      <c r="T8" s="100"/>
      <c r="U8" s="100"/>
    </row>
    <row r="9" ht="39.75" customHeight="1">
      <c r="A9" s="99" t="s">
        <v>577</v>
      </c>
      <c r="B9" s="100"/>
      <c r="C9" s="100"/>
      <c r="D9" s="100"/>
      <c r="E9" s="101" t="s">
        <v>578</v>
      </c>
      <c r="F9" s="101" t="s">
        <v>579</v>
      </c>
      <c r="G9" s="101" t="s">
        <v>580</v>
      </c>
      <c r="H9" s="101" t="s">
        <v>561</v>
      </c>
      <c r="I9" s="101" t="s">
        <v>581</v>
      </c>
      <c r="J9" s="101" t="s">
        <v>582</v>
      </c>
      <c r="K9" s="100"/>
      <c r="L9" s="100"/>
      <c r="M9" s="100"/>
      <c r="N9" s="100"/>
      <c r="O9" s="100"/>
      <c r="P9" s="100"/>
      <c r="Q9" s="100"/>
      <c r="R9" s="100"/>
      <c r="S9" s="100"/>
      <c r="T9" s="100"/>
      <c r="U9" s="100"/>
    </row>
    <row r="10" ht="56.25" customHeight="1">
      <c r="A10" s="99" t="s">
        <v>583</v>
      </c>
      <c r="B10" s="100"/>
      <c r="C10" s="100"/>
      <c r="D10" s="100"/>
      <c r="E10" s="101" t="s">
        <v>584</v>
      </c>
      <c r="F10" s="101" t="s">
        <v>585</v>
      </c>
      <c r="G10" s="101" t="s">
        <v>586</v>
      </c>
      <c r="H10" s="101" t="s">
        <v>587</v>
      </c>
      <c r="I10" s="100"/>
      <c r="J10" s="100"/>
      <c r="K10" s="100"/>
      <c r="L10" s="100"/>
      <c r="M10" s="100"/>
      <c r="N10" s="100"/>
      <c r="O10" s="100"/>
      <c r="P10" s="100"/>
      <c r="Q10" s="100"/>
      <c r="R10" s="100"/>
      <c r="S10" s="100"/>
      <c r="T10" s="100"/>
      <c r="U10" s="100"/>
    </row>
    <row r="11" ht="51.75" customHeight="1">
      <c r="A11" s="99" t="s">
        <v>420</v>
      </c>
      <c r="B11" s="100"/>
      <c r="C11" s="101" t="s">
        <v>588</v>
      </c>
      <c r="D11" s="101" t="s">
        <v>589</v>
      </c>
      <c r="E11" s="101" t="s">
        <v>590</v>
      </c>
      <c r="F11" s="101" t="s">
        <v>591</v>
      </c>
      <c r="G11" s="101" t="s">
        <v>592</v>
      </c>
      <c r="H11" s="101" t="s">
        <v>593</v>
      </c>
      <c r="I11" s="101" t="s">
        <v>594</v>
      </c>
      <c r="J11" s="101" t="s">
        <v>595</v>
      </c>
      <c r="K11" s="100"/>
      <c r="L11" s="100"/>
      <c r="M11" s="100"/>
      <c r="N11" s="100"/>
      <c r="O11" s="100"/>
      <c r="P11" s="100"/>
      <c r="Q11" s="100"/>
      <c r="R11" s="100"/>
      <c r="S11" s="100"/>
      <c r="T11" s="100"/>
      <c r="U11" s="100"/>
    </row>
    <row r="12" ht="51.75" customHeight="1">
      <c r="A12" s="99" t="s">
        <v>453</v>
      </c>
      <c r="B12" s="100"/>
      <c r="C12" s="101" t="s">
        <v>596</v>
      </c>
      <c r="D12" s="101" t="s">
        <v>597</v>
      </c>
      <c r="E12" s="101" t="s">
        <v>598</v>
      </c>
      <c r="F12" s="101" t="s">
        <v>599</v>
      </c>
      <c r="G12" s="101" t="s">
        <v>580</v>
      </c>
      <c r="H12" s="101" t="s">
        <v>600</v>
      </c>
      <c r="I12" s="101" t="s">
        <v>601</v>
      </c>
      <c r="J12" s="101" t="s">
        <v>602</v>
      </c>
      <c r="K12" s="100"/>
      <c r="L12" s="100"/>
      <c r="M12" s="100"/>
      <c r="N12" s="100"/>
      <c r="O12" s="100"/>
      <c r="P12" s="100"/>
      <c r="Q12" s="100"/>
      <c r="R12" s="100"/>
      <c r="S12" s="100"/>
      <c r="T12" s="100"/>
      <c r="U12" s="100"/>
    </row>
    <row r="13" ht="49.5" customHeight="1">
      <c r="A13" s="99" t="s">
        <v>603</v>
      </c>
      <c r="B13" s="100"/>
      <c r="C13" s="101" t="s">
        <v>604</v>
      </c>
      <c r="D13" s="101" t="s">
        <v>605</v>
      </c>
      <c r="E13" s="103" t="s">
        <v>538</v>
      </c>
      <c r="F13" s="101" t="s">
        <v>606</v>
      </c>
      <c r="G13" s="101" t="s">
        <v>592</v>
      </c>
      <c r="H13" s="101" t="s">
        <v>607</v>
      </c>
      <c r="I13" s="101" t="s">
        <v>608</v>
      </c>
      <c r="J13" s="101" t="s">
        <v>609</v>
      </c>
      <c r="K13" s="100"/>
      <c r="L13" s="100"/>
      <c r="M13" s="100"/>
      <c r="N13" s="100"/>
      <c r="O13" s="100"/>
      <c r="P13" s="100"/>
      <c r="Q13" s="100"/>
      <c r="R13" s="100"/>
      <c r="S13" s="100"/>
      <c r="T13" s="100"/>
      <c r="U13" s="100"/>
    </row>
    <row r="14" ht="64.5" customHeight="1">
      <c r="A14" s="99" t="s">
        <v>610</v>
      </c>
      <c r="B14" s="100"/>
      <c r="C14" s="101" t="s">
        <v>611</v>
      </c>
      <c r="D14" s="101" t="s">
        <v>612</v>
      </c>
      <c r="E14" s="101" t="s">
        <v>613</v>
      </c>
      <c r="F14" s="101" t="s">
        <v>614</v>
      </c>
      <c r="G14" s="101" t="s">
        <v>615</v>
      </c>
      <c r="H14" s="101" t="s">
        <v>616</v>
      </c>
      <c r="I14" s="101" t="s">
        <v>617</v>
      </c>
      <c r="J14" s="101" t="s">
        <v>618</v>
      </c>
      <c r="K14" s="101" t="s">
        <v>619</v>
      </c>
      <c r="L14" s="100"/>
      <c r="M14" s="100"/>
      <c r="N14" s="100"/>
      <c r="O14" s="100"/>
      <c r="P14" s="100"/>
      <c r="Q14" s="100"/>
      <c r="R14" s="100"/>
      <c r="S14" s="100"/>
      <c r="T14" s="100"/>
      <c r="U14" s="100"/>
    </row>
    <row r="15" ht="42.75" customHeight="1">
      <c r="A15" s="99" t="s">
        <v>620</v>
      </c>
      <c r="B15" s="100"/>
      <c r="C15" s="101" t="s">
        <v>611</v>
      </c>
      <c r="D15" s="101" t="s">
        <v>621</v>
      </c>
      <c r="E15" s="101" t="s">
        <v>622</v>
      </c>
      <c r="F15" s="101" t="s">
        <v>623</v>
      </c>
      <c r="G15" s="101" t="s">
        <v>615</v>
      </c>
      <c r="H15" s="101" t="s">
        <v>624</v>
      </c>
      <c r="I15" s="101" t="s">
        <v>625</v>
      </c>
      <c r="J15" s="101" t="s">
        <v>602</v>
      </c>
      <c r="K15" s="100"/>
      <c r="L15" s="100"/>
      <c r="M15" s="100"/>
      <c r="N15" s="100"/>
      <c r="O15" s="100"/>
      <c r="P15" s="100"/>
      <c r="Q15" s="100"/>
      <c r="R15" s="100"/>
      <c r="S15" s="100"/>
      <c r="T15" s="100"/>
      <c r="U15" s="100"/>
    </row>
    <row r="16" ht="56.25" customHeight="1">
      <c r="A16" s="99" t="s">
        <v>626</v>
      </c>
      <c r="B16" s="100"/>
      <c r="C16" s="101" t="s">
        <v>627</v>
      </c>
      <c r="D16" s="101" t="s">
        <v>628</v>
      </c>
      <c r="E16" s="101" t="s">
        <v>629</v>
      </c>
      <c r="F16" s="101" t="s">
        <v>630</v>
      </c>
      <c r="G16" s="101" t="s">
        <v>631</v>
      </c>
      <c r="H16" s="101" t="s">
        <v>561</v>
      </c>
      <c r="I16" s="101" t="s">
        <v>581</v>
      </c>
      <c r="J16" s="101" t="s">
        <v>632</v>
      </c>
      <c r="K16" s="100"/>
      <c r="L16" s="100"/>
      <c r="M16" s="100"/>
      <c r="N16" s="100"/>
      <c r="O16" s="100"/>
      <c r="P16" s="100"/>
      <c r="Q16" s="100"/>
      <c r="R16" s="100"/>
      <c r="S16" s="100"/>
      <c r="T16" s="100"/>
      <c r="U16" s="100"/>
    </row>
  </sheetData>
  <drawing r:id="rId1"/>
</worksheet>
</file>