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5"/>
  </bookViews>
  <sheets>
    <sheet name="product catalog" sheetId="1" r:id="rId1"/>
    <sheet name="EASt" sheetId="2" r:id="rId2"/>
    <sheet name="WEST" sheetId="3" r:id="rId3"/>
    <sheet name="South" sheetId="4" r:id="rId4"/>
    <sheet name="North" sheetId="5" r:id="rId5"/>
    <sheet name="summary" sheetId="6" r:id="rId6"/>
  </sheets>
  <definedNames>
    <definedName name="Calculator">'product catalog'!$C$5</definedName>
    <definedName name="Eraser">'product catalog'!$C$4</definedName>
    <definedName name="Fridge">'product catalog'!$C$6</definedName>
    <definedName name="Pencil">'product catalog'!$C$3</definedName>
  </definedNames>
  <calcPr calcId="124519"/>
</workbook>
</file>

<file path=xl/calcChain.xml><?xml version="1.0" encoding="utf-8"?>
<calcChain xmlns="http://schemas.openxmlformats.org/spreadsheetml/2006/main">
  <c r="J28" i="5"/>
  <c r="J27"/>
  <c r="J22"/>
  <c r="J28" i="4"/>
  <c r="J22"/>
  <c r="J28" i="3"/>
  <c r="J27"/>
  <c r="J5" i="4"/>
  <c r="J8"/>
  <c r="J20"/>
  <c r="J21"/>
  <c r="J23"/>
  <c r="H8" i="2"/>
  <c r="J8" s="1"/>
  <c r="H9"/>
  <c r="J9" s="1"/>
  <c r="H10"/>
  <c r="J10" s="1"/>
  <c r="H11"/>
  <c r="J11" s="1"/>
  <c r="H13"/>
  <c r="J13" s="1"/>
  <c r="J17" s="1"/>
  <c r="C5" i="6" s="1"/>
  <c r="H14" i="2"/>
  <c r="J14" s="1"/>
  <c r="H15"/>
  <c r="J15" s="1"/>
  <c r="H16"/>
  <c r="J16" s="1"/>
  <c r="H18"/>
  <c r="J18" s="1"/>
  <c r="H19"/>
  <c r="J19" s="1"/>
  <c r="H20"/>
  <c r="J20" s="1"/>
  <c r="H21"/>
  <c r="J21" s="1"/>
  <c r="H23"/>
  <c r="J23" s="1"/>
  <c r="H24"/>
  <c r="J24" s="1"/>
  <c r="H25"/>
  <c r="J25" s="1"/>
  <c r="H26"/>
  <c r="J26" s="1"/>
  <c r="H8" i="4"/>
  <c r="H9"/>
  <c r="J9" s="1"/>
  <c r="H10"/>
  <c r="J10" s="1"/>
  <c r="H11"/>
  <c r="J11" s="1"/>
  <c r="H13"/>
  <c r="J13" s="1"/>
  <c r="J17" s="1"/>
  <c r="H14"/>
  <c r="J14" s="1"/>
  <c r="H15"/>
  <c r="J15" s="1"/>
  <c r="H16"/>
  <c r="J16" s="1"/>
  <c r="H18"/>
  <c r="J18" s="1"/>
  <c r="H19"/>
  <c r="J19" s="1"/>
  <c r="H20"/>
  <c r="H21"/>
  <c r="H23"/>
  <c r="H24"/>
  <c r="J24" s="1"/>
  <c r="J27" s="1"/>
  <c r="H25"/>
  <c r="J25" s="1"/>
  <c r="H26"/>
  <c r="J26" s="1"/>
  <c r="H8" i="5"/>
  <c r="J8" s="1"/>
  <c r="H9"/>
  <c r="J9" s="1"/>
  <c r="H10"/>
  <c r="J10" s="1"/>
  <c r="H11"/>
  <c r="J11" s="1"/>
  <c r="J12" s="1"/>
  <c r="H13"/>
  <c r="J13" s="1"/>
  <c r="H14"/>
  <c r="J14" s="1"/>
  <c r="H15"/>
  <c r="J15" s="1"/>
  <c r="H16"/>
  <c r="J16" s="1"/>
  <c r="H18"/>
  <c r="J18" s="1"/>
  <c r="H19"/>
  <c r="J19" s="1"/>
  <c r="H20"/>
  <c r="J20" s="1"/>
  <c r="H21"/>
  <c r="J21" s="1"/>
  <c r="H23"/>
  <c r="J23" s="1"/>
  <c r="H24"/>
  <c r="J24" s="1"/>
  <c r="H25"/>
  <c r="J25" s="1"/>
  <c r="H26"/>
  <c r="J26" s="1"/>
  <c r="H8" i="3"/>
  <c r="J8" s="1"/>
  <c r="J12" s="1"/>
  <c r="H9"/>
  <c r="J9" s="1"/>
  <c r="H10"/>
  <c r="J10" s="1"/>
  <c r="H11"/>
  <c r="J11" s="1"/>
  <c r="H13"/>
  <c r="J13" s="1"/>
  <c r="H14"/>
  <c r="J14" s="1"/>
  <c r="J17" s="1"/>
  <c r="H15"/>
  <c r="J15" s="1"/>
  <c r="H16"/>
  <c r="J16" s="1"/>
  <c r="H18"/>
  <c r="J18" s="1"/>
  <c r="J22" s="1"/>
  <c r="H19"/>
  <c r="J19" s="1"/>
  <c r="H20"/>
  <c r="J20" s="1"/>
  <c r="H21"/>
  <c r="J21" s="1"/>
  <c r="H23"/>
  <c r="J23" s="1"/>
  <c r="H24"/>
  <c r="J24" s="1"/>
  <c r="H25"/>
  <c r="J25" s="1"/>
  <c r="H26"/>
  <c r="J26" s="1"/>
  <c r="H6" i="2"/>
  <c r="J6" s="1"/>
  <c r="H6" i="4"/>
  <c r="J6" s="1"/>
  <c r="H6" i="5"/>
  <c r="J6" s="1"/>
  <c r="H6" i="3"/>
  <c r="J6" s="1"/>
  <c r="H5" i="2"/>
  <c r="J5" s="1"/>
  <c r="H5" i="4"/>
  <c r="H5" i="5"/>
  <c r="J5" s="1"/>
  <c r="H5" i="3"/>
  <c r="J5" s="1"/>
  <c r="H4" i="2"/>
  <c r="J4" s="1"/>
  <c r="H4" i="4"/>
  <c r="J4" s="1"/>
  <c r="H4" i="5"/>
  <c r="J4" s="1"/>
  <c r="J7" s="1"/>
  <c r="H4" i="3"/>
  <c r="J4" s="1"/>
  <c r="H3" i="2"/>
  <c r="J3" s="1"/>
  <c r="H3" i="4"/>
  <c r="J3" s="1"/>
  <c r="H3" i="5"/>
  <c r="J3" s="1"/>
  <c r="H3" i="3"/>
  <c r="J3" s="1"/>
  <c r="J17" i="5" l="1"/>
  <c r="J7" i="4"/>
  <c r="J12"/>
  <c r="J7" i="3"/>
  <c r="J22" i="2"/>
  <c r="C6" i="6" s="1"/>
  <c r="J27" i="2"/>
  <c r="C7" i="6" s="1"/>
  <c r="J12" i="2"/>
  <c r="C4" i="6" s="1"/>
  <c r="J7" i="2"/>
  <c r="J28" l="1"/>
  <c r="C3" i="6"/>
  <c r="C8" s="1"/>
</calcChain>
</file>

<file path=xl/sharedStrings.xml><?xml version="1.0" encoding="utf-8"?>
<sst xmlns="http://schemas.openxmlformats.org/spreadsheetml/2006/main" count="246" uniqueCount="29">
  <si>
    <t>products</t>
  </si>
  <si>
    <t>price</t>
  </si>
  <si>
    <t>pencil</t>
  </si>
  <si>
    <t>eraser</t>
  </si>
  <si>
    <t>calculator</t>
  </si>
  <si>
    <t>fridge</t>
  </si>
  <si>
    <t>si no</t>
  </si>
  <si>
    <t>Month</t>
  </si>
  <si>
    <t>Product</t>
  </si>
  <si>
    <t>Price</t>
  </si>
  <si>
    <t>No . Of Units</t>
  </si>
  <si>
    <t>total Amount</t>
  </si>
  <si>
    <t>April</t>
  </si>
  <si>
    <t>May</t>
  </si>
  <si>
    <t>June</t>
  </si>
  <si>
    <t>July</t>
  </si>
  <si>
    <t>Pencil</t>
  </si>
  <si>
    <t>Eraser</t>
  </si>
  <si>
    <t>Calculator</t>
  </si>
  <si>
    <t>Fridge</t>
  </si>
  <si>
    <t>August</t>
  </si>
  <si>
    <t>April Total</t>
  </si>
  <si>
    <t>May Total</t>
  </si>
  <si>
    <t>June Total</t>
  </si>
  <si>
    <t>July Total</t>
  </si>
  <si>
    <t>August Total</t>
  </si>
  <si>
    <t>Grand Total</t>
  </si>
  <si>
    <t>Total</t>
  </si>
  <si>
    <t>Total sales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</si>
</sst>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0" borderId="0" xfId="0" applyBorder="1"/>
    <xf numFmtId="0" fontId="1" fillId="0" borderId="1" xfId="0" applyNumberFormat="1" applyFont="1" applyBorder="1"/>
    <xf numFmtId="0" fontId="1" fillId="0" borderId="0" xfId="0" applyFont="1" applyBorder="1"/>
    <xf numFmtId="0" fontId="0" fillId="0" borderId="8" xfId="0" applyBorder="1"/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strRef>
              <c:f>summary!$B$3:$B$7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</c:strCache>
            </c:strRef>
          </c:cat>
          <c:val>
            <c:numRef>
              <c:f>summary!$C$3:$C$7</c:f>
              <c:numCache>
                <c:formatCode>General</c:formatCode>
                <c:ptCount val="5"/>
                <c:pt idx="0">
                  <c:v>2257380</c:v>
                </c:pt>
                <c:pt idx="1">
                  <c:v>2581980</c:v>
                </c:pt>
                <c:pt idx="2">
                  <c:v>2155850</c:v>
                </c:pt>
                <c:pt idx="3">
                  <c:v>2239320</c:v>
                </c:pt>
                <c:pt idx="4">
                  <c:v>3156150</c:v>
                </c:pt>
              </c:numCache>
            </c:numRef>
          </c:val>
        </c:ser>
        <c:overlap val="100"/>
        <c:axId val="173093248"/>
        <c:axId val="101165312"/>
      </c:barChart>
      <c:valAx>
        <c:axId val="101165312"/>
        <c:scaling>
          <c:orientation val="minMax"/>
        </c:scaling>
        <c:axPos val="l"/>
        <c:majorGridlines/>
        <c:numFmt formatCode="General" sourceLinked="1"/>
        <c:tickLblPos val="nextTo"/>
        <c:crossAx val="173093248"/>
        <c:crossBetween val="between"/>
      </c:valAx>
      <c:catAx>
        <c:axId val="173093248"/>
        <c:scaling>
          <c:orientation val="minMax"/>
        </c:scaling>
        <c:axPos val="b"/>
        <c:tickLblPos val="nextTo"/>
        <c:crossAx val="101165312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161925</xdr:rowOff>
    </xdr:from>
    <xdr:to>
      <xdr:col>14</xdr:col>
      <xdr:colOff>28575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B2:C6" totalsRowShown="0" headerRowDxfId="0" headerRowBorderDxfId="4" tableBorderDxfId="5" totalsRowBorderDxfId="3">
  <autoFilter ref="B2:C6"/>
  <tableColumns count="2">
    <tableColumn id="1" name="products" dataDxfId="2"/>
    <tableColumn id="2" name="price" dataDxfId="1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2:C6" totalsRowShown="0" headerRowDxfId="6" headerRowBorderDxfId="10" tableBorderDxfId="11" totalsRowBorderDxfId="9">
  <autoFilter ref="B2:C6"/>
  <tableColumns count="2">
    <tableColumn id="1" name="products" dataDxfId="8"/>
    <tableColumn id="2" name="price" dataDxfId="7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:C6" totalsRowShown="0" headerRowDxfId="12" headerRowBorderDxfId="16" tableBorderDxfId="17" totalsRowBorderDxfId="15">
  <autoFilter ref="B2:C6"/>
  <tableColumns count="2">
    <tableColumn id="1" name="products" dataDxfId="14"/>
    <tableColumn id="2" name="price" dataDxfId="13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2:C6" totalsRowShown="0" headerRowDxfId="18" headerRowBorderDxfId="22" tableBorderDxfId="23" totalsRowBorderDxfId="21">
  <autoFilter ref="B2:C6"/>
  <tableColumns count="2">
    <tableColumn id="1" name="products" dataDxfId="20"/>
    <tableColumn id="2" name="price" dataDxfId="19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2:C6" totalsRowShown="0" headerRowDxfId="24" headerRowBorderDxfId="28" tableBorderDxfId="29" totalsRowBorderDxfId="27">
  <autoFilter ref="B2:C6"/>
  <tableColumns count="2">
    <tableColumn id="1" name="products" dataDxfId="26"/>
    <tableColumn id="2" name="price" dataDxfId="2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"/>
    </sheetView>
  </sheetViews>
  <sheetFormatPr defaultRowHeight="15"/>
  <cols>
    <col min="2" max="3" width="10.85546875" customWidth="1"/>
  </cols>
  <sheetData>
    <row r="2" spans="2:3">
      <c r="B2" s="5" t="s">
        <v>0</v>
      </c>
      <c r="C2" s="6" t="s">
        <v>1</v>
      </c>
    </row>
    <row r="3" spans="2:3">
      <c r="B3" s="3" t="s">
        <v>16</v>
      </c>
      <c r="C3" s="4">
        <v>10</v>
      </c>
    </row>
    <row r="4" spans="2:3">
      <c r="B4" s="3" t="s">
        <v>17</v>
      </c>
      <c r="C4" s="4">
        <v>10</v>
      </c>
    </row>
    <row r="5" spans="2:3">
      <c r="B5" s="3" t="s">
        <v>18</v>
      </c>
      <c r="C5" s="4">
        <v>1000</v>
      </c>
    </row>
    <row r="6" spans="2:3">
      <c r="B6" s="7" t="s">
        <v>19</v>
      </c>
      <c r="C6" s="8">
        <v>10000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J28"/>
  <sheetViews>
    <sheetView workbookViewId="0">
      <selection activeCell="J22" sqref="J22"/>
    </sheetView>
  </sheetViews>
  <sheetFormatPr defaultRowHeight="15" outlineLevelRow="2"/>
  <cols>
    <col min="2" max="2" width="10.85546875" customWidth="1"/>
    <col min="7" max="7" width="9.85546875" customWidth="1"/>
    <col min="9" max="9" width="13.85546875" customWidth="1"/>
    <col min="10" max="10" width="12.7109375" customWidth="1"/>
  </cols>
  <sheetData>
    <row r="2" spans="2:10">
      <c r="B2" s="5" t="s">
        <v>0</v>
      </c>
      <c r="C2" s="6" t="s">
        <v>1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2:10" hidden="1" outlineLevel="2">
      <c r="B3" s="3" t="s">
        <v>2</v>
      </c>
      <c r="C3" s="4">
        <v>10</v>
      </c>
      <c r="E3" s="2">
        <v>1</v>
      </c>
      <c r="F3" s="2" t="s">
        <v>12</v>
      </c>
      <c r="G3" s="2" t="s">
        <v>16</v>
      </c>
      <c r="H3" s="2">
        <f>Pencil</f>
        <v>10</v>
      </c>
      <c r="I3" s="2">
        <v>35</v>
      </c>
      <c r="J3" s="2">
        <f>H3*I3</f>
        <v>350</v>
      </c>
    </row>
    <row r="4" spans="2:10" hidden="1" outlineLevel="2">
      <c r="B4" s="3" t="s">
        <v>3</v>
      </c>
      <c r="C4" s="4">
        <v>10</v>
      </c>
      <c r="E4" s="2">
        <v>2</v>
      </c>
      <c r="F4" s="2" t="s">
        <v>12</v>
      </c>
      <c r="G4" s="2" t="s">
        <v>17</v>
      </c>
      <c r="H4" s="2">
        <f>Eraser</f>
        <v>10</v>
      </c>
      <c r="I4" s="2">
        <v>63</v>
      </c>
      <c r="J4" s="2">
        <f t="shared" ref="J4:J26" si="0">H4*I4</f>
        <v>630</v>
      </c>
    </row>
    <row r="5" spans="2:10" hidden="1" outlineLevel="2">
      <c r="B5" s="3" t="s">
        <v>4</v>
      </c>
      <c r="C5" s="4">
        <v>1000</v>
      </c>
      <c r="E5" s="2">
        <v>3</v>
      </c>
      <c r="F5" s="2" t="s">
        <v>12</v>
      </c>
      <c r="G5" s="2" t="s">
        <v>18</v>
      </c>
      <c r="H5" s="2">
        <f>Calculator</f>
        <v>1000</v>
      </c>
      <c r="I5" s="2">
        <v>64</v>
      </c>
      <c r="J5" s="2">
        <f t="shared" si="0"/>
        <v>64000</v>
      </c>
    </row>
    <row r="6" spans="2:10" hidden="1" outlineLevel="2">
      <c r="B6" s="7" t="s">
        <v>5</v>
      </c>
      <c r="C6" s="8">
        <v>10000</v>
      </c>
      <c r="E6" s="2">
        <v>4</v>
      </c>
      <c r="F6" s="2" t="s">
        <v>12</v>
      </c>
      <c r="G6" s="2" t="s">
        <v>19</v>
      </c>
      <c r="H6" s="2">
        <f>Fridge</f>
        <v>10000</v>
      </c>
      <c r="I6" s="2">
        <v>56</v>
      </c>
      <c r="J6" s="2">
        <f t="shared" si="0"/>
        <v>560000</v>
      </c>
    </row>
    <row r="7" spans="2:10" outlineLevel="1" collapsed="1">
      <c r="B7" s="10"/>
      <c r="C7" s="10"/>
      <c r="E7" s="2"/>
      <c r="F7" s="11" t="s">
        <v>21</v>
      </c>
      <c r="G7" s="2"/>
      <c r="H7" s="2"/>
      <c r="I7" s="2"/>
      <c r="J7" s="2">
        <f>SUBTOTAL(9,J3:J6)</f>
        <v>624980</v>
      </c>
    </row>
    <row r="8" spans="2:10" hidden="1" outlineLevel="2">
      <c r="E8" s="2">
        <v>5</v>
      </c>
      <c r="F8" s="2" t="s">
        <v>13</v>
      </c>
      <c r="G8" s="2" t="s">
        <v>16</v>
      </c>
      <c r="H8" s="2">
        <f>Pencil</f>
        <v>10</v>
      </c>
      <c r="I8" s="2">
        <v>45</v>
      </c>
      <c r="J8" s="2">
        <f t="shared" si="0"/>
        <v>450</v>
      </c>
    </row>
    <row r="9" spans="2:10" hidden="1" outlineLevel="2">
      <c r="E9" s="2">
        <v>6</v>
      </c>
      <c r="F9" s="2" t="s">
        <v>13</v>
      </c>
      <c r="G9" s="2" t="s">
        <v>17</v>
      </c>
      <c r="H9" s="2">
        <f>Eraser</f>
        <v>10</v>
      </c>
      <c r="I9" s="2">
        <v>79</v>
      </c>
      <c r="J9" s="2">
        <f t="shared" si="0"/>
        <v>790</v>
      </c>
    </row>
    <row r="10" spans="2:10" hidden="1" outlineLevel="2">
      <c r="E10" s="2">
        <v>7</v>
      </c>
      <c r="F10" s="2" t="s">
        <v>13</v>
      </c>
      <c r="G10" s="2" t="s">
        <v>18</v>
      </c>
      <c r="H10" s="2">
        <f>Calculator</f>
        <v>1000</v>
      </c>
      <c r="I10" s="2">
        <v>49</v>
      </c>
      <c r="J10" s="2">
        <f t="shared" si="0"/>
        <v>49000</v>
      </c>
    </row>
    <row r="11" spans="2:10" hidden="1" outlineLevel="2">
      <c r="E11" s="2">
        <v>8</v>
      </c>
      <c r="F11" s="2" t="s">
        <v>13</v>
      </c>
      <c r="G11" s="2" t="s">
        <v>19</v>
      </c>
      <c r="H11" s="2">
        <f>Fridge</f>
        <v>10000</v>
      </c>
      <c r="I11" s="2">
        <v>56</v>
      </c>
      <c r="J11" s="2">
        <f t="shared" si="0"/>
        <v>560000</v>
      </c>
    </row>
    <row r="12" spans="2:10" outlineLevel="1" collapsed="1">
      <c r="E12" s="2"/>
      <c r="F12" s="1" t="s">
        <v>22</v>
      </c>
      <c r="G12" s="2"/>
      <c r="H12" s="2"/>
      <c r="I12" s="2"/>
      <c r="J12" s="2">
        <f>SUBTOTAL(9,J8:J11)</f>
        <v>610240</v>
      </c>
    </row>
    <row r="13" spans="2:10" hidden="1" outlineLevel="2">
      <c r="E13" s="2">
        <v>9</v>
      </c>
      <c r="F13" s="2" t="s">
        <v>14</v>
      </c>
      <c r="G13" s="2" t="s">
        <v>16</v>
      </c>
      <c r="H13" s="2">
        <f>Pencil</f>
        <v>10</v>
      </c>
      <c r="I13" s="2">
        <v>76</v>
      </c>
      <c r="J13" s="2">
        <f t="shared" si="0"/>
        <v>760</v>
      </c>
    </row>
    <row r="14" spans="2:10" hidden="1" outlineLevel="2">
      <c r="E14" s="2">
        <v>10</v>
      </c>
      <c r="F14" s="2" t="s">
        <v>14</v>
      </c>
      <c r="G14" s="2" t="s">
        <v>17</v>
      </c>
      <c r="H14" s="2">
        <f>Eraser</f>
        <v>10</v>
      </c>
      <c r="I14" s="2">
        <v>13</v>
      </c>
      <c r="J14" s="2">
        <f t="shared" si="0"/>
        <v>130</v>
      </c>
    </row>
    <row r="15" spans="2:10" hidden="1" outlineLevel="2">
      <c r="E15" s="2">
        <v>11</v>
      </c>
      <c r="F15" s="2" t="s">
        <v>14</v>
      </c>
      <c r="G15" s="2" t="s">
        <v>18</v>
      </c>
      <c r="H15" s="2">
        <f>Calculator</f>
        <v>1000</v>
      </c>
      <c r="I15" s="2">
        <v>56</v>
      </c>
      <c r="J15" s="2">
        <f t="shared" si="0"/>
        <v>56000</v>
      </c>
    </row>
    <row r="16" spans="2:10" hidden="1" outlineLevel="2">
      <c r="E16" s="2">
        <v>12</v>
      </c>
      <c r="F16" s="2" t="s">
        <v>14</v>
      </c>
      <c r="G16" s="2" t="s">
        <v>19</v>
      </c>
      <c r="H16" s="2">
        <f>Fridge</f>
        <v>10000</v>
      </c>
      <c r="I16" s="2">
        <v>89</v>
      </c>
      <c r="J16" s="2">
        <f t="shared" si="0"/>
        <v>890000</v>
      </c>
    </row>
    <row r="17" spans="5:10" outlineLevel="1" collapsed="1">
      <c r="E17" s="2"/>
      <c r="F17" s="1" t="s">
        <v>23</v>
      </c>
      <c r="G17" s="2"/>
      <c r="H17" s="2"/>
      <c r="I17" s="2"/>
      <c r="J17" s="2">
        <f>SUBTOTAL(9,J13:J16)</f>
        <v>946890</v>
      </c>
    </row>
    <row r="18" spans="5:10" outlineLevel="2">
      <c r="E18" s="2">
        <v>13</v>
      </c>
      <c r="F18" s="2" t="s">
        <v>15</v>
      </c>
      <c r="G18" s="2" t="s">
        <v>16</v>
      </c>
      <c r="H18" s="2">
        <f>Pencil</f>
        <v>10</v>
      </c>
      <c r="I18" s="2">
        <v>89</v>
      </c>
      <c r="J18" s="2">
        <f t="shared" si="0"/>
        <v>890</v>
      </c>
    </row>
    <row r="19" spans="5:10" outlineLevel="2">
      <c r="E19" s="2">
        <v>14</v>
      </c>
      <c r="F19" s="2" t="s">
        <v>15</v>
      </c>
      <c r="G19" s="2" t="s">
        <v>17</v>
      </c>
      <c r="H19" s="2">
        <f>Eraser</f>
        <v>10</v>
      </c>
      <c r="I19" s="2">
        <v>56</v>
      </c>
      <c r="J19" s="2">
        <f t="shared" si="0"/>
        <v>560</v>
      </c>
    </row>
    <row r="20" spans="5:10" outlineLevel="2">
      <c r="E20" s="2">
        <v>15</v>
      </c>
      <c r="F20" s="2" t="s">
        <v>15</v>
      </c>
      <c r="G20" s="2" t="s">
        <v>18</v>
      </c>
      <c r="H20" s="2">
        <f>Calculator</f>
        <v>1000</v>
      </c>
      <c r="I20" s="2">
        <v>86</v>
      </c>
      <c r="J20" s="2">
        <f t="shared" si="0"/>
        <v>86000</v>
      </c>
    </row>
    <row r="21" spans="5:10" outlineLevel="2">
      <c r="E21" s="2">
        <v>16</v>
      </c>
      <c r="F21" s="2" t="s">
        <v>15</v>
      </c>
      <c r="G21" s="2" t="s">
        <v>19</v>
      </c>
      <c r="H21" s="2">
        <f>Fridge</f>
        <v>10000</v>
      </c>
      <c r="I21" s="2">
        <v>46</v>
      </c>
      <c r="J21" s="2">
        <f t="shared" si="0"/>
        <v>460000</v>
      </c>
    </row>
    <row r="22" spans="5:10" outlineLevel="1">
      <c r="E22" s="2"/>
      <c r="F22" s="1" t="s">
        <v>24</v>
      </c>
      <c r="G22" s="2"/>
      <c r="H22" s="2"/>
      <c r="I22" s="2"/>
      <c r="J22" s="2">
        <f>SUBTOTAL(9,J18:J21)</f>
        <v>547450</v>
      </c>
    </row>
    <row r="23" spans="5:10" hidden="1" outlineLevel="2">
      <c r="E23" s="2">
        <v>17</v>
      </c>
      <c r="F23" s="2" t="s">
        <v>20</v>
      </c>
      <c r="G23" s="2" t="s">
        <v>16</v>
      </c>
      <c r="H23" s="2">
        <f>Pencil</f>
        <v>10</v>
      </c>
      <c r="I23" s="2">
        <v>79</v>
      </c>
      <c r="J23" s="2">
        <f t="shared" si="0"/>
        <v>790</v>
      </c>
    </row>
    <row r="24" spans="5:10" hidden="1" outlineLevel="2">
      <c r="E24" s="2">
        <v>18</v>
      </c>
      <c r="F24" s="2" t="s">
        <v>20</v>
      </c>
      <c r="G24" s="2" t="s">
        <v>17</v>
      </c>
      <c r="H24" s="2">
        <f>Eraser</f>
        <v>10</v>
      </c>
      <c r="I24" s="2">
        <v>43</v>
      </c>
      <c r="J24" s="2">
        <f t="shared" si="0"/>
        <v>430</v>
      </c>
    </row>
    <row r="25" spans="5:10" hidden="1" outlineLevel="2">
      <c r="E25" s="2">
        <v>19</v>
      </c>
      <c r="F25" s="2" t="s">
        <v>20</v>
      </c>
      <c r="G25" s="2" t="s">
        <v>16</v>
      </c>
      <c r="H25" s="2">
        <f>Calculator</f>
        <v>1000</v>
      </c>
      <c r="I25" s="2">
        <v>56</v>
      </c>
      <c r="J25" s="2">
        <f t="shared" si="0"/>
        <v>56000</v>
      </c>
    </row>
    <row r="26" spans="5:10" hidden="1" outlineLevel="2">
      <c r="E26" s="2">
        <v>20</v>
      </c>
      <c r="F26" s="2" t="s">
        <v>20</v>
      </c>
      <c r="G26" s="2" t="s">
        <v>17</v>
      </c>
      <c r="H26" s="2">
        <f>Fridge</f>
        <v>10000</v>
      </c>
      <c r="I26" s="2">
        <v>79</v>
      </c>
      <c r="J26" s="2">
        <f t="shared" si="0"/>
        <v>790000</v>
      </c>
    </row>
    <row r="27" spans="5:10" outlineLevel="1" collapsed="1">
      <c r="E27" s="10"/>
      <c r="F27" s="12" t="s">
        <v>25</v>
      </c>
      <c r="G27" s="10"/>
      <c r="H27" s="10"/>
      <c r="I27" s="10"/>
      <c r="J27" s="10">
        <f>SUBTOTAL(9,J23:J26)</f>
        <v>847220</v>
      </c>
    </row>
    <row r="28" spans="5:10">
      <c r="E28" s="10"/>
      <c r="F28" s="12" t="s">
        <v>26</v>
      </c>
      <c r="G28" s="10"/>
      <c r="H28" s="10"/>
      <c r="I28" s="10"/>
      <c r="J28" s="10">
        <f>SUBTOTAL(9,J3:J26)</f>
        <v>3576780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J28"/>
  <sheetViews>
    <sheetView workbookViewId="0">
      <selection activeCell="F25" sqref="F25"/>
    </sheetView>
  </sheetViews>
  <sheetFormatPr defaultRowHeight="15" outlineLevelRow="2"/>
  <cols>
    <col min="2" max="2" width="10.85546875" customWidth="1"/>
    <col min="7" max="7" width="9.85546875" customWidth="1"/>
    <col min="9" max="9" width="13.85546875" customWidth="1"/>
    <col min="10" max="10" width="12.7109375" customWidth="1"/>
  </cols>
  <sheetData>
    <row r="2" spans="2:10">
      <c r="B2" s="5" t="s">
        <v>0</v>
      </c>
      <c r="C2" s="6" t="s">
        <v>1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2:10" outlineLevel="2">
      <c r="B3" s="3" t="s">
        <v>2</v>
      </c>
      <c r="C3" s="4">
        <v>10</v>
      </c>
      <c r="E3" s="2">
        <v>1</v>
      </c>
      <c r="F3" s="2" t="s">
        <v>12</v>
      </c>
      <c r="G3" s="2" t="s">
        <v>16</v>
      </c>
      <c r="H3" s="2">
        <f>Pencil</f>
        <v>10</v>
      </c>
      <c r="I3" s="2">
        <v>65</v>
      </c>
      <c r="J3" s="2">
        <f>H3*I3</f>
        <v>650</v>
      </c>
    </row>
    <row r="4" spans="2:10" outlineLevel="2">
      <c r="B4" s="3" t="s">
        <v>3</v>
      </c>
      <c r="C4" s="4">
        <v>10</v>
      </c>
      <c r="E4" s="2">
        <v>2</v>
      </c>
      <c r="F4" s="2" t="s">
        <v>12</v>
      </c>
      <c r="G4" s="2" t="s">
        <v>17</v>
      </c>
      <c r="H4" s="2">
        <f>Eraser</f>
        <v>10</v>
      </c>
      <c r="I4" s="2">
        <v>63</v>
      </c>
      <c r="J4" s="2">
        <f t="shared" ref="J4:J26" si="0">H4*I4</f>
        <v>630</v>
      </c>
    </row>
    <row r="5" spans="2:10" outlineLevel="2">
      <c r="B5" s="3" t="s">
        <v>4</v>
      </c>
      <c r="C5" s="4">
        <v>1000</v>
      </c>
      <c r="E5" s="2">
        <v>3</v>
      </c>
      <c r="F5" s="2" t="s">
        <v>12</v>
      </c>
      <c r="G5" s="2" t="s">
        <v>18</v>
      </c>
      <c r="H5" s="2">
        <f>Calculator</f>
        <v>1000</v>
      </c>
      <c r="I5" s="2">
        <v>65</v>
      </c>
      <c r="J5" s="2">
        <f t="shared" si="0"/>
        <v>65000</v>
      </c>
    </row>
    <row r="6" spans="2:10" outlineLevel="2">
      <c r="B6" s="7" t="s">
        <v>5</v>
      </c>
      <c r="C6" s="8">
        <v>10000</v>
      </c>
      <c r="E6" s="2">
        <v>4</v>
      </c>
      <c r="F6" s="2" t="s">
        <v>12</v>
      </c>
      <c r="G6" s="2" t="s">
        <v>19</v>
      </c>
      <c r="H6" s="2">
        <f>Fridge</f>
        <v>10000</v>
      </c>
      <c r="I6" s="2">
        <v>54</v>
      </c>
      <c r="J6" s="2">
        <f t="shared" si="0"/>
        <v>540000</v>
      </c>
    </row>
    <row r="7" spans="2:10" outlineLevel="1">
      <c r="B7" s="10"/>
      <c r="C7" s="10"/>
      <c r="E7" s="2"/>
      <c r="F7" s="11" t="s">
        <v>21</v>
      </c>
      <c r="G7" s="2"/>
      <c r="H7" s="2"/>
      <c r="I7" s="2"/>
      <c r="J7" s="2">
        <f>SUBTOTAL(9,J3:J6)</f>
        <v>606280</v>
      </c>
    </row>
    <row r="8" spans="2:10" outlineLevel="2">
      <c r="E8" s="2">
        <v>5</v>
      </c>
      <c r="F8" s="2" t="s">
        <v>13</v>
      </c>
      <c r="G8" s="2" t="s">
        <v>16</v>
      </c>
      <c r="H8" s="2">
        <f>Pencil</f>
        <v>10</v>
      </c>
      <c r="I8" s="2">
        <v>56</v>
      </c>
      <c r="J8" s="2">
        <f t="shared" si="0"/>
        <v>560</v>
      </c>
    </row>
    <row r="9" spans="2:10" outlineLevel="2">
      <c r="E9" s="2">
        <v>6</v>
      </c>
      <c r="F9" s="2" t="s">
        <v>13</v>
      </c>
      <c r="G9" s="2" t="s">
        <v>17</v>
      </c>
      <c r="H9" s="2">
        <f>Eraser</f>
        <v>10</v>
      </c>
      <c r="I9" s="2">
        <v>46</v>
      </c>
      <c r="J9" s="2">
        <f t="shared" si="0"/>
        <v>460</v>
      </c>
    </row>
    <row r="10" spans="2:10" outlineLevel="2">
      <c r="E10" s="2">
        <v>7</v>
      </c>
      <c r="F10" s="2" t="s">
        <v>13</v>
      </c>
      <c r="G10" s="2" t="s">
        <v>18</v>
      </c>
      <c r="H10" s="2">
        <f>Calculator</f>
        <v>1000</v>
      </c>
      <c r="I10" s="2">
        <v>43</v>
      </c>
      <c r="J10" s="2">
        <f t="shared" si="0"/>
        <v>43000</v>
      </c>
    </row>
    <row r="11" spans="2:10" outlineLevel="2">
      <c r="E11" s="2">
        <v>8</v>
      </c>
      <c r="F11" s="2" t="s">
        <v>13</v>
      </c>
      <c r="G11" s="2" t="s">
        <v>19</v>
      </c>
      <c r="H11" s="2">
        <f>Fridge</f>
        <v>10000</v>
      </c>
      <c r="I11" s="2">
        <v>46</v>
      </c>
      <c r="J11" s="2">
        <f t="shared" si="0"/>
        <v>460000</v>
      </c>
    </row>
    <row r="12" spans="2:10" outlineLevel="1">
      <c r="E12" s="2"/>
      <c r="F12" s="1" t="s">
        <v>22</v>
      </c>
      <c r="G12" s="2"/>
      <c r="H12" s="2"/>
      <c r="I12" s="2"/>
      <c r="J12" s="2">
        <f>SUBTOTAL(9,J8:J11)</f>
        <v>504020</v>
      </c>
    </row>
    <row r="13" spans="2:10" outlineLevel="2">
      <c r="E13" s="2">
        <v>9</v>
      </c>
      <c r="F13" s="2" t="s">
        <v>14</v>
      </c>
      <c r="G13" s="2" t="s">
        <v>16</v>
      </c>
      <c r="H13" s="2">
        <f>Pencil</f>
        <v>10</v>
      </c>
      <c r="I13" s="2">
        <v>79</v>
      </c>
      <c r="J13" s="2">
        <f t="shared" si="0"/>
        <v>790</v>
      </c>
    </row>
    <row r="14" spans="2:10" outlineLevel="2">
      <c r="E14" s="2">
        <v>10</v>
      </c>
      <c r="F14" s="2" t="s">
        <v>14</v>
      </c>
      <c r="G14" s="2" t="s">
        <v>17</v>
      </c>
      <c r="H14" s="2">
        <f>Eraser</f>
        <v>10</v>
      </c>
      <c r="I14" s="2">
        <v>76</v>
      </c>
      <c r="J14" s="2">
        <f t="shared" si="0"/>
        <v>760</v>
      </c>
    </row>
    <row r="15" spans="2:10" outlineLevel="2">
      <c r="E15" s="2">
        <v>11</v>
      </c>
      <c r="F15" s="2" t="s">
        <v>14</v>
      </c>
      <c r="G15" s="2" t="s">
        <v>18</v>
      </c>
      <c r="H15" s="2">
        <f>Calculator</f>
        <v>1000</v>
      </c>
      <c r="I15" s="2">
        <v>78</v>
      </c>
      <c r="J15" s="2">
        <f t="shared" si="0"/>
        <v>78000</v>
      </c>
    </row>
    <row r="16" spans="2:10" outlineLevel="2">
      <c r="E16" s="2">
        <v>12</v>
      </c>
      <c r="F16" s="2" t="s">
        <v>14</v>
      </c>
      <c r="G16" s="2" t="s">
        <v>19</v>
      </c>
      <c r="H16" s="2">
        <f>Fridge</f>
        <v>10000</v>
      </c>
      <c r="I16" s="2">
        <v>46</v>
      </c>
      <c r="J16" s="2">
        <f t="shared" si="0"/>
        <v>460000</v>
      </c>
    </row>
    <row r="17" spans="5:10" outlineLevel="1">
      <c r="E17" s="2"/>
      <c r="F17" s="1" t="s">
        <v>23</v>
      </c>
      <c r="G17" s="2"/>
      <c r="H17" s="2"/>
      <c r="I17" s="2"/>
      <c r="J17" s="2">
        <f>SUBTOTAL(9,J13:J16)</f>
        <v>539550</v>
      </c>
    </row>
    <row r="18" spans="5:10" outlineLevel="2">
      <c r="E18" s="2">
        <v>13</v>
      </c>
      <c r="F18" s="2" t="s">
        <v>15</v>
      </c>
      <c r="G18" s="2" t="s">
        <v>16</v>
      </c>
      <c r="H18" s="2">
        <f>Pencil</f>
        <v>10</v>
      </c>
      <c r="I18" s="2">
        <v>53</v>
      </c>
      <c r="J18" s="2">
        <f t="shared" si="0"/>
        <v>530</v>
      </c>
    </row>
    <row r="19" spans="5:10" outlineLevel="2">
      <c r="E19" s="2">
        <v>14</v>
      </c>
      <c r="F19" s="2" t="s">
        <v>15</v>
      </c>
      <c r="G19" s="2" t="s">
        <v>17</v>
      </c>
      <c r="H19" s="2">
        <f>Eraser</f>
        <v>10</v>
      </c>
      <c r="I19" s="2">
        <v>23</v>
      </c>
      <c r="J19" s="2">
        <f t="shared" si="0"/>
        <v>230</v>
      </c>
    </row>
    <row r="20" spans="5:10" outlineLevel="2">
      <c r="E20" s="2">
        <v>15</v>
      </c>
      <c r="F20" s="2" t="s">
        <v>15</v>
      </c>
      <c r="G20" s="2" t="s">
        <v>18</v>
      </c>
      <c r="H20" s="2">
        <f>Calculator</f>
        <v>1000</v>
      </c>
      <c r="I20" s="2">
        <v>63</v>
      </c>
      <c r="J20" s="2">
        <f t="shared" si="0"/>
        <v>63000</v>
      </c>
    </row>
    <row r="21" spans="5:10" outlineLevel="2">
      <c r="E21" s="2">
        <v>16</v>
      </c>
      <c r="F21" s="2" t="s">
        <v>15</v>
      </c>
      <c r="G21" s="2" t="s">
        <v>19</v>
      </c>
      <c r="H21" s="2">
        <f>Fridge</f>
        <v>10000</v>
      </c>
      <c r="I21" s="2">
        <v>86</v>
      </c>
      <c r="J21" s="2">
        <f t="shared" si="0"/>
        <v>860000</v>
      </c>
    </row>
    <row r="22" spans="5:10" outlineLevel="1">
      <c r="E22" s="2"/>
      <c r="F22" s="1" t="s">
        <v>24</v>
      </c>
      <c r="G22" s="2"/>
      <c r="H22" s="2"/>
      <c r="I22" s="2"/>
      <c r="J22" s="2">
        <f>SUBTOTAL(9,J18:J21)</f>
        <v>923760</v>
      </c>
    </row>
    <row r="23" spans="5:10" outlineLevel="2">
      <c r="E23" s="2">
        <v>17</v>
      </c>
      <c r="F23" s="2" t="s">
        <v>20</v>
      </c>
      <c r="G23" s="2" t="s">
        <v>16</v>
      </c>
      <c r="H23" s="2">
        <f>Pencil</f>
        <v>10</v>
      </c>
      <c r="I23" s="2">
        <v>93</v>
      </c>
      <c r="J23" s="2">
        <f t="shared" si="0"/>
        <v>930</v>
      </c>
    </row>
    <row r="24" spans="5:10" outlineLevel="2">
      <c r="E24" s="2">
        <v>18</v>
      </c>
      <c r="F24" s="2" t="s">
        <v>20</v>
      </c>
      <c r="G24" s="2" t="s">
        <v>17</v>
      </c>
      <c r="H24" s="2">
        <f>Eraser</f>
        <v>10</v>
      </c>
      <c r="I24" s="2">
        <v>76</v>
      </c>
      <c r="J24" s="2">
        <f t="shared" si="0"/>
        <v>760</v>
      </c>
    </row>
    <row r="25" spans="5:10" outlineLevel="2">
      <c r="E25" s="2">
        <v>19</v>
      </c>
      <c r="F25" s="2" t="s">
        <v>20</v>
      </c>
      <c r="G25" s="2" t="s">
        <v>16</v>
      </c>
      <c r="H25" s="2">
        <f>Calculator</f>
        <v>1000</v>
      </c>
      <c r="I25" s="2">
        <v>53</v>
      </c>
      <c r="J25" s="2">
        <f t="shared" si="0"/>
        <v>53000</v>
      </c>
    </row>
    <row r="26" spans="5:10" outlineLevel="2">
      <c r="E26" s="2">
        <v>20</v>
      </c>
      <c r="F26" s="2" t="s">
        <v>20</v>
      </c>
      <c r="G26" s="2" t="s">
        <v>17</v>
      </c>
      <c r="H26" s="2">
        <f>Fridge</f>
        <v>10000</v>
      </c>
      <c r="I26" s="2">
        <v>76</v>
      </c>
      <c r="J26" s="2">
        <f t="shared" si="0"/>
        <v>760000</v>
      </c>
    </row>
    <row r="27" spans="5:10" outlineLevel="1">
      <c r="E27" s="10"/>
      <c r="F27" s="12" t="s">
        <v>25</v>
      </c>
      <c r="G27" s="10"/>
      <c r="H27" s="10"/>
      <c r="I27" s="10"/>
      <c r="J27" s="10">
        <f>SUBTOTAL(9,J23:J26)</f>
        <v>814690</v>
      </c>
    </row>
    <row r="28" spans="5:10">
      <c r="E28" s="10"/>
      <c r="F28" s="12" t="s">
        <v>26</v>
      </c>
      <c r="G28" s="10"/>
      <c r="H28" s="10"/>
      <c r="I28" s="10"/>
      <c r="J28" s="10">
        <f>SUBTOTAL(9,J3:J26)</f>
        <v>3388300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J28"/>
  <sheetViews>
    <sheetView workbookViewId="0">
      <selection activeCell="F25" sqref="F25"/>
    </sheetView>
  </sheetViews>
  <sheetFormatPr defaultRowHeight="15" outlineLevelRow="2"/>
  <cols>
    <col min="2" max="2" width="10.85546875" customWidth="1"/>
    <col min="7" max="7" width="9.85546875" customWidth="1"/>
    <col min="9" max="9" width="13.85546875" customWidth="1"/>
    <col min="10" max="10" width="12.7109375" customWidth="1"/>
  </cols>
  <sheetData>
    <row r="2" spans="2:10">
      <c r="B2" s="5" t="s">
        <v>0</v>
      </c>
      <c r="C2" s="6" t="s">
        <v>1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2:10" outlineLevel="2">
      <c r="B3" s="3" t="s">
        <v>2</v>
      </c>
      <c r="C3" s="4">
        <v>10</v>
      </c>
      <c r="E3" s="2">
        <v>1</v>
      </c>
      <c r="F3" s="2" t="s">
        <v>12</v>
      </c>
      <c r="G3" s="2" t="s">
        <v>16</v>
      </c>
      <c r="H3" s="2">
        <f>Pencil</f>
        <v>10</v>
      </c>
      <c r="I3" s="2">
        <v>20</v>
      </c>
      <c r="J3" s="2">
        <f>H3*I3</f>
        <v>200</v>
      </c>
    </row>
    <row r="4" spans="2:10" outlineLevel="2">
      <c r="B4" s="3" t="s">
        <v>3</v>
      </c>
      <c r="C4" s="4">
        <v>10</v>
      </c>
      <c r="E4" s="2">
        <v>2</v>
      </c>
      <c r="F4" s="2" t="s">
        <v>12</v>
      </c>
      <c r="G4" s="2" t="s">
        <v>17</v>
      </c>
      <c r="H4" s="2">
        <f>Eraser</f>
        <v>10</v>
      </c>
      <c r="I4" s="2">
        <v>30</v>
      </c>
      <c r="J4" s="2">
        <f t="shared" ref="J4:J26" si="0">H4*I4</f>
        <v>300</v>
      </c>
    </row>
    <row r="5" spans="2:10" outlineLevel="2">
      <c r="B5" s="3" t="s">
        <v>4</v>
      </c>
      <c r="C5" s="4">
        <v>1000</v>
      </c>
      <c r="E5" s="2">
        <v>3</v>
      </c>
      <c r="F5" s="2" t="s">
        <v>12</v>
      </c>
      <c r="G5" s="2" t="s">
        <v>18</v>
      </c>
      <c r="H5" s="2">
        <f>Calculator</f>
        <v>1000</v>
      </c>
      <c r="I5" s="2">
        <v>45</v>
      </c>
      <c r="J5" s="2">
        <f t="shared" si="0"/>
        <v>45000</v>
      </c>
    </row>
    <row r="6" spans="2:10" outlineLevel="2">
      <c r="B6" s="7" t="s">
        <v>5</v>
      </c>
      <c r="C6" s="8">
        <v>10000</v>
      </c>
      <c r="E6" s="2">
        <v>4</v>
      </c>
      <c r="F6" s="2" t="s">
        <v>12</v>
      </c>
      <c r="G6" s="2" t="s">
        <v>19</v>
      </c>
      <c r="H6" s="2">
        <f>Fridge</f>
        <v>10000</v>
      </c>
      <c r="I6" s="2">
        <v>46</v>
      </c>
      <c r="J6" s="2">
        <f t="shared" si="0"/>
        <v>460000</v>
      </c>
    </row>
    <row r="7" spans="2:10" outlineLevel="1">
      <c r="B7" s="10"/>
      <c r="C7" s="10"/>
      <c r="E7" s="2"/>
      <c r="F7" s="11" t="s">
        <v>21</v>
      </c>
      <c r="G7" s="2"/>
      <c r="H7" s="2"/>
      <c r="I7" s="2"/>
      <c r="J7" s="2">
        <f>SUBTOTAL(9,J3:J6)</f>
        <v>505500</v>
      </c>
    </row>
    <row r="8" spans="2:10" outlineLevel="2">
      <c r="E8" s="2">
        <v>5</v>
      </c>
      <c r="F8" s="2" t="s">
        <v>13</v>
      </c>
      <c r="G8" s="2" t="s">
        <v>16</v>
      </c>
      <c r="H8" s="2">
        <f>Pencil</f>
        <v>10</v>
      </c>
      <c r="I8" s="2">
        <v>56</v>
      </c>
      <c r="J8" s="2">
        <f t="shared" si="0"/>
        <v>560</v>
      </c>
    </row>
    <row r="9" spans="2:10" outlineLevel="2">
      <c r="E9" s="2">
        <v>6</v>
      </c>
      <c r="F9" s="2" t="s">
        <v>13</v>
      </c>
      <c r="G9" s="2" t="s">
        <v>17</v>
      </c>
      <c r="H9" s="2">
        <f>Eraser</f>
        <v>10</v>
      </c>
      <c r="I9" s="2">
        <v>75</v>
      </c>
      <c r="J9" s="2">
        <f t="shared" si="0"/>
        <v>750</v>
      </c>
    </row>
    <row r="10" spans="2:10" outlineLevel="2">
      <c r="E10" s="2">
        <v>7</v>
      </c>
      <c r="F10" s="2" t="s">
        <v>13</v>
      </c>
      <c r="G10" s="2" t="s">
        <v>18</v>
      </c>
      <c r="H10" s="2">
        <f>Calculator</f>
        <v>1000</v>
      </c>
      <c r="I10" s="2">
        <v>89</v>
      </c>
      <c r="J10" s="2">
        <f t="shared" si="0"/>
        <v>89000</v>
      </c>
    </row>
    <row r="11" spans="2:10" outlineLevel="2">
      <c r="E11" s="2">
        <v>8</v>
      </c>
      <c r="F11" s="2" t="s">
        <v>13</v>
      </c>
      <c r="G11" s="2" t="s">
        <v>19</v>
      </c>
      <c r="H11" s="2">
        <f>Fridge</f>
        <v>10000</v>
      </c>
      <c r="I11" s="2">
        <v>65</v>
      </c>
      <c r="J11" s="2">
        <f t="shared" si="0"/>
        <v>650000</v>
      </c>
    </row>
    <row r="12" spans="2:10" outlineLevel="1">
      <c r="E12" s="2"/>
      <c r="F12" s="1" t="s">
        <v>22</v>
      </c>
      <c r="G12" s="2"/>
      <c r="H12" s="2"/>
      <c r="I12" s="2"/>
      <c r="J12" s="2">
        <f>SUBTOTAL(9,J8:J11)</f>
        <v>740310</v>
      </c>
    </row>
    <row r="13" spans="2:10" outlineLevel="2">
      <c r="E13" s="2">
        <v>9</v>
      </c>
      <c r="F13" s="2" t="s">
        <v>14</v>
      </c>
      <c r="G13" s="2" t="s">
        <v>16</v>
      </c>
      <c r="H13" s="2">
        <f>Pencil</f>
        <v>10</v>
      </c>
      <c r="I13" s="2">
        <v>35</v>
      </c>
      <c r="J13" s="2">
        <f t="shared" si="0"/>
        <v>350</v>
      </c>
    </row>
    <row r="14" spans="2:10" outlineLevel="2">
      <c r="E14" s="2">
        <v>10</v>
      </c>
      <c r="F14" s="2" t="s">
        <v>14</v>
      </c>
      <c r="G14" s="2" t="s">
        <v>17</v>
      </c>
      <c r="H14" s="2">
        <f>Eraser</f>
        <v>10</v>
      </c>
      <c r="I14" s="2">
        <v>69</v>
      </c>
      <c r="J14" s="2">
        <f t="shared" si="0"/>
        <v>690</v>
      </c>
    </row>
    <row r="15" spans="2:10" outlineLevel="2">
      <c r="E15" s="2">
        <v>11</v>
      </c>
      <c r="F15" s="2" t="s">
        <v>14</v>
      </c>
      <c r="G15" s="2" t="s">
        <v>18</v>
      </c>
      <c r="H15" s="2">
        <f>Calculator</f>
        <v>1000</v>
      </c>
      <c r="I15" s="2">
        <v>63</v>
      </c>
      <c r="J15" s="2">
        <f t="shared" si="0"/>
        <v>63000</v>
      </c>
    </row>
    <row r="16" spans="2:10" outlineLevel="2">
      <c r="E16" s="2">
        <v>12</v>
      </c>
      <c r="F16" s="2" t="s">
        <v>14</v>
      </c>
      <c r="G16" s="2" t="s">
        <v>19</v>
      </c>
      <c r="H16" s="2">
        <f>Fridge</f>
        <v>10000</v>
      </c>
      <c r="I16" s="2">
        <v>12</v>
      </c>
      <c r="J16" s="2">
        <f t="shared" si="0"/>
        <v>120000</v>
      </c>
    </row>
    <row r="17" spans="5:10" outlineLevel="1">
      <c r="E17" s="2"/>
      <c r="F17" s="1" t="s">
        <v>23</v>
      </c>
      <c r="G17" s="2"/>
      <c r="H17" s="2"/>
      <c r="I17" s="2"/>
      <c r="J17" s="2">
        <f>SUBTOTAL(9,J13:J16)</f>
        <v>184040</v>
      </c>
    </row>
    <row r="18" spans="5:10" outlineLevel="2">
      <c r="E18" s="2">
        <v>13</v>
      </c>
      <c r="F18" s="2" t="s">
        <v>15</v>
      </c>
      <c r="G18" s="2" t="s">
        <v>16</v>
      </c>
      <c r="H18" s="2">
        <f>Pencil</f>
        <v>10</v>
      </c>
      <c r="I18" s="2">
        <v>35</v>
      </c>
      <c r="J18" s="2">
        <f t="shared" si="0"/>
        <v>350</v>
      </c>
    </row>
    <row r="19" spans="5:10" outlineLevel="2">
      <c r="E19" s="2">
        <v>14</v>
      </c>
      <c r="F19" s="2" t="s">
        <v>15</v>
      </c>
      <c r="G19" s="2" t="s">
        <v>17</v>
      </c>
      <c r="H19" s="2">
        <f>Eraser</f>
        <v>10</v>
      </c>
      <c r="I19" s="2">
        <v>45</v>
      </c>
      <c r="J19" s="2">
        <f t="shared" si="0"/>
        <v>450</v>
      </c>
    </row>
    <row r="20" spans="5:10" outlineLevel="2">
      <c r="E20" s="2">
        <v>15</v>
      </c>
      <c r="F20" s="2" t="s">
        <v>15</v>
      </c>
      <c r="G20" s="2" t="s">
        <v>18</v>
      </c>
      <c r="H20" s="2">
        <f>Calculator</f>
        <v>1000</v>
      </c>
      <c r="I20" s="2">
        <v>42</v>
      </c>
      <c r="J20" s="2">
        <f t="shared" si="0"/>
        <v>42000</v>
      </c>
    </row>
    <row r="21" spans="5:10" outlineLevel="2">
      <c r="E21" s="2">
        <v>16</v>
      </c>
      <c r="F21" s="2" t="s">
        <v>15</v>
      </c>
      <c r="G21" s="2" t="s">
        <v>19</v>
      </c>
      <c r="H21" s="2">
        <f>Fridge</f>
        <v>10000</v>
      </c>
      <c r="I21" s="2">
        <v>42</v>
      </c>
      <c r="J21" s="2">
        <f t="shared" si="0"/>
        <v>420000</v>
      </c>
    </row>
    <row r="22" spans="5:10" outlineLevel="1">
      <c r="E22" s="2"/>
      <c r="F22" s="1" t="s">
        <v>24</v>
      </c>
      <c r="G22" s="2"/>
      <c r="H22" s="2"/>
      <c r="I22" s="2"/>
      <c r="J22" s="2">
        <f>SUBTOTAL(9,J18:J21)</f>
        <v>462800</v>
      </c>
    </row>
    <row r="23" spans="5:10" outlineLevel="2">
      <c r="E23" s="2">
        <v>17</v>
      </c>
      <c r="F23" s="2" t="s">
        <v>20</v>
      </c>
      <c r="G23" s="2" t="s">
        <v>16</v>
      </c>
      <c r="H23" s="2">
        <f>Pencil</f>
        <v>10</v>
      </c>
      <c r="I23" s="2">
        <v>54</v>
      </c>
      <c r="J23" s="2">
        <f t="shared" si="0"/>
        <v>540</v>
      </c>
    </row>
    <row r="24" spans="5:10" outlineLevel="2">
      <c r="E24" s="2">
        <v>18</v>
      </c>
      <c r="F24" s="2" t="s">
        <v>20</v>
      </c>
      <c r="G24" s="2" t="s">
        <v>17</v>
      </c>
      <c r="H24" s="2">
        <f>Eraser</f>
        <v>10</v>
      </c>
      <c r="I24" s="2">
        <v>65</v>
      </c>
      <c r="J24" s="2">
        <f t="shared" si="0"/>
        <v>650</v>
      </c>
    </row>
    <row r="25" spans="5:10" outlineLevel="2">
      <c r="E25" s="2">
        <v>19</v>
      </c>
      <c r="F25" s="2" t="s">
        <v>20</v>
      </c>
      <c r="G25" s="2" t="s">
        <v>16</v>
      </c>
      <c r="H25" s="2">
        <f>Calculator</f>
        <v>1000</v>
      </c>
      <c r="I25" s="2">
        <v>74</v>
      </c>
      <c r="J25" s="2">
        <f t="shared" si="0"/>
        <v>74000</v>
      </c>
    </row>
    <row r="26" spans="5:10" outlineLevel="2">
      <c r="E26" s="2">
        <v>20</v>
      </c>
      <c r="F26" s="2" t="s">
        <v>20</v>
      </c>
      <c r="G26" s="2" t="s">
        <v>17</v>
      </c>
      <c r="H26" s="2">
        <f>Fridge</f>
        <v>10000</v>
      </c>
      <c r="I26" s="2">
        <v>58</v>
      </c>
      <c r="J26" s="2">
        <f t="shared" si="0"/>
        <v>580000</v>
      </c>
    </row>
    <row r="27" spans="5:10" outlineLevel="1">
      <c r="E27" s="10"/>
      <c r="F27" s="12" t="s">
        <v>25</v>
      </c>
      <c r="G27" s="10"/>
      <c r="H27" s="10"/>
      <c r="I27" s="10"/>
      <c r="J27" s="10">
        <f>SUBTOTAL(9,J23:J26)</f>
        <v>655190</v>
      </c>
    </row>
    <row r="28" spans="5:10">
      <c r="E28" s="10"/>
      <c r="F28" s="12" t="s">
        <v>26</v>
      </c>
      <c r="G28" s="10"/>
      <c r="H28" s="10"/>
      <c r="I28" s="10"/>
      <c r="J28" s="10">
        <f>SUBTOTAL(9,J3:J26)</f>
        <v>2547840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J28"/>
  <sheetViews>
    <sheetView topLeftCell="A19" workbookViewId="0">
      <selection activeCell="F25" sqref="F25"/>
    </sheetView>
  </sheetViews>
  <sheetFormatPr defaultRowHeight="15" outlineLevelRow="2"/>
  <cols>
    <col min="2" max="2" width="10.85546875" customWidth="1"/>
    <col min="7" max="7" width="9.85546875" customWidth="1"/>
    <col min="9" max="9" width="13.85546875" customWidth="1"/>
    <col min="10" max="10" width="12.7109375" customWidth="1"/>
  </cols>
  <sheetData>
    <row r="2" spans="2:10">
      <c r="B2" s="5" t="s">
        <v>0</v>
      </c>
      <c r="C2" s="6" t="s">
        <v>1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</row>
    <row r="3" spans="2:10" outlineLevel="2">
      <c r="B3" s="3" t="s">
        <v>2</v>
      </c>
      <c r="C3" s="4">
        <v>10</v>
      </c>
      <c r="E3" s="2">
        <v>1</v>
      </c>
      <c r="F3" s="2" t="s">
        <v>12</v>
      </c>
      <c r="G3" s="2" t="s">
        <v>16</v>
      </c>
      <c r="H3" s="2">
        <f>Pencil</f>
        <v>10</v>
      </c>
      <c r="I3" s="2">
        <v>76</v>
      </c>
      <c r="J3" s="2">
        <f>H3*I3</f>
        <v>760</v>
      </c>
    </row>
    <row r="4" spans="2:10" outlineLevel="2">
      <c r="B4" s="3" t="s">
        <v>3</v>
      </c>
      <c r="C4" s="4">
        <v>10</v>
      </c>
      <c r="E4" s="2">
        <v>2</v>
      </c>
      <c r="F4" s="2" t="s">
        <v>12</v>
      </c>
      <c r="G4" s="2" t="s">
        <v>17</v>
      </c>
      <c r="H4" s="2">
        <f>Eraser</f>
        <v>10</v>
      </c>
      <c r="I4" s="2">
        <v>86</v>
      </c>
      <c r="J4" s="2">
        <f t="shared" ref="J4:J26" si="0">H4*I4</f>
        <v>860</v>
      </c>
    </row>
    <row r="5" spans="2:10" outlineLevel="2">
      <c r="B5" s="3" t="s">
        <v>4</v>
      </c>
      <c r="C5" s="4">
        <v>1000</v>
      </c>
      <c r="E5" s="2">
        <v>3</v>
      </c>
      <c r="F5" s="2" t="s">
        <v>12</v>
      </c>
      <c r="G5" s="2" t="s">
        <v>18</v>
      </c>
      <c r="H5" s="2">
        <f>Calculator</f>
        <v>1000</v>
      </c>
      <c r="I5" s="2">
        <v>59</v>
      </c>
      <c r="J5" s="2">
        <f t="shared" si="0"/>
        <v>59000</v>
      </c>
    </row>
    <row r="6" spans="2:10" outlineLevel="2">
      <c r="B6" s="7" t="s">
        <v>5</v>
      </c>
      <c r="C6" s="8">
        <v>10000</v>
      </c>
      <c r="E6" s="2">
        <v>4</v>
      </c>
      <c r="F6" s="2" t="s">
        <v>12</v>
      </c>
      <c r="G6" s="2" t="s">
        <v>19</v>
      </c>
      <c r="H6" s="2">
        <f>Fridge</f>
        <v>10000</v>
      </c>
      <c r="I6" s="2">
        <v>46</v>
      </c>
      <c r="J6" s="2">
        <f t="shared" si="0"/>
        <v>460000</v>
      </c>
    </row>
    <row r="7" spans="2:10" outlineLevel="1">
      <c r="B7" s="10"/>
      <c r="C7" s="10"/>
      <c r="E7" s="2"/>
      <c r="F7" s="11" t="s">
        <v>21</v>
      </c>
      <c r="G7" s="2"/>
      <c r="H7" s="2"/>
      <c r="I7" s="2"/>
      <c r="J7" s="2">
        <f>SUBTOTAL(9,J3:J6)</f>
        <v>520620</v>
      </c>
    </row>
    <row r="8" spans="2:10" outlineLevel="2">
      <c r="E8" s="2">
        <v>5</v>
      </c>
      <c r="F8" s="2" t="s">
        <v>13</v>
      </c>
      <c r="G8" s="2" t="s">
        <v>16</v>
      </c>
      <c r="H8" s="2">
        <f>Pencil</f>
        <v>10</v>
      </c>
      <c r="I8" s="2">
        <v>56</v>
      </c>
      <c r="J8" s="2">
        <f t="shared" si="0"/>
        <v>560</v>
      </c>
    </row>
    <row r="9" spans="2:10" outlineLevel="2">
      <c r="E9" s="2">
        <v>6</v>
      </c>
      <c r="F9" s="2" t="s">
        <v>13</v>
      </c>
      <c r="G9" s="2" t="s">
        <v>17</v>
      </c>
      <c r="H9" s="2">
        <f>Eraser</f>
        <v>10</v>
      </c>
      <c r="I9" s="2">
        <v>85</v>
      </c>
      <c r="J9" s="2">
        <f t="shared" si="0"/>
        <v>850</v>
      </c>
    </row>
    <row r="10" spans="2:10" outlineLevel="2">
      <c r="E10" s="2">
        <v>7</v>
      </c>
      <c r="F10" s="2" t="s">
        <v>13</v>
      </c>
      <c r="G10" s="2" t="s">
        <v>18</v>
      </c>
      <c r="H10" s="2">
        <f>Calculator</f>
        <v>1000</v>
      </c>
      <c r="I10" s="2">
        <v>96</v>
      </c>
      <c r="J10" s="2">
        <f t="shared" si="0"/>
        <v>96000</v>
      </c>
    </row>
    <row r="11" spans="2:10" outlineLevel="2">
      <c r="E11" s="2">
        <v>8</v>
      </c>
      <c r="F11" s="2" t="s">
        <v>13</v>
      </c>
      <c r="G11" s="2" t="s">
        <v>19</v>
      </c>
      <c r="H11" s="2">
        <f>Fridge</f>
        <v>10000</v>
      </c>
      <c r="I11" s="2">
        <v>63</v>
      </c>
      <c r="J11" s="2">
        <f t="shared" si="0"/>
        <v>630000</v>
      </c>
    </row>
    <row r="12" spans="2:10" outlineLevel="1">
      <c r="E12" s="2"/>
      <c r="F12" s="1" t="s">
        <v>22</v>
      </c>
      <c r="G12" s="2"/>
      <c r="H12" s="2"/>
      <c r="I12" s="2"/>
      <c r="J12" s="2">
        <f>SUBTOTAL(9,J8:J11)</f>
        <v>727410</v>
      </c>
    </row>
    <row r="13" spans="2:10" outlineLevel="2">
      <c r="E13" s="2">
        <v>9</v>
      </c>
      <c r="F13" s="2" t="s">
        <v>14</v>
      </c>
      <c r="G13" s="2" t="s">
        <v>16</v>
      </c>
      <c r="H13" s="2">
        <f>Pencil</f>
        <v>10</v>
      </c>
      <c r="I13" s="2">
        <v>85</v>
      </c>
      <c r="J13" s="2">
        <f t="shared" si="0"/>
        <v>850</v>
      </c>
    </row>
    <row r="14" spans="2:10" outlineLevel="2">
      <c r="E14" s="2">
        <v>10</v>
      </c>
      <c r="F14" s="2" t="s">
        <v>14</v>
      </c>
      <c r="G14" s="2" t="s">
        <v>17</v>
      </c>
      <c r="H14" s="2">
        <f>Eraser</f>
        <v>10</v>
      </c>
      <c r="I14" s="2">
        <v>52</v>
      </c>
      <c r="J14" s="2">
        <f t="shared" si="0"/>
        <v>520</v>
      </c>
    </row>
    <row r="15" spans="2:10" outlineLevel="2">
      <c r="E15" s="2">
        <v>11</v>
      </c>
      <c r="F15" s="2" t="s">
        <v>14</v>
      </c>
      <c r="G15" s="2" t="s">
        <v>18</v>
      </c>
      <c r="H15" s="2">
        <f>Calculator</f>
        <v>1000</v>
      </c>
      <c r="I15" s="2">
        <v>74</v>
      </c>
      <c r="J15" s="2">
        <f t="shared" si="0"/>
        <v>74000</v>
      </c>
    </row>
    <row r="16" spans="2:10" outlineLevel="2">
      <c r="E16" s="2">
        <v>12</v>
      </c>
      <c r="F16" s="2" t="s">
        <v>14</v>
      </c>
      <c r="G16" s="2" t="s">
        <v>19</v>
      </c>
      <c r="H16" s="2">
        <f>Fridge</f>
        <v>10000</v>
      </c>
      <c r="I16" s="2">
        <v>41</v>
      </c>
      <c r="J16" s="2">
        <f t="shared" si="0"/>
        <v>410000</v>
      </c>
    </row>
    <row r="17" spans="5:10" outlineLevel="1">
      <c r="E17" s="2"/>
      <c r="F17" s="1" t="s">
        <v>23</v>
      </c>
      <c r="G17" s="2"/>
      <c r="H17" s="2"/>
      <c r="I17" s="2"/>
      <c r="J17" s="2">
        <f>SUBTOTAL(9,J13:J16)</f>
        <v>485370</v>
      </c>
    </row>
    <row r="18" spans="5:10" outlineLevel="2">
      <c r="E18" s="2">
        <v>13</v>
      </c>
      <c r="F18" s="2" t="s">
        <v>15</v>
      </c>
      <c r="G18" s="2" t="s">
        <v>16</v>
      </c>
      <c r="H18" s="2">
        <f>Pencil</f>
        <v>10</v>
      </c>
      <c r="I18" s="2">
        <v>14</v>
      </c>
      <c r="J18" s="2">
        <f t="shared" si="0"/>
        <v>140</v>
      </c>
    </row>
    <row r="19" spans="5:10" outlineLevel="2">
      <c r="E19" s="2">
        <v>14</v>
      </c>
      <c r="F19" s="2" t="s">
        <v>15</v>
      </c>
      <c r="G19" s="2" t="s">
        <v>17</v>
      </c>
      <c r="H19" s="2">
        <f>Eraser</f>
        <v>10</v>
      </c>
      <c r="I19" s="2">
        <v>17</v>
      </c>
      <c r="J19" s="2">
        <f t="shared" si="0"/>
        <v>170</v>
      </c>
    </row>
    <row r="20" spans="5:10" outlineLevel="2">
      <c r="E20" s="2">
        <v>15</v>
      </c>
      <c r="F20" s="2" t="s">
        <v>15</v>
      </c>
      <c r="G20" s="2" t="s">
        <v>18</v>
      </c>
      <c r="H20" s="2">
        <f>Calculator</f>
        <v>1000</v>
      </c>
      <c r="I20" s="2">
        <v>25</v>
      </c>
      <c r="J20" s="2">
        <f t="shared" si="0"/>
        <v>25000</v>
      </c>
    </row>
    <row r="21" spans="5:10" outlineLevel="2">
      <c r="E21" s="2">
        <v>16</v>
      </c>
      <c r="F21" s="2" t="s">
        <v>15</v>
      </c>
      <c r="G21" s="2" t="s">
        <v>19</v>
      </c>
      <c r="H21" s="2">
        <f>Fridge</f>
        <v>10000</v>
      </c>
      <c r="I21" s="2">
        <v>28</v>
      </c>
      <c r="J21" s="2">
        <f t="shared" si="0"/>
        <v>280000</v>
      </c>
    </row>
    <row r="22" spans="5:10" outlineLevel="1">
      <c r="E22" s="2"/>
      <c r="F22" s="1" t="s">
        <v>24</v>
      </c>
      <c r="G22" s="2"/>
      <c r="H22" s="2"/>
      <c r="I22" s="2"/>
      <c r="J22" s="2">
        <f>SUBTOTAL(9,J18:J21)</f>
        <v>305310</v>
      </c>
    </row>
    <row r="23" spans="5:10" outlineLevel="2">
      <c r="E23" s="2">
        <v>17</v>
      </c>
      <c r="F23" s="2" t="s">
        <v>20</v>
      </c>
      <c r="G23" s="2" t="s">
        <v>16</v>
      </c>
      <c r="H23" s="2">
        <f>Pencil</f>
        <v>10</v>
      </c>
      <c r="I23" s="2">
        <v>36</v>
      </c>
      <c r="J23" s="2">
        <f t="shared" si="0"/>
        <v>360</v>
      </c>
    </row>
    <row r="24" spans="5:10" outlineLevel="2">
      <c r="E24" s="2">
        <v>18</v>
      </c>
      <c r="F24" s="2" t="s">
        <v>20</v>
      </c>
      <c r="G24" s="2" t="s">
        <v>17</v>
      </c>
      <c r="H24" s="2">
        <f>Eraser</f>
        <v>10</v>
      </c>
      <c r="I24" s="2">
        <v>69</v>
      </c>
      <c r="J24" s="2">
        <f t="shared" si="0"/>
        <v>690</v>
      </c>
    </row>
    <row r="25" spans="5:10" outlineLevel="2">
      <c r="E25" s="2">
        <v>19</v>
      </c>
      <c r="F25" s="2" t="s">
        <v>20</v>
      </c>
      <c r="G25" s="2" t="s">
        <v>16</v>
      </c>
      <c r="H25" s="2">
        <f>Calculator</f>
        <v>1000</v>
      </c>
      <c r="I25" s="2">
        <v>98</v>
      </c>
      <c r="J25" s="2">
        <f t="shared" si="0"/>
        <v>98000</v>
      </c>
    </row>
    <row r="26" spans="5:10" outlineLevel="2">
      <c r="E26" s="2">
        <v>20</v>
      </c>
      <c r="F26" s="2" t="s">
        <v>20</v>
      </c>
      <c r="G26" s="2" t="s">
        <v>17</v>
      </c>
      <c r="H26" s="2">
        <f>Fridge</f>
        <v>10000</v>
      </c>
      <c r="I26" s="2">
        <v>74</v>
      </c>
      <c r="J26" s="2">
        <f t="shared" si="0"/>
        <v>740000</v>
      </c>
    </row>
    <row r="27" spans="5:10" outlineLevel="1">
      <c r="E27" s="10"/>
      <c r="F27" s="12" t="s">
        <v>25</v>
      </c>
      <c r="G27" s="10"/>
      <c r="H27" s="10"/>
      <c r="I27" s="10"/>
      <c r="J27" s="10">
        <f>SUBTOTAL(9,J23:J26)</f>
        <v>839050</v>
      </c>
    </row>
    <row r="28" spans="5:10">
      <c r="E28" s="10"/>
      <c r="F28" s="12" t="s">
        <v>26</v>
      </c>
      <c r="G28" s="10"/>
      <c r="H28" s="10"/>
      <c r="I28" s="10"/>
      <c r="J28" s="10">
        <f>SUBTOTAL(9,J3:J26)</f>
        <v>2877760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C3" sqref="C3"/>
    </sheetView>
  </sheetViews>
  <sheetFormatPr defaultRowHeight="15"/>
  <cols>
    <col min="3" max="3" width="11.42578125" customWidth="1"/>
  </cols>
  <sheetData>
    <row r="2" spans="2:3">
      <c r="B2" s="2" t="s">
        <v>7</v>
      </c>
      <c r="C2" s="2" t="s">
        <v>28</v>
      </c>
    </row>
    <row r="3" spans="2:3">
      <c r="B3" s="2" t="s">
        <v>12</v>
      </c>
      <c r="C3" s="2">
        <f>SUM(EASt:North!J7)</f>
        <v>2257380</v>
      </c>
    </row>
    <row r="4" spans="2:3">
      <c r="B4" s="2" t="s">
        <v>13</v>
      </c>
      <c r="C4" s="2">
        <f>SUM(EASt:North!J12)</f>
        <v>2581980</v>
      </c>
    </row>
    <row r="5" spans="2:3">
      <c r="B5" s="2" t="s">
        <v>14</v>
      </c>
      <c r="C5" s="2">
        <f>SUM(EASt:North!J17)</f>
        <v>2155850</v>
      </c>
    </row>
    <row r="6" spans="2:3">
      <c r="B6" s="2" t="s">
        <v>15</v>
      </c>
      <c r="C6" s="2">
        <f>SUM(EASt:North!J22)</f>
        <v>2239320</v>
      </c>
    </row>
    <row r="7" spans="2:3">
      <c r="B7" s="2" t="s">
        <v>20</v>
      </c>
      <c r="C7" s="2">
        <f>SUM(EASt:North!J27)</f>
        <v>3156150</v>
      </c>
    </row>
    <row r="8" spans="2:3" ht="15.75" thickBot="1">
      <c r="B8" s="13" t="s">
        <v>27</v>
      </c>
      <c r="C8" s="13">
        <f>SUM(C3,C4,C5,C6,C7)</f>
        <v>12390680</v>
      </c>
    </row>
    <row r="9" spans="2:3" ht="15.75" thickTop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product catalog</vt:lpstr>
      <vt:lpstr>EASt</vt:lpstr>
      <vt:lpstr>WEST</vt:lpstr>
      <vt:lpstr>South</vt:lpstr>
      <vt:lpstr>North</vt:lpstr>
      <vt:lpstr>summary</vt:lpstr>
      <vt:lpstr>Calculator</vt:lpstr>
      <vt:lpstr>Eraser</vt:lpstr>
      <vt:lpstr>Fridge</vt:lpstr>
      <vt:lpstr>Pencil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2024-10-26T08:30:45Z</dcterms:created>
  <dcterms:modified xsi:type="dcterms:W3CDTF">2024-10-26T09:53:49Z</dcterms:modified>
</cp:coreProperties>
</file>