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<sst xmlns="http://schemas.openxmlformats.org/spreadsheetml/2006/main" count="53" uniqueCount="35">
  <si>
    <t>Kategori Usia</t>
  </si>
  <si>
    <t>Desain A</t>
  </si>
  <si>
    <t>Desain B</t>
  </si>
  <si>
    <t>Desain C</t>
  </si>
  <si>
    <t>Total Baris</t>
  </si>
  <si>
    <t>Marginal percentage</t>
  </si>
  <si>
    <t>expected value:</t>
  </si>
  <si>
    <t>Usia</t>
  </si>
  <si>
    <t>Desain</t>
  </si>
  <si>
    <t>Observed (O)</t>
  </si>
  <si>
    <t>Expected (E)</t>
  </si>
  <si>
    <t>(O-E)²/E</t>
  </si>
  <si>
    <t>18–25</t>
  </si>
  <si>
    <t>A</t>
  </si>
  <si>
    <t>91.01</t>
  </si>
  <si>
    <t>26–35</t>
  </si>
  <si>
    <t>B</t>
  </si>
  <si>
    <t>101.12</t>
  </si>
  <si>
    <t>&gt;35</t>
  </si>
  <si>
    <t>C</t>
  </si>
  <si>
    <t>107.87</t>
  </si>
  <si>
    <t>7.21</t>
  </si>
  <si>
    <t>Total Kolom</t>
  </si>
  <si>
    <t>97.07</t>
  </si>
  <si>
    <t>0.51</t>
  </si>
  <si>
    <t>margin</t>
  </si>
  <si>
    <t>4.56</t>
  </si>
  <si>
    <t>115.05</t>
  </si>
  <si>
    <t>1.97</t>
  </si>
  <si>
    <t>81.91</t>
  </si>
  <si>
    <t>5.85</t>
  </si>
  <si>
    <t>18.32</t>
  </si>
  <si>
    <t>chi square</t>
  </si>
  <si>
    <t xml:space="preserve"> 52.74 &gt; 9.488</t>
  </si>
  <si>
    <t xml:space="preserve"> Tolak H₀ Terdapat hubungan signifikan antara usia pengguna dan desain halaman yang diklik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</si>
</sst>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b/>
      <color theme="1"/>
      <name val="Arial"/>
    </font>
    <font>
      <color theme="1"/>
      <name val="Arial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vertical="bottom"/>
    </xf>
    <xf borderId="0" fillId="0" fontId="2" numFmtId="0" xfId="0" applyAlignment="1" applyFont="1">
      <alignment horizontal="left" vertical="bottom"/>
    </xf>
    <xf borderId="1" fillId="0" fontId="1" numFmtId="0" xfId="0" applyAlignment="1" applyBorder="1" applyFont="1">
      <alignment horizontal="left" vertical="bottom"/>
    </xf>
    <xf borderId="0" fillId="0" fontId="3" numFmtId="0" xfId="0" applyAlignment="1" applyFont="1">
      <alignment horizontal="left"/>
    </xf>
    <xf borderId="1" fillId="0" fontId="2" numFmtId="0" xfId="0" applyAlignment="1" applyBorder="1" applyFont="1">
      <alignment horizontal="lef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9.14"/>
    <col customWidth="1" min="2" max="2" width="19.71"/>
    <col customWidth="1" min="3" max="3" width="13.86"/>
    <col customWidth="1" min="4" max="4" width="14.43"/>
    <col customWidth="1" min="5" max="5" width="15.71"/>
    <col customWidth="1" min="6" max="6" width="17.57"/>
    <col customWidth="1" min="7" max="7" width="17.43"/>
    <col customWidth="1" min="8" max="8" width="14.29"/>
    <col customWidth="1" min="9" max="10" width="8.71"/>
    <col customWidth="1" min="11" max="11" width="17.57"/>
    <col customWidth="1" min="12" max="12" width="14.86"/>
    <col customWidth="1" min="13" max="13" width="15.57"/>
    <col customWidth="1" min="14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>
        <f> (E2 * B5) / E5</f>
        <v>91.01123596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4"/>
    </row>
    <row r="2">
      <c r="A2" s="5" t="s">
        <v>12</v>
      </c>
      <c r="B2" s="5">
        <v>120.0</v>
      </c>
      <c r="C2" s="5">
        <v>100.0</v>
      </c>
      <c r="D2" s="5">
        <v>80.0</v>
      </c>
      <c r="E2" s="5">
        <f t="shared" ref="E2:E4" si="1">SUM(B2:D2)</f>
        <v>300</v>
      </c>
      <c r="F2" s="2">
        <f>SUM(B2:D2)/E5</f>
        <v>0.3370786517</v>
      </c>
      <c r="G2" s="2"/>
      <c r="H2" s="2">
        <f> (E2 * C5) / E5</f>
        <v>101.1235955</v>
      </c>
      <c r="I2" s="5" t="s">
        <v>12</v>
      </c>
      <c r="J2" s="5" t="s">
        <v>13</v>
      </c>
      <c r="K2" s="5">
        <v>120.0</v>
      </c>
      <c r="L2" s="5" t="s">
        <v>14</v>
      </c>
      <c r="M2" s="5">
        <v>9.23</v>
      </c>
      <c r="N2" s="4"/>
    </row>
    <row r="3">
      <c r="A3" s="5" t="s">
        <v>15</v>
      </c>
      <c r="B3" s="5">
        <v>90.0</v>
      </c>
      <c r="C3" s="5">
        <v>130.0</v>
      </c>
      <c r="D3" s="5">
        <v>100.0</v>
      </c>
      <c r="E3" s="5">
        <f t="shared" si="1"/>
        <v>320</v>
      </c>
      <c r="F3" s="2">
        <f>SUM(B3:D3)/E5</f>
        <v>0.3595505618</v>
      </c>
      <c r="G3" s="2"/>
      <c r="H3" s="2">
        <f> (E2 * D5) / E5</f>
        <v>107.8651685</v>
      </c>
      <c r="I3" s="5" t="s">
        <v>12</v>
      </c>
      <c r="J3" s="5" t="s">
        <v>16</v>
      </c>
      <c r="K3" s="5">
        <v>100.0</v>
      </c>
      <c r="L3" s="5" t="s">
        <v>17</v>
      </c>
      <c r="M3" s="5">
        <v>0.012</v>
      </c>
      <c r="N3" s="4"/>
    </row>
    <row r="4">
      <c r="A4" s="5" t="s">
        <v>18</v>
      </c>
      <c r="B4" s="5">
        <v>60.0</v>
      </c>
      <c r="C4" s="5">
        <v>70.0</v>
      </c>
      <c r="D4" s="5">
        <v>140.0</v>
      </c>
      <c r="E4" s="5">
        <f t="shared" si="1"/>
        <v>270</v>
      </c>
      <c r="F4" s="2">
        <f>SUM(B4:D4)/E5</f>
        <v>0.3033707865</v>
      </c>
      <c r="G4" s="2"/>
      <c r="H4" s="2">
        <f> (E3 * B5) / E5</f>
        <v>97.07865169</v>
      </c>
      <c r="I4" s="5" t="s">
        <v>12</v>
      </c>
      <c r="J4" s="5" t="s">
        <v>19</v>
      </c>
      <c r="K4" s="5">
        <v>80.0</v>
      </c>
      <c r="L4" s="5" t="s">
        <v>20</v>
      </c>
      <c r="M4" s="5" t="s">
        <v>21</v>
      </c>
      <c r="N4" s="4"/>
    </row>
    <row r="5">
      <c r="A5" s="5" t="s">
        <v>22</v>
      </c>
      <c r="B5" s="5">
        <f t="shared" ref="B5:E5" si="2">SUM(B2:B4)</f>
        <v>270</v>
      </c>
      <c r="C5" s="5">
        <f t="shared" si="2"/>
        <v>300</v>
      </c>
      <c r="D5" s="5">
        <f t="shared" si="2"/>
        <v>320</v>
      </c>
      <c r="E5" s="5">
        <f t="shared" si="2"/>
        <v>890</v>
      </c>
      <c r="F5" s="2"/>
      <c r="G5" s="2"/>
      <c r="H5" s="2">
        <f> (E3 * C5) / E5</f>
        <v>107.8651685</v>
      </c>
      <c r="I5" s="5" t="s">
        <v>15</v>
      </c>
      <c r="J5" s="5" t="s">
        <v>13</v>
      </c>
      <c r="K5" s="5">
        <v>90.0</v>
      </c>
      <c r="L5" s="5" t="s">
        <v>23</v>
      </c>
      <c r="M5" s="5" t="s">
        <v>24</v>
      </c>
      <c r="N5" s="4"/>
    </row>
    <row r="6">
      <c r="A6" s="2" t="s">
        <v>25</v>
      </c>
      <c r="B6" s="2">
        <f>SUM(B1:B4)/E5</f>
        <v>0.3033707865</v>
      </c>
      <c r="C6" s="2">
        <f>SUM(C2:C4)/E5</f>
        <v>0.3370786517</v>
      </c>
      <c r="D6" s="2">
        <f>SUM(D2:D4)/E5</f>
        <v>0.3595505618</v>
      </c>
      <c r="E6" s="2"/>
      <c r="F6" s="2"/>
      <c r="G6" s="2"/>
      <c r="H6" s="2">
        <f> (E3 * D5) / E5</f>
        <v>115.0561798</v>
      </c>
      <c r="I6" s="5" t="s">
        <v>15</v>
      </c>
      <c r="J6" s="5" t="s">
        <v>16</v>
      </c>
      <c r="K6" s="5">
        <v>130.0</v>
      </c>
      <c r="L6" s="5" t="s">
        <v>20</v>
      </c>
      <c r="M6" s="5" t="s">
        <v>26</v>
      </c>
      <c r="N6" s="4"/>
    </row>
    <row r="7">
      <c r="A7" s="2"/>
      <c r="B7" s="2"/>
      <c r="C7" s="2"/>
      <c r="D7" s="2"/>
      <c r="E7" s="2"/>
      <c r="F7" s="2"/>
      <c r="G7" s="2"/>
      <c r="H7" s="2">
        <f> (E4 * B5) / E5</f>
        <v>81.91011236</v>
      </c>
      <c r="I7" s="5" t="s">
        <v>15</v>
      </c>
      <c r="J7" s="5" t="s">
        <v>19</v>
      </c>
      <c r="K7" s="5">
        <v>100.0</v>
      </c>
      <c r="L7" s="5" t="s">
        <v>27</v>
      </c>
      <c r="M7" s="5" t="s">
        <v>28</v>
      </c>
      <c r="N7" s="4"/>
    </row>
    <row r="8">
      <c r="A8" s="2"/>
      <c r="B8" s="2"/>
      <c r="C8" s="2"/>
      <c r="D8" s="2"/>
      <c r="E8" s="2"/>
      <c r="F8" s="2"/>
      <c r="G8" s="2"/>
      <c r="H8" s="2">
        <f> (E4 * C5) / E5</f>
        <v>91.01123596</v>
      </c>
      <c r="I8" s="5" t="s">
        <v>18</v>
      </c>
      <c r="J8" s="5" t="s">
        <v>13</v>
      </c>
      <c r="K8" s="5">
        <v>60.0</v>
      </c>
      <c r="L8" s="5" t="s">
        <v>29</v>
      </c>
      <c r="M8" s="5" t="s">
        <v>30</v>
      </c>
      <c r="N8" s="4"/>
    </row>
    <row r="9">
      <c r="A9" s="2"/>
      <c r="B9" s="2"/>
      <c r="C9" s="2"/>
      <c r="D9" s="2"/>
      <c r="E9" s="2"/>
      <c r="F9" s="2"/>
      <c r="G9" s="2"/>
      <c r="H9" s="2">
        <f> (E4 * D5) / E5</f>
        <v>97.07865169</v>
      </c>
      <c r="I9" s="5" t="s">
        <v>18</v>
      </c>
      <c r="J9" s="5" t="s">
        <v>16</v>
      </c>
      <c r="K9" s="5">
        <v>70.0</v>
      </c>
      <c r="L9" s="5" t="s">
        <v>14</v>
      </c>
      <c r="M9" s="5">
        <v>5.07</v>
      </c>
      <c r="N9" s="4"/>
    </row>
    <row r="10">
      <c r="A10" s="2"/>
      <c r="B10" s="2"/>
      <c r="C10" s="2"/>
      <c r="D10" s="2"/>
      <c r="E10" s="2"/>
      <c r="F10" s="2"/>
      <c r="G10" s="2"/>
      <c r="H10" s="2"/>
      <c r="I10" s="5" t="s">
        <v>18</v>
      </c>
      <c r="J10" s="5" t="s">
        <v>19</v>
      </c>
      <c r="K10" s="5">
        <v>140.0</v>
      </c>
      <c r="L10" s="5" t="s">
        <v>23</v>
      </c>
      <c r="M10" s="5" t="s">
        <v>31</v>
      </c>
      <c r="N10" s="4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5" t="s">
        <v>32</v>
      </c>
      <c r="M11" s="5" t="s">
        <v>33</v>
      </c>
      <c r="N11" s="4"/>
    </row>
    <row r="12">
      <c r="A12" s="2"/>
      <c r="B12" s="2"/>
      <c r="C12" s="2"/>
      <c r="D12" s="2"/>
      <c r="E12" s="2"/>
      <c r="F12" s="2"/>
      <c r="G12" s="2"/>
      <c r="H12" s="2"/>
      <c r="I12" s="2"/>
      <c r="J12" s="2" t="s">
        <v>34</v>
      </c>
      <c r="K12" s="2"/>
      <c r="L12" s="2"/>
      <c r="M12" s="2"/>
      <c r="N12" s="4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