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han\Documents\Excel_Data_Analytics_Course-main\6_Advanced_Data_Analysis\"/>
    </mc:Choice>
  </mc:AlternateContent>
  <xr:revisionPtr revIDLastSave="0" documentId="13_ncr:1_{9F4B0885-5E9C-4BCB-BC07-4A022599A4B3}" xr6:coauthVersionLast="47" xr6:coauthVersionMax="47" xr10:uidLastSave="{00000000-0000-0000-0000-000000000000}"/>
  <bookViews>
    <workbookView xWindow="-120" yWindow="-120" windowWidth="20730" windowHeight="11160" firstSheet="7" activeTab="7" xr2:uid="{6C37AC85-509F-4D10-9DB1-F70D16D6FBAB}"/>
  </bookViews>
  <sheets>
    <sheet name="Sheet2" sheetId="17" r:id="rId1"/>
    <sheet name="Forecast_Original" sheetId="7" r:id="rId2"/>
    <sheet name="Forecast_Final" sheetId="8" state="hidden" r:id="rId3"/>
    <sheet name="Scenario Summary" sheetId="18" r:id="rId4"/>
    <sheet name="Answer Report 1" sheetId="19" r:id="rId5"/>
    <sheet name="Sensitivity Report 1" sheetId="20" r:id="rId6"/>
    <sheet name="Limits Report 1" sheetId="21" r:id="rId7"/>
    <sheet name="Answer Report 2" sheetId="22" r:id="rId8"/>
    <sheet name="Sensitivity Report 2" sheetId="23" r:id="rId9"/>
    <sheet name="Limits Report 2" sheetId="24" r:id="rId10"/>
    <sheet name="What-If_Analysis" sheetId="3" r:id="rId11"/>
    <sheet name="Scenario_Summary" sheetId="12" state="hidden" r:id="rId12"/>
    <sheet name="Answer_Report" sheetId="13" state="hidden" r:id="rId13"/>
    <sheet name="Limits_Report" sheetId="15" state="hidden" r:id="rId14"/>
  </sheets>
  <definedNames>
    <definedName name="base" localSheetId="10">'What-If_Analysis'!$C$3</definedName>
    <definedName name="bonus" localSheetId="10">'What-If_Analysis'!$C$4</definedName>
    <definedName name="raise" localSheetId="10">'What-If_Analysis'!$C$5</definedName>
    <definedName name="solver_adj" localSheetId="10" hidden="1">'What-If_Analysis'!$C$4:$C$5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2147483647</definedName>
    <definedName name="solver_lhs1" localSheetId="10" hidden="1">'What-If_Analysis'!$C$4</definedName>
    <definedName name="solver_lhs2" localSheetId="10" hidden="1">'What-If_Analysis'!$C$5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2</definedName>
    <definedName name="solver_nwt" localSheetId="10" hidden="1">1</definedName>
    <definedName name="solver_opt" localSheetId="10" hidden="1">'What-If_Analysis'!$C$14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1</definedName>
    <definedName name="solver_rhs1" localSheetId="10" hidden="1">0.2</definedName>
    <definedName name="solver_rhs2" localSheetId="10" hidden="1">0.05</definedName>
    <definedName name="solver_rlx" localSheetId="10" hidden="1">2</definedName>
    <definedName name="solver_rsd" localSheetId="10" hidden="1">0</definedName>
    <definedName name="solver_scl" localSheetId="10" hidden="1">1</definedName>
    <definedName name="solver_sho" localSheetId="6" hidden="1">2</definedName>
    <definedName name="solver_sho" localSheetId="9" hidden="1">2</definedName>
    <definedName name="solver_sho" localSheetId="13" hidden="1">2</definedName>
    <definedName name="solver_sho" localSheetId="10" hidden="1">2</definedName>
    <definedName name="solver_ssz" localSheetId="10" hidden="1">100</definedName>
    <definedName name="solver_tim" localSheetId="10" hidden="1">2147483647</definedName>
    <definedName name="solver_tol" localSheetId="10" hidden="1">0.01</definedName>
    <definedName name="solver_typ" localSheetId="10" hidden="1">3</definedName>
    <definedName name="solver_val" localSheetId="10" hidden="1">640000</definedName>
    <definedName name="solver_ver" localSheetId="10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7" i="17" l="1"/>
  <c r="C371" i="17"/>
  <c r="C375" i="17"/>
  <c r="C379" i="17"/>
  <c r="C383" i="17"/>
  <c r="C387" i="17"/>
  <c r="C391" i="17"/>
  <c r="C395" i="17"/>
  <c r="C399" i="17"/>
  <c r="C403" i="17"/>
  <c r="C407" i="17"/>
  <c r="C411" i="17"/>
  <c r="C415" i="17"/>
  <c r="C419" i="17"/>
  <c r="C423" i="17"/>
  <c r="C427" i="17"/>
  <c r="C378" i="17"/>
  <c r="C382" i="17"/>
  <c r="C394" i="17"/>
  <c r="C406" i="17"/>
  <c r="C410" i="17"/>
  <c r="C422" i="17"/>
  <c r="C368" i="17"/>
  <c r="C372" i="17"/>
  <c r="C376" i="17"/>
  <c r="C380" i="17"/>
  <c r="C384" i="17"/>
  <c r="C388" i="17"/>
  <c r="C392" i="17"/>
  <c r="C396" i="17"/>
  <c r="C400" i="17"/>
  <c r="C404" i="17"/>
  <c r="C408" i="17"/>
  <c r="C412" i="17"/>
  <c r="C416" i="17"/>
  <c r="C420" i="17"/>
  <c r="C424" i="17"/>
  <c r="C374" i="17"/>
  <c r="C390" i="17"/>
  <c r="C402" i="17"/>
  <c r="C414" i="17"/>
  <c r="C426" i="17"/>
  <c r="C369" i="17"/>
  <c r="C373" i="17"/>
  <c r="C377" i="17"/>
  <c r="C381" i="17"/>
  <c r="C385" i="17"/>
  <c r="C389" i="17"/>
  <c r="C393" i="17"/>
  <c r="C397" i="17"/>
  <c r="C401" i="17"/>
  <c r="C405" i="17"/>
  <c r="C409" i="17"/>
  <c r="C413" i="17"/>
  <c r="C417" i="17"/>
  <c r="C421" i="17"/>
  <c r="C425" i="17"/>
  <c r="C370" i="17"/>
  <c r="C386" i="17"/>
  <c r="C398" i="17"/>
  <c r="C418" i="17"/>
  <c r="D418" i="17" l="1"/>
  <c r="D386" i="17"/>
  <c r="E425" i="17"/>
  <c r="E417" i="17"/>
  <c r="E409" i="17"/>
  <c r="E401" i="17"/>
  <c r="E393" i="17"/>
  <c r="E385" i="17"/>
  <c r="E377" i="17"/>
  <c r="E369" i="17"/>
  <c r="D414" i="17"/>
  <c r="D390" i="17"/>
  <c r="E424" i="17"/>
  <c r="E416" i="17"/>
  <c r="D408" i="17"/>
  <c r="E400" i="17"/>
  <c r="E392" i="17"/>
  <c r="D384" i="17"/>
  <c r="E376" i="17"/>
  <c r="E368" i="17"/>
  <c r="D410" i="17"/>
  <c r="D394" i="17"/>
  <c r="D378" i="17"/>
  <c r="D423" i="17"/>
  <c r="D415" i="17"/>
  <c r="D407" i="17"/>
  <c r="D399" i="17"/>
  <c r="D391" i="17"/>
  <c r="D383" i="17"/>
  <c r="D375" i="17"/>
  <c r="D367" i="17"/>
  <c r="E367" i="17"/>
  <c r="D370" i="17"/>
  <c r="E421" i="17"/>
  <c r="E405" i="17"/>
  <c r="E389" i="17"/>
  <c r="E373" i="17"/>
  <c r="D402" i="17"/>
  <c r="E420" i="17"/>
  <c r="E404" i="17"/>
  <c r="E388" i="17"/>
  <c r="D372" i="17"/>
  <c r="D422" i="17"/>
  <c r="D382" i="17"/>
  <c r="D419" i="17"/>
  <c r="D403" i="17"/>
  <c r="D387" i="17"/>
  <c r="D371" i="17"/>
  <c r="E370" i="17"/>
  <c r="D413" i="17"/>
  <c r="D397" i="17"/>
  <c r="D381" i="17"/>
  <c r="D373" i="17"/>
  <c r="E402" i="17"/>
  <c r="D420" i="17"/>
  <c r="D404" i="17"/>
  <c r="D388" i="17"/>
  <c r="E372" i="17"/>
  <c r="E406" i="17"/>
  <c r="E427" i="17"/>
  <c r="E411" i="17"/>
  <c r="E403" i="17"/>
  <c r="E387" i="17"/>
  <c r="E371" i="17"/>
  <c r="E418" i="17"/>
  <c r="E386" i="17"/>
  <c r="D425" i="17"/>
  <c r="D417" i="17"/>
  <c r="D409" i="17"/>
  <c r="D401" i="17"/>
  <c r="D393" i="17"/>
  <c r="D385" i="17"/>
  <c r="D377" i="17"/>
  <c r="D369" i="17"/>
  <c r="E414" i="17"/>
  <c r="E390" i="17"/>
  <c r="D424" i="17"/>
  <c r="D416" i="17"/>
  <c r="E408" i="17"/>
  <c r="D400" i="17"/>
  <c r="D392" i="17"/>
  <c r="E384" i="17"/>
  <c r="D376" i="17"/>
  <c r="D368" i="17"/>
  <c r="E410" i="17"/>
  <c r="E394" i="17"/>
  <c r="E378" i="17"/>
  <c r="E423" i="17"/>
  <c r="E415" i="17"/>
  <c r="E407" i="17"/>
  <c r="E399" i="17"/>
  <c r="E391" i="17"/>
  <c r="E383" i="17"/>
  <c r="E375" i="17"/>
  <c r="D398" i="17"/>
  <c r="E413" i="17"/>
  <c r="E397" i="17"/>
  <c r="E381" i="17"/>
  <c r="D426" i="17"/>
  <c r="D374" i="17"/>
  <c r="E412" i="17"/>
  <c r="D396" i="17"/>
  <c r="E380" i="17"/>
  <c r="D406" i="17"/>
  <c r="D427" i="17"/>
  <c r="D411" i="17"/>
  <c r="D395" i="17"/>
  <c r="D379" i="17"/>
  <c r="E398" i="17"/>
  <c r="D421" i="17"/>
  <c r="D405" i="17"/>
  <c r="D389" i="17"/>
  <c r="E426" i="17"/>
  <c r="E374" i="17"/>
  <c r="D412" i="17"/>
  <c r="E396" i="17"/>
  <c r="D380" i="17"/>
  <c r="E422" i="17"/>
  <c r="E382" i="17"/>
  <c r="E419" i="17"/>
  <c r="E395" i="17"/>
  <c r="E379" i="17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<sst xmlns="http://schemas.openxmlformats.org/spreadsheetml/2006/main" count="335" uniqueCount="95">
  <si>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</si>
  <si>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</si>
  <si>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</si>
  <si>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</si>
  <si>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</si>
  <si>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</si>
  <si>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</si>
  <si>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</si>
  <si>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</si>
  <si>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</si>
  <si>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</si>
  <si>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</si>
  <si>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</si>
  <si>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</si>
  <si>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</si>
  <si>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</si>
  <si>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</si>
  <si>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</si>
  <si>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</si>
  <si>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</si>
  <si>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</si>
  <si>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</si>
  <si>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</si>
  <si>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</si>
  <si>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</si>
  <si>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</si>
  <si>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</si>
  <si>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</si>
  <si>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</si>
  <si>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</si>
  <si>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</si>
  <si>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</si>
  <si>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</si>
  <si>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</si>
  <si>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</si>
  <si>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</si>
  <si>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</si>
  <si>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</si>
  <si>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</si>
  <si>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</si>
  <si>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</si>
  <si>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</si>
  <si>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</si>
  <si>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</si>
  <si>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</si>
  <si>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</si>
  <si>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</si>
  <si>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</si>
  <si>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</si>
  <si>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</si>
  <si>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</si>
  <si>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</si>
  <si>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</si>
  <si>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</si>
  <si>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</si>
  <si>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</si>
  <si>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</si>
  <si>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</si>
  <si>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</si>
  <si>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</si>
  <si>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</si>
  <si>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</si>
  <si>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</si>
  <si>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</si>
  <si>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</si>
  <si>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</si>
  <si>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</si>
  <si>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</si>
  <si>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</si>
  <si>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</si>
  <si>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</si>
  <si>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</si>
  <si>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</si>
  <si>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</si>
  <si>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</si>
  <si>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</si>
  <si>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</si>
  <si>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</si>
  <si>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reihan on 21/07/2025
Modified by reihan on 21/07/2025</t>
  </si>
  <si>
    <t>Created by reihan on 21/07/2025</t>
  </si>
  <si>
    <t>Report Created: 21/07/2025 20:11:23</t>
  </si>
  <si>
    <t>Solution Time: 0,094 Seconds.</t>
  </si>
  <si>
    <t>Iterations: 2 Subproblems: 0</t>
  </si>
  <si>
    <t>Max Time Unlimited,  Iterations Unlimited, Precision 0,000001, Use Automatic Scaling</t>
  </si>
  <si>
    <t xml:space="preserve"> Convergence 0,0001, Population Size 100, Random Seed 0, Derivatives Forward, Require Bounds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</si>
  <si>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</si>
  <si>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</si>
  <si>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</si>
  <si>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</si>
  <si>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</si>
  <si>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</si>
  <si>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21/07/2025 20:16:13</t>
  </si>
  <si>
    <t>Solution Time: 0,047 Seconds.</t>
  </si>
  <si>
    <t>$C$4=640000</t>
  </si>
  <si>
    <t>$C$5=640000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</si>
</sst>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Rp&quot;* #,##0_);_(&quot;Rp&quot;* \(#,##0\);_(&quot;Rp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168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5-40F4-8DAA-61484A73AC4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5-40F4-8DAA-61484A73AC4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5-40F4-8DAA-61484A73AC4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Sheet2!$E$2:$E$427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5-40F4-8DAA-61484A73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914512"/>
        <c:axId val="675918472"/>
      </c:lineChart>
      <c:catAx>
        <c:axId val="6759145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8472"/>
        <c:crosses val="autoZero"/>
        <c:auto val="1"/>
        <c:lblAlgn val="ctr"/>
        <c:lblOffset val="100"/>
        <c:noMultiLvlLbl val="0"/>
      </c:catAx>
      <c:valAx>
        <c:axId val="67591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3</xdr:row>
      <xdr:rowOff>128587</xdr:rowOff>
    </xdr:from>
    <xdr:to>
      <xdr:col>9</xdr:col>
      <xdr:colOff>28575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35A73-829F-1659-40AD-D7B5325D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748DF8-F34A-474A-8E6F-3AD9BA115C55}" name="Table3" displayName="Table3" ref="A1:E427" totalsRowShown="0">
  <autoFilter ref="A1:E427" xr:uid="{3F748DF8-F34A-474A-8E6F-3AD9BA115C55}"/>
  <tableColumns count="5">
    <tableColumn id="1" xr3:uid="{F151DC4D-957F-49A9-9ADE-7E3B55F68681}" name="Date" dataDxfId="2"/>
    <tableColumn id="2" xr3:uid="{F04944B3-8F6F-4C1E-871A-2BD0CFF7220D}" name="Job Count"/>
    <tableColumn id="3" xr3:uid="{09742164-3E22-4510-86B5-B5F3D2AEC112}" name="Forecast(Job Count)">
      <calculatedColumnFormula>_xlfn.FORECAST.ETS(A2,$B$2:$B$366,$A$2:$A$366,1,1)</calculatedColumnFormula>
    </tableColumn>
    <tableColumn id="4" xr3:uid="{3E26E63F-06A6-4ED9-AF09-53A4134B3B8E}" name="Lower Confidence Bound(Job Count)" dataDxfId="1">
      <calculatedColumnFormula>C2-_xlfn.FORECAST.ETS.CONFINT(A2,$B$2:$B$366,$A$2:$A$366,0.95,1,1)</calculatedColumnFormula>
    </tableColumn>
    <tableColumn id="5" xr3:uid="{5C38F97B-92AE-476B-9AD4-B9B6EF57B309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8DEB-4408-4DCB-BC0A-9B32DC3945AC}">
  <dimension ref="A1:E427"/>
  <sheetViews>
    <sheetView topLeftCell="A365" workbookViewId="0">
      <selection activeCell="E367" sqref="E367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FA68-4F00-4542-B32E-53142DA6E777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1.28515625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12.14062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91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640000.14523942047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0.17283479610661426</v>
      </c>
      <c r="F13" s="82">
        <v>0</v>
      </c>
      <c r="G13" s="82">
        <v>545686.52581249166</v>
      </c>
      <c r="I13" s="82">
        <v>0.2</v>
      </c>
      <c r="J13" s="82">
        <v>654823.83097499004</v>
      </c>
    </row>
    <row r="14" spans="1:10" ht="15.75" thickBot="1" x14ac:dyDescent="0.3">
      <c r="B14" s="78" t="s">
        <v>62</v>
      </c>
      <c r="C14" s="78" t="s">
        <v>16</v>
      </c>
      <c r="D14" s="83">
        <v>4.3731865887940702E-2</v>
      </c>
      <c r="F14" s="83">
        <v>0</v>
      </c>
      <c r="G14" s="83">
        <v>586417.3980533072</v>
      </c>
      <c r="I14" s="83">
        <v>0.05</v>
      </c>
      <c r="J14" s="83">
        <v>648065.26004540874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14" sqref="C14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how="0" sqref="C9:C14">
    <scenario name="Job 1" locked="1" count="3" user="reihan" comment="Created by reihan on 21/07/2025_x000a_Modified by reihan on 21/07/2025">
      <inputCells r="C3" val="100000" numFmtId="165"/>
      <inputCells r="C4" val="0,1" numFmtId="9"/>
      <inputCells r="C5" val="0,015" numFmtId="166"/>
    </scenario>
    <scenario name="Job 2" locked="1" count="3" user="reihan" comment="Created by reihan on 21/07/2025">
      <inputCells r="C3" val="80000" numFmtId="165"/>
      <inputCells r="C4" val="0,15" numFmtId="9"/>
      <inputCells r="C5" val="0,012" numFmtId="166"/>
    </scenario>
    <scenario name="Job 3" locked="1" count="3" user="reihan" comment="Created by reihan on 21/07/2025">
      <inputCells r="C3" val="120000" numFmtId="165"/>
      <inputCells r="C4" val="0,05" numFmtId="9"/>
      <inputCells r="C5" val="0,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topLeftCell="A346" workbookViewId="0">
      <selection sqref="A1:B36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FC36-4F58-497C-B359-EE7313AAB219}">
  <sheetPr>
    <outlinePr summaryBelow="0"/>
  </sheetPr>
  <dimension ref="B1:G18"/>
  <sheetViews>
    <sheetView showGridLines="0" workbookViewId="0">
      <selection activeCell="G8" sqref="G8"/>
    </sheetView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45" hidden="1" outlineLevel="1" x14ac:dyDescent="0.25">
      <c r="B4" s="73"/>
      <c r="C4" s="73"/>
      <c r="D4" s="67"/>
      <c r="E4" s="77" t="s">
        <v>78</v>
      </c>
      <c r="F4" s="77" t="s">
        <v>79</v>
      </c>
      <c r="G4" s="77" t="s">
        <v>79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40DA-D0CD-4180-937E-FC70173D2024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80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81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83</v>
      </c>
    </row>
    <row r="11" spans="1:5" hidden="1" outlineLevel="1" x14ac:dyDescent="0.25">
      <c r="B11" t="s">
        <v>84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566749.36181874992</v>
      </c>
      <c r="E16" s="81">
        <v>639999.95106057753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639999.95106057753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389B-B7B3-4AF4-9FD4-391CFBB1956A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85</v>
      </c>
    </row>
    <row r="2" spans="1:5" x14ac:dyDescent="0.25">
      <c r="A2" s="7" t="s">
        <v>38</v>
      </c>
    </row>
    <row r="3" spans="1:5" x14ac:dyDescent="0.25">
      <c r="A3" s="7" t="s">
        <v>80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86</v>
      </c>
      <c r="E7" s="84" t="s">
        <v>87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88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86</v>
      </c>
      <c r="E13" s="84" t="s">
        <v>89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90</v>
      </c>
    </row>
    <row r="15" spans="1:5" ht="15.75" thickBot="1" x14ac:dyDescent="0.3">
      <c r="B15" s="78" t="s">
        <v>29</v>
      </c>
      <c r="C15" s="78" t="s">
        <v>35</v>
      </c>
      <c r="D15" s="78">
        <v>639999.95106057753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E4A2-2025-4BFA-81BD-65FD778197F6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1.28515625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80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639999.95106057753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521727.87896862096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613346.51344084099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0F82-753C-4D58-A45E-0EE3B37E1BCD}">
  <dimension ref="A1:G29"/>
  <sheetViews>
    <sheetView showGridLines="0" tabSelected="1" topLeftCell="A5" workbookViewId="0">
      <selection activeCell="E31" sqref="E31"/>
    </sheetView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91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92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83</v>
      </c>
    </row>
    <row r="11" spans="1:5" hidden="1" outlineLevel="1" x14ac:dyDescent="0.25">
      <c r="B11" t="s">
        <v>84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622877.09440000006</v>
      </c>
      <c r="E16" s="81">
        <v>640000.14523942047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6">
        <v>640000.14523942047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93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94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AD26-9BB3-4A79-AD30-C5927BDAAA08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85</v>
      </c>
    </row>
    <row r="2" spans="1:5" x14ac:dyDescent="0.25">
      <c r="A2" s="7" t="s">
        <v>38</v>
      </c>
    </row>
    <row r="3" spans="1:5" x14ac:dyDescent="0.25">
      <c r="A3" s="7" t="s">
        <v>91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86</v>
      </c>
      <c r="E7" s="84" t="s">
        <v>87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88</v>
      </c>
    </row>
    <row r="9" spans="1:5" x14ac:dyDescent="0.25">
      <c r="B9" s="80" t="s">
        <v>60</v>
      </c>
      <c r="C9" s="80" t="s">
        <v>15</v>
      </c>
      <c r="D9" s="80">
        <v>0.17283479610661426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4.3731865887940702E-2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86</v>
      </c>
      <c r="E13" s="84" t="s">
        <v>89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90</v>
      </c>
    </row>
    <row r="15" spans="1:5" ht="15.75" thickBot="1" x14ac:dyDescent="0.3">
      <c r="B15" s="78" t="s">
        <v>29</v>
      </c>
      <c r="C15" s="78" t="s">
        <v>35</v>
      </c>
      <c r="D15" s="78">
        <v>640000.14523942047</v>
      </c>
      <c r="E15" s="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Sheet2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Raihan Akbar</cp:lastModifiedBy>
  <dcterms:created xsi:type="dcterms:W3CDTF">2024-08-08T18:34:47Z</dcterms:created>
  <dcterms:modified xsi:type="dcterms:W3CDTF">2025-07-21T13:16:51Z</dcterms:modified>
</cp:coreProperties>
</file>