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ocuments\College Stuff's\Tugas Akhir\"/>
    </mc:Choice>
  </mc:AlternateContent>
  <xr:revisionPtr revIDLastSave="0" documentId="13_ncr:1_{52C23274-3A75-4A51-93C7-4A2B0AECFD93}" xr6:coauthVersionLast="47" xr6:coauthVersionMax="47" xr10:uidLastSave="{00000000-0000-0000-0000-000000000000}"/>
  <bookViews>
    <workbookView xWindow="-120" yWindow="-120" windowWidth="29040" windowHeight="15840" activeTab="2" xr2:uid="{DE99F2E1-C89A-4DB2-87BC-688445AE5EAA}"/>
  </bookViews>
  <sheets>
    <sheet name="Rekap Pengujian Fitur (Train)" sheetId="1" r:id="rId1"/>
    <sheet name="Rekap Pengujian Fitur (Test)" sheetId="2" r:id="rId2"/>
    <sheet name="Pengujian Keseluruhan" sheetId="6" r:id="rId3"/>
    <sheet name="Pengujian Norm dan STD" sheetId="4" r:id="rId4"/>
    <sheet name="Pengujian Dataset" sheetId="5" r:id="rId5"/>
    <sheet name="Rekap Pengujian Simulasi" sheetId="8" r:id="rId6"/>
    <sheet name="Bagan Bab 4 dan Bab 5"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9" i="2" l="1"/>
  <c r="S11" i="2"/>
  <c r="S13" i="2"/>
  <c r="S15" i="2"/>
  <c r="S17" i="2"/>
  <c r="S19" i="2"/>
  <c r="S21" i="2"/>
  <c r="S7" i="2"/>
  <c r="O9" i="2"/>
  <c r="O11" i="2"/>
  <c r="O13" i="2"/>
  <c r="O15" i="2"/>
  <c r="O17" i="2"/>
  <c r="O19" i="2"/>
  <c r="O21" i="2"/>
  <c r="O7" i="2"/>
  <c r="S9" i="1"/>
  <c r="S11" i="1"/>
  <c r="S13" i="1"/>
  <c r="S15" i="1"/>
  <c r="S17" i="1"/>
  <c r="S19" i="1"/>
  <c r="S21" i="1"/>
  <c r="O9" i="1"/>
  <c r="O11" i="1"/>
  <c r="O13" i="1"/>
  <c r="O15" i="1"/>
  <c r="O17" i="1"/>
  <c r="O19" i="1"/>
  <c r="O21" i="1"/>
  <c r="O7" i="1"/>
  <c r="S7" i="1"/>
</calcChain>
</file>

<file path=xl/sharedStrings.xml><?xml version="1.0" encoding="utf-8"?>
<sst xmlns="http://schemas.openxmlformats.org/spreadsheetml/2006/main" count="277" uniqueCount="157">
  <si>
    <t>Algoritma</t>
  </si>
  <si>
    <t>Akurasi</t>
  </si>
  <si>
    <t>Presisi</t>
  </si>
  <si>
    <t>FNR</t>
  </si>
  <si>
    <t>TP</t>
  </si>
  <si>
    <t>FP</t>
  </si>
  <si>
    <t>TN</t>
  </si>
  <si>
    <t>FN</t>
  </si>
  <si>
    <t>Jaringan Syaraf Tiruan (Full Feature)</t>
  </si>
  <si>
    <t>Jaringan Syaraf Tiruan (Chi-Square)</t>
  </si>
  <si>
    <t>Jaringan Syaraf Tiruan (Feature Selection)</t>
  </si>
  <si>
    <t>Jaringan Syaraf Tiruan (Methods Slice)</t>
  </si>
  <si>
    <t>LSTM (Full Feature)</t>
  </si>
  <si>
    <t>LSTM (Chi-Square)</t>
  </si>
  <si>
    <t>LSTM (Feature Selection)</t>
  </si>
  <si>
    <t>LSTM (Methods Slice)</t>
  </si>
  <si>
    <t>Naïve Bayes (Full Feature)</t>
  </si>
  <si>
    <t>Naïve Bayes (Chi-Square)</t>
  </si>
  <si>
    <t>Naïve Bayes (Feature Selection)</t>
  </si>
  <si>
    <t>Naïve Bayes (Methods Slice)</t>
  </si>
  <si>
    <t>92.96</t>
  </si>
  <si>
    <t>69.2</t>
  </si>
  <si>
    <t>93.81</t>
  </si>
  <si>
    <t>84.99</t>
  </si>
  <si>
    <t>94.24</t>
  </si>
  <si>
    <t>80.78</t>
  </si>
  <si>
    <t>90.79</t>
  </si>
  <si>
    <t>88.57</t>
  </si>
  <si>
    <t>60.79</t>
  </si>
  <si>
    <t>61.16</t>
  </si>
  <si>
    <t>61.01</t>
  </si>
  <si>
    <t>NULL</t>
  </si>
  <si>
    <t>Precision and FNR Nulled
Karena Sistem Tidak Dapat Mendeteksi Salah Satu Kategori</t>
  </si>
  <si>
    <t>0.79</t>
  </si>
  <si>
    <t>Best Model By Hyperparameter</t>
  </si>
  <si>
    <t>0.65</t>
  </si>
  <si>
    <t>0.68</t>
  </si>
  <si>
    <t>0.67</t>
  </si>
  <si>
    <t>Hasil Didapatkan untuk yang berbasiskan deep learning lebih baik menggunakan keseluruhan fitur menyebabkan hasil training memiliki nilai yang baik, namun naïve bayes masih perlu dilakukan pemilihan. Kemudian jika melihat dari hasil yang ditemukan  maka menggunakan fitur slice dari ketiga feature selection dapat dilakukan optimalisasi hasil</t>
  </si>
  <si>
    <t>Hasil Training Untuk Pemilihan Fitur</t>
  </si>
  <si>
    <t>Hasil Validasi Untuk Pemilihan Fitur</t>
  </si>
  <si>
    <t>92.85</t>
  </si>
  <si>
    <t>69.29</t>
  </si>
  <si>
    <t>93.87</t>
  </si>
  <si>
    <t>NULL 
(Train Using Epoch)</t>
  </si>
  <si>
    <t>85.10</t>
  </si>
  <si>
    <t>94.09</t>
  </si>
  <si>
    <t>80.39</t>
  </si>
  <si>
    <t>90.78</t>
  </si>
  <si>
    <t>87.86</t>
  </si>
  <si>
    <t>60.51</t>
  </si>
  <si>
    <t>60.78</t>
  </si>
  <si>
    <t>61.08</t>
  </si>
  <si>
    <t>LSTM + NB (Combined)</t>
  </si>
  <si>
    <t>LSTM Slice</t>
  </si>
  <si>
    <t>Naïve Bayes Slice</t>
  </si>
  <si>
    <t>ANN Slice</t>
  </si>
  <si>
    <t>Hasil Pengujian Model Terpilih</t>
  </si>
  <si>
    <t>Training</t>
  </si>
  <si>
    <t>Testing</t>
  </si>
  <si>
    <t>62.01</t>
  </si>
  <si>
    <t>51.35</t>
  </si>
  <si>
    <t>64.16</t>
  </si>
  <si>
    <t>Validasi</t>
  </si>
  <si>
    <t>61.46</t>
  </si>
  <si>
    <t>51.20</t>
  </si>
  <si>
    <t>62.26</t>
  </si>
  <si>
    <t>61.85</t>
  </si>
  <si>
    <t>51.30</t>
  </si>
  <si>
    <t>64.47</t>
  </si>
  <si>
    <t>83.29</t>
  </si>
  <si>
    <t>14.09</t>
  </si>
  <si>
    <t>87.67</t>
  </si>
  <si>
    <t>83.51</t>
  </si>
  <si>
    <t>87.69</t>
  </si>
  <si>
    <t>83.36</t>
  </si>
  <si>
    <t>88.59</t>
  </si>
  <si>
    <t>86.02</t>
  </si>
  <si>
    <t>15.72</t>
  </si>
  <si>
    <t>87.89</t>
  </si>
  <si>
    <t>85.03</t>
  </si>
  <si>
    <t>16.67</t>
  </si>
  <si>
    <t>83.14</t>
  </si>
  <si>
    <t>10.58</t>
  </si>
  <si>
    <t>88.77</t>
  </si>
  <si>
    <t>85.21</t>
  </si>
  <si>
    <t>13.60</t>
  </si>
  <si>
    <t>88.18</t>
  </si>
  <si>
    <t>82.41</t>
  </si>
  <si>
    <t>10.78</t>
  </si>
  <si>
    <t>88.02</t>
  </si>
  <si>
    <t>84.16</t>
  </si>
  <si>
    <t>14.53</t>
  </si>
  <si>
    <t>Tidak ada Data Karena sistem tidak dapat melakukan deteksi Standarisasi</t>
  </si>
  <si>
    <t>88.9</t>
  </si>
  <si>
    <t>85.4</t>
  </si>
  <si>
    <t>13.52</t>
  </si>
  <si>
    <t>96.51</t>
  </si>
  <si>
    <t>95.01</t>
  </si>
  <si>
    <t>3.83</t>
  </si>
  <si>
    <t>82.03</t>
  </si>
  <si>
    <t>78.99</t>
  </si>
  <si>
    <t>28.34</t>
  </si>
  <si>
    <t>92.33</t>
  </si>
  <si>
    <t>90.74</t>
  </si>
  <si>
    <t>10.63</t>
  </si>
  <si>
    <t>TRAINING</t>
  </si>
  <si>
    <t>Hasil Pengujian Untuk Variabel di Standarisasi (StandardScaler)</t>
  </si>
  <si>
    <t>VALIDASI</t>
  </si>
  <si>
    <t>ERROR</t>
  </si>
  <si>
    <t>96.29</t>
  </si>
  <si>
    <t>94.47</t>
  </si>
  <si>
    <t>3.82</t>
  </si>
  <si>
    <t>92.24</t>
  </si>
  <si>
    <t>90.28</t>
  </si>
  <si>
    <t>10.32</t>
  </si>
  <si>
    <t>88.08</t>
  </si>
  <si>
    <t>84.21</t>
  </si>
  <si>
    <t>13.41</t>
  </si>
  <si>
    <t>Dari Pengujian yang dilakukan perlu konfigurasi lebih lanjut, dikarenakan standarscaler melakukan standarisasi dari -1 hingga 1 menyebabkan beberapa metode 
tidak dapat digunakan untuk melakukan deteksi, maka ada kemungkinan untuk melakukan normalisasi menggunakan MinMaxScaler atau melakukan konfigurasi 
batas atas dan bawah dari sistem.</t>
  </si>
  <si>
    <t>Menjelaskan Metode Pengujian
Dataset dan Simulasi</t>
  </si>
  <si>
    <t>Uraian Hasil Pemilihan Fitur 
Kemudian alasan memilih Slice dikarenakan nilainya dapat di optimasi</t>
  </si>
  <si>
    <t>Tahap</t>
  </si>
  <si>
    <t>Uraian Hasil Pengujian dengan Dataset dan menujukan keunggulan LSTM-NB</t>
  </si>
  <si>
    <t>Uraian Pengujian Berdasarkan hasil Simulasi P4</t>
  </si>
  <si>
    <t>Penjelasan Tools yang Digunakan, Mengenai
Desain P4 dan Metode yang Digunakan</t>
  </si>
  <si>
    <t>Membuat Kesimpulan dari hasil pengujian</t>
  </si>
  <si>
    <t>Pembahasan BAB 4</t>
  </si>
  <si>
    <t>Note saat ini masih kurang grafik hasilnya, dan grafik dari setiap epoch
maupun hasil dari hyperparameter tuning</t>
  </si>
  <si>
    <t>Review hasil sedikit</t>
  </si>
  <si>
    <t>membahas kekurangan yang dapat di eksplor</t>
  </si>
  <si>
    <t>membahas kelebihan dari sistem yang dibangun</t>
  </si>
  <si>
    <t>Kesimpulan dan saran pengembangan kedepannya</t>
  </si>
  <si>
    <t>Saran pengembangan mungkin bisa 
Membuat simulasi SDN sesungguhnya dengan 
Mengkoneksikan ke Controller seperti ONOS</t>
  </si>
  <si>
    <t>Saran berikutnya bisa dilakukan tuning terhadap arsitektur 
dan model yang dibangun sehingga menghasilkan 
hasil yang lebih sempurna</t>
  </si>
  <si>
    <t>Konklusi utama 
1. LSTM-BA dapat digunakan untuk deteksi pada jaringan SDN berbasis P4 
2. Dengan menggunakan metode ini meningkatkan dari penggunaan model murni dari sklearn
3. Hasil masih bisa ditune-up sehingga bisa menghasilkan hasil seperti pengujian pada paper-paper rujukan 
4. Hasil masih dikisaran 89% bisa dikatakan masih cukup akurat untuk melakukan deteksi dengan nilai FNR disekitar 10-20%</t>
  </si>
  <si>
    <t>Pembahasan BAB 5</t>
  </si>
  <si>
    <t>LSTM-NB</t>
  </si>
  <si>
    <t>GRU-RNN</t>
  </si>
  <si>
    <t>DNN</t>
  </si>
  <si>
    <t>SVM</t>
  </si>
  <si>
    <t>VanillaNB</t>
  </si>
  <si>
    <t>98.85</t>
  </si>
  <si>
    <t>99.03</t>
  </si>
  <si>
    <t>1.49</t>
  </si>
  <si>
    <t>75.9</t>
  </si>
  <si>
    <t>65.67</t>
  </si>
  <si>
    <t>44.39</t>
  </si>
  <si>
    <t>NSL-KDD</t>
  </si>
  <si>
    <t>CICIDS2017</t>
  </si>
  <si>
    <t>96.4</t>
  </si>
  <si>
    <t>97.8</t>
  </si>
  <si>
    <t>2.32</t>
  </si>
  <si>
    <t>75.75</t>
  </si>
  <si>
    <t>69.52</t>
  </si>
  <si>
    <t>NBTree</t>
  </si>
  <si>
    <t>82.02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</si>
</sst>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8"/>
      <name val="Calibri"/>
      <family val="2"/>
      <scheme val="minor"/>
    </font>
    <font>
      <sz val="20"/>
      <color theme="1"/>
      <name val="Calibri"/>
      <family val="2"/>
      <scheme val="minor"/>
    </font>
    <font>
      <sz val="22"/>
      <color theme="1"/>
      <name val="Calibri"/>
      <family val="2"/>
      <scheme val="minor"/>
    </font>
    <font>
      <b/>
      <sz val="16"/>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9"/>
        <bgColor indexed="64"/>
      </patternFill>
    </fill>
    <fill>
      <patternFill patternType="solid">
        <fgColor rgb="FFC00000"/>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67">
    <xf numFmtId="0" fontId="0" fillId="0" borderId="0" xfId="0"/>
    <xf numFmtId="0" fontId="0" fillId="0" borderId="0" xfId="0" applyAlignment="1"/>
    <xf numFmtId="0" fontId="0" fillId="0" borderId="0" xfId="0" applyAlignment="1">
      <alignment vertical="center" wrapText="1"/>
    </xf>
    <xf numFmtId="0" fontId="0"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6" xfId="0" applyFont="1" applyFill="1" applyBorder="1" applyAlignment="1">
      <alignment vertical="center"/>
    </xf>
    <xf numFmtId="0" fontId="6" fillId="0" borderId="0" xfId="0" applyFont="1" applyFill="1" applyBorder="1" applyAlignment="1">
      <alignment horizontal="center" vertical="center" textRotation="90"/>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5" xfId="0" applyFont="1" applyFill="1" applyBorder="1" applyAlignment="1">
      <alignment horizontal="center" vertical="center"/>
    </xf>
    <xf numFmtId="3" fontId="0"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5" xfId="0" applyFont="1" applyFill="1" applyBorder="1" applyAlignment="1">
      <alignment horizontal="center" vertical="center"/>
    </xf>
    <xf numFmtId="0" fontId="0"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0"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0" xfId="0" applyFont="1" applyAlignment="1">
      <alignment horizontal="center" vertical="center"/>
    </xf>
    <xf numFmtId="0" fontId="0" fillId="0" borderId="2" xfId="0" applyFont="1" applyBorder="1" applyAlignment="1">
      <alignment horizontal="center" vertical="center"/>
    </xf>
    <xf numFmtId="0" fontId="0" fillId="0" borderId="6" xfId="0" applyFont="1" applyBorder="1" applyAlignment="1">
      <alignment horizontal="center" vertical="center"/>
    </xf>
    <xf numFmtId="0" fontId="0" fillId="0" borderId="8" xfId="0" applyFont="1" applyBorder="1" applyAlignment="1">
      <alignment horizontal="center" vertical="center"/>
    </xf>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5" fillId="0" borderId="1" xfId="0" applyFont="1" applyBorder="1" applyAlignment="1">
      <alignment horizontal="center" vertical="center" wrapText="1"/>
    </xf>
    <xf numFmtId="0" fontId="0" fillId="0" borderId="5"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8" xfId="0" applyFont="1" applyFill="1" applyBorder="1" applyAlignment="1">
      <alignment horizontal="center" vertical="center"/>
    </xf>
    <xf numFmtId="0" fontId="6" fillId="6" borderId="3" xfId="0" applyFont="1" applyFill="1" applyBorder="1" applyAlignment="1">
      <alignment horizontal="center" vertical="center" textRotation="90"/>
    </xf>
    <xf numFmtId="0" fontId="2" fillId="0" borderId="2"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8"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6" fillId="5" borderId="3" xfId="0" applyFont="1" applyFill="1" applyBorder="1" applyAlignment="1">
      <alignment horizontal="center" vertical="center" textRotation="90"/>
    </xf>
    <xf numFmtId="0" fontId="6" fillId="7" borderId="3" xfId="0" applyFont="1" applyFill="1" applyBorder="1" applyAlignment="1">
      <alignment horizontal="center" vertical="center" textRotation="90"/>
    </xf>
    <xf numFmtId="0" fontId="0" fillId="0" borderId="1" xfId="0" applyFont="1" applyFill="1" applyBorder="1" applyAlignment="1">
      <alignment horizontal="center" vertical="center"/>
    </xf>
    <xf numFmtId="0" fontId="2" fillId="0" borderId="1" xfId="0" applyFont="1" applyFill="1" applyBorder="1" applyAlignment="1">
      <alignment horizontal="center" vertical="center"/>
    </xf>
    <xf numFmtId="3" fontId="2" fillId="0" borderId="1" xfId="0" applyNumberFormat="1" applyFont="1" applyFill="1" applyBorder="1" applyAlignment="1">
      <alignment horizontal="center" vertical="center"/>
    </xf>
    <xf numFmtId="3" fontId="0" fillId="0" borderId="1" xfId="0" applyNumberFormat="1" applyFont="1" applyFill="1" applyBorder="1" applyAlignment="1">
      <alignment horizontal="center" vertical="center"/>
    </xf>
    <xf numFmtId="0" fontId="0" fillId="0" borderId="3" xfId="0" applyFont="1" applyBorder="1" applyAlignment="1">
      <alignment horizontal="center" vertical="center"/>
    </xf>
    <xf numFmtId="0" fontId="0" fillId="0" borderId="0" xfId="0" applyFont="1" applyBorder="1" applyAlignment="1">
      <alignment horizontal="center" vertical="center"/>
    </xf>
    <xf numFmtId="0" fontId="0" fillId="0" borderId="11" xfId="0" applyFont="1" applyBorder="1" applyAlignment="1">
      <alignment horizontal="center" vertical="center"/>
    </xf>
    <xf numFmtId="0" fontId="7" fillId="5" borderId="3" xfId="0" applyFont="1" applyFill="1" applyBorder="1" applyAlignment="1">
      <alignment horizontal="center" vertical="center" textRotation="255"/>
    </xf>
    <xf numFmtId="0" fontId="0" fillId="0" borderId="0" xfId="0" applyAlignment="1">
      <alignment horizontal="center" vertical="center" wrapText="1"/>
    </xf>
    <xf numFmtId="0" fontId="0" fillId="0" borderId="0" xfId="0" applyAlignment="1">
      <alignment horizontal="center" vertical="center"/>
    </xf>
    <xf numFmtId="0" fontId="7" fillId="6" borderId="3" xfId="0" applyFont="1" applyFill="1" applyBorder="1" applyAlignment="1">
      <alignment horizontal="center" vertical="center" textRotation="255"/>
    </xf>
    <xf numFmtId="0" fontId="8" fillId="0" borderId="0" xfId="0" applyFont="1" applyAlignment="1">
      <alignment horizontal="center" vertical="center"/>
    </xf>
    <xf numFmtId="0" fontId="0" fillId="8" borderId="0" xfId="0" applyFill="1" applyAlignment="1">
      <alignment horizontal="center" wrapText="1"/>
    </xf>
    <xf numFmtId="0" fontId="0" fillId="8" borderId="0" xfId="0" applyFill="1" applyAlignment="1">
      <alignment horizontal="center"/>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1B618-1A8C-4C07-8598-B10F8EE889F5}">
  <dimension ref="B2:AA34"/>
  <sheetViews>
    <sheetView topLeftCell="F4" zoomScaleNormal="100" workbookViewId="0">
      <selection activeCell="K13" sqref="K13:N14"/>
    </sheetView>
  </sheetViews>
  <sheetFormatPr defaultRowHeight="15" x14ac:dyDescent="0.25"/>
  <cols>
    <col min="5" max="5" width="29.42578125"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 min="27" max="27" width="16.140625" customWidth="1"/>
  </cols>
  <sheetData>
    <row r="2" spans="2:27" ht="15" customHeight="1" x14ac:dyDescent="0.25">
      <c r="B2" s="26" t="s">
        <v>39</v>
      </c>
      <c r="C2" s="26"/>
      <c r="D2" s="26"/>
      <c r="E2" s="26"/>
      <c r="F2" s="26"/>
      <c r="G2" s="26"/>
      <c r="H2" s="26"/>
      <c r="I2" s="26"/>
      <c r="J2" s="26"/>
      <c r="K2" s="26"/>
      <c r="L2" s="26"/>
      <c r="M2" s="26"/>
      <c r="N2" s="26"/>
      <c r="O2" s="26"/>
      <c r="P2" s="26"/>
      <c r="Q2" s="26"/>
      <c r="R2" s="26"/>
      <c r="S2" s="26"/>
      <c r="T2" s="26"/>
      <c r="U2" s="26"/>
      <c r="V2" s="26"/>
      <c r="W2" s="26"/>
      <c r="X2" s="26"/>
      <c r="Y2" s="26"/>
      <c r="Z2" s="26"/>
      <c r="AA2" s="26"/>
    </row>
    <row r="3" spans="2:27" ht="15" customHeight="1" x14ac:dyDescent="0.25">
      <c r="B3" s="26"/>
      <c r="C3" s="26"/>
      <c r="D3" s="26"/>
      <c r="E3" s="26"/>
      <c r="F3" s="26"/>
      <c r="G3" s="26"/>
      <c r="H3" s="26"/>
      <c r="I3" s="26"/>
      <c r="J3" s="26"/>
      <c r="K3" s="26"/>
      <c r="L3" s="26"/>
      <c r="M3" s="26"/>
      <c r="N3" s="26"/>
      <c r="O3" s="26"/>
      <c r="P3" s="26"/>
      <c r="Q3" s="26"/>
      <c r="R3" s="26"/>
      <c r="S3" s="26"/>
      <c r="T3" s="26"/>
      <c r="U3" s="26"/>
      <c r="V3" s="26"/>
      <c r="W3" s="26"/>
      <c r="X3" s="26"/>
      <c r="Y3" s="26"/>
      <c r="Z3" s="26"/>
      <c r="AA3" s="26"/>
    </row>
    <row r="5" spans="2:27" x14ac:dyDescent="0.25">
      <c r="C5" s="16" t="s">
        <v>0</v>
      </c>
      <c r="D5" s="16"/>
      <c r="E5" s="16"/>
      <c r="F5" s="16"/>
      <c r="G5" s="16"/>
      <c r="H5" s="16"/>
      <c r="I5" s="16"/>
      <c r="J5" s="16"/>
      <c r="K5" s="16" t="s">
        <v>1</v>
      </c>
      <c r="L5" s="16"/>
      <c r="M5" s="16"/>
      <c r="N5" s="16"/>
      <c r="O5" s="16" t="s">
        <v>2</v>
      </c>
      <c r="P5" s="16"/>
      <c r="Q5" s="16"/>
      <c r="R5" s="16"/>
      <c r="S5" s="16" t="s">
        <v>3</v>
      </c>
      <c r="T5" s="16"/>
      <c r="U5" s="16"/>
      <c r="V5" s="16"/>
      <c r="W5" s="16" t="s">
        <v>4</v>
      </c>
      <c r="X5" s="16" t="s">
        <v>5</v>
      </c>
      <c r="Y5" s="16" t="s">
        <v>6</v>
      </c>
      <c r="Z5" s="16" t="s">
        <v>7</v>
      </c>
      <c r="AA5" s="16" t="s">
        <v>34</v>
      </c>
    </row>
    <row r="6" spans="2:27" x14ac:dyDescent="0.25">
      <c r="C6" s="16"/>
      <c r="D6" s="16"/>
      <c r="E6" s="16"/>
      <c r="F6" s="16"/>
      <c r="G6" s="16"/>
      <c r="H6" s="16"/>
      <c r="I6" s="16"/>
      <c r="J6" s="16"/>
      <c r="K6" s="16"/>
      <c r="L6" s="16"/>
      <c r="M6" s="16"/>
      <c r="N6" s="16"/>
      <c r="O6" s="16"/>
      <c r="P6" s="16"/>
      <c r="Q6" s="16"/>
      <c r="R6" s="16"/>
      <c r="S6" s="16"/>
      <c r="T6" s="16"/>
      <c r="U6" s="16"/>
      <c r="V6" s="16"/>
      <c r="W6" s="16"/>
      <c r="X6" s="16"/>
      <c r="Y6" s="16"/>
      <c r="Z6" s="16"/>
      <c r="AA6" s="16"/>
    </row>
    <row r="7" spans="2:27" x14ac:dyDescent="0.25">
      <c r="C7" s="18" t="s">
        <v>8</v>
      </c>
      <c r="D7" s="18"/>
      <c r="E7" s="18"/>
      <c r="F7" s="18"/>
      <c r="G7" s="18"/>
      <c r="H7" s="18"/>
      <c r="I7" s="18"/>
      <c r="J7" s="18"/>
      <c r="K7" s="18" t="s">
        <v>20</v>
      </c>
      <c r="L7" s="18"/>
      <c r="M7" s="18"/>
      <c r="N7" s="18"/>
      <c r="O7" s="18">
        <f>(W7/(W7+X7))*10</f>
        <v>0.92264302981466551</v>
      </c>
      <c r="P7" s="18"/>
      <c r="Q7" s="18"/>
      <c r="R7" s="18"/>
      <c r="S7" s="18">
        <f>(Y7/(W7+X7))*10</f>
        <v>14.583501208702659</v>
      </c>
      <c r="T7" s="18"/>
      <c r="U7" s="18"/>
      <c r="V7" s="18"/>
      <c r="W7" s="18">
        <v>1832</v>
      </c>
      <c r="X7" s="18">
        <v>18024</v>
      </c>
      <c r="Y7" s="18">
        <v>28957</v>
      </c>
      <c r="Z7" s="18">
        <v>1727</v>
      </c>
      <c r="AA7" s="19" t="s">
        <v>31</v>
      </c>
    </row>
    <row r="8" spans="2:27" x14ac:dyDescent="0.25">
      <c r="C8" s="18"/>
      <c r="D8" s="18"/>
      <c r="E8" s="18"/>
      <c r="F8" s="18"/>
      <c r="G8" s="18"/>
      <c r="H8" s="18"/>
      <c r="I8" s="18"/>
      <c r="J8" s="18"/>
      <c r="K8" s="18"/>
      <c r="L8" s="18"/>
      <c r="M8" s="18"/>
      <c r="N8" s="18"/>
      <c r="O8" s="18"/>
      <c r="P8" s="18"/>
      <c r="Q8" s="18"/>
      <c r="R8" s="18"/>
      <c r="S8" s="18"/>
      <c r="T8" s="18"/>
      <c r="U8" s="18"/>
      <c r="V8" s="18"/>
      <c r="W8" s="18"/>
      <c r="X8" s="18"/>
      <c r="Y8" s="18"/>
      <c r="Z8" s="18"/>
      <c r="AA8" s="19"/>
    </row>
    <row r="9" spans="2:27" x14ac:dyDescent="0.25">
      <c r="C9" s="17" t="s">
        <v>9</v>
      </c>
      <c r="D9" s="17"/>
      <c r="E9" s="17"/>
      <c r="F9" s="17"/>
      <c r="G9" s="17"/>
      <c r="H9" s="17"/>
      <c r="I9" s="17"/>
      <c r="J9" s="17"/>
      <c r="K9" s="27" t="s">
        <v>21</v>
      </c>
      <c r="L9" s="28"/>
      <c r="M9" s="28"/>
      <c r="N9" s="29"/>
      <c r="O9" s="17">
        <f t="shared" ref="O9" si="0">(W9/(W9+X9))*10</f>
        <v>4.3737529217262416</v>
      </c>
      <c r="P9" s="17"/>
      <c r="Q9" s="17"/>
      <c r="R9" s="17"/>
      <c r="S9" s="17">
        <f t="shared" ref="S9" si="1">(Y9/(W9+X9))*10</f>
        <v>4.396841685194687</v>
      </c>
      <c r="T9" s="17"/>
      <c r="U9" s="17"/>
      <c r="V9" s="17"/>
      <c r="W9" s="17">
        <v>15344</v>
      </c>
      <c r="X9" s="17">
        <v>19738</v>
      </c>
      <c r="Y9" s="17">
        <v>15425</v>
      </c>
      <c r="Z9" s="17">
        <v>35</v>
      </c>
      <c r="AA9" s="19"/>
    </row>
    <row r="10" spans="2:27" x14ac:dyDescent="0.25">
      <c r="C10" s="17"/>
      <c r="D10" s="17"/>
      <c r="E10" s="17"/>
      <c r="F10" s="17"/>
      <c r="G10" s="17"/>
      <c r="H10" s="17"/>
      <c r="I10" s="17"/>
      <c r="J10" s="17"/>
      <c r="K10" s="30"/>
      <c r="L10" s="31"/>
      <c r="M10" s="31"/>
      <c r="N10" s="32"/>
      <c r="O10" s="17"/>
      <c r="P10" s="17"/>
      <c r="Q10" s="17"/>
      <c r="R10" s="17"/>
      <c r="S10" s="17"/>
      <c r="T10" s="17"/>
      <c r="U10" s="17"/>
      <c r="V10" s="17"/>
      <c r="W10" s="17"/>
      <c r="X10" s="17"/>
      <c r="Y10" s="17"/>
      <c r="Z10" s="17"/>
      <c r="AA10" s="19"/>
    </row>
    <row r="11" spans="2:27" x14ac:dyDescent="0.25">
      <c r="C11" s="17" t="s">
        <v>10</v>
      </c>
      <c r="D11" s="17"/>
      <c r="E11" s="17"/>
      <c r="F11" s="17"/>
      <c r="G11" s="17"/>
      <c r="H11" s="17"/>
      <c r="I11" s="17"/>
      <c r="J11" s="17"/>
      <c r="K11" s="17" t="s">
        <v>22</v>
      </c>
      <c r="L11" s="17"/>
      <c r="M11" s="17"/>
      <c r="N11" s="17"/>
      <c r="O11" s="17">
        <f t="shared" ref="O11" si="2">(W11/(W11+X11))*10</f>
        <v>0.6495492170612116</v>
      </c>
      <c r="P11" s="17"/>
      <c r="Q11" s="17"/>
      <c r="R11" s="17"/>
      <c r="S11" s="17">
        <f t="shared" ref="S11" si="3">(Y11/(W11+X11))*10</f>
        <v>15.647176675278114</v>
      </c>
      <c r="T11" s="17"/>
      <c r="U11" s="17"/>
      <c r="V11" s="17"/>
      <c r="W11" s="17">
        <v>1232</v>
      </c>
      <c r="X11" s="17">
        <v>17735</v>
      </c>
      <c r="Y11" s="17">
        <v>29678</v>
      </c>
      <c r="Z11" s="17">
        <v>1895</v>
      </c>
      <c r="AA11" s="19"/>
    </row>
    <row r="12" spans="2:27" x14ac:dyDescent="0.25">
      <c r="C12" s="17"/>
      <c r="D12" s="17"/>
      <c r="E12" s="17"/>
      <c r="F12" s="17"/>
      <c r="G12" s="17"/>
      <c r="H12" s="17"/>
      <c r="I12" s="17"/>
      <c r="J12" s="17"/>
      <c r="K12" s="17"/>
      <c r="L12" s="17"/>
      <c r="M12" s="17"/>
      <c r="N12" s="17"/>
      <c r="O12" s="17"/>
      <c r="P12" s="17"/>
      <c r="Q12" s="17"/>
      <c r="R12" s="17"/>
      <c r="S12" s="17"/>
      <c r="T12" s="17"/>
      <c r="U12" s="17"/>
      <c r="V12" s="17"/>
      <c r="W12" s="17"/>
      <c r="X12" s="17"/>
      <c r="Y12" s="17"/>
      <c r="Z12" s="17"/>
      <c r="AA12" s="19"/>
    </row>
    <row r="13" spans="2:27" x14ac:dyDescent="0.25">
      <c r="C13" s="17" t="s">
        <v>11</v>
      </c>
      <c r="D13" s="17"/>
      <c r="E13" s="17"/>
      <c r="F13" s="17"/>
      <c r="G13" s="17"/>
      <c r="H13" s="17"/>
      <c r="I13" s="17"/>
      <c r="J13" s="17"/>
      <c r="K13" s="15" t="s">
        <v>23</v>
      </c>
      <c r="L13" s="15"/>
      <c r="M13" s="15"/>
      <c r="N13" s="15"/>
      <c r="O13" s="15">
        <f t="shared" ref="O13" si="4">(W13/(W13+X13))*10</f>
        <v>2.3790063192946609</v>
      </c>
      <c r="P13" s="15"/>
      <c r="Q13" s="15"/>
      <c r="R13" s="15"/>
      <c r="S13" s="15">
        <f t="shared" ref="S13" si="5">(Y13/(W13+X13))*10</f>
        <v>10.956219018428124</v>
      </c>
      <c r="T13" s="15"/>
      <c r="U13" s="15"/>
      <c r="V13" s="15"/>
      <c r="W13" s="15">
        <v>6287</v>
      </c>
      <c r="X13" s="15">
        <v>20140</v>
      </c>
      <c r="Y13" s="15">
        <v>28954</v>
      </c>
      <c r="Z13" s="15">
        <v>2379</v>
      </c>
      <c r="AA13" s="19"/>
    </row>
    <row r="14" spans="2:27" x14ac:dyDescent="0.25">
      <c r="C14" s="17"/>
      <c r="D14" s="17"/>
      <c r="E14" s="17"/>
      <c r="F14" s="17"/>
      <c r="G14" s="17"/>
      <c r="H14" s="17"/>
      <c r="I14" s="17"/>
      <c r="J14" s="17"/>
      <c r="K14" s="15"/>
      <c r="L14" s="15"/>
      <c r="M14" s="15"/>
      <c r="N14" s="15"/>
      <c r="O14" s="15"/>
      <c r="P14" s="15"/>
      <c r="Q14" s="15"/>
      <c r="R14" s="15"/>
      <c r="S14" s="15"/>
      <c r="T14" s="15"/>
      <c r="U14" s="15"/>
      <c r="V14" s="15"/>
      <c r="W14" s="15"/>
      <c r="X14" s="15"/>
      <c r="Y14" s="15"/>
      <c r="Z14" s="15"/>
      <c r="AA14" s="19"/>
    </row>
    <row r="15" spans="2:27" x14ac:dyDescent="0.25">
      <c r="C15" s="18" t="s">
        <v>12</v>
      </c>
      <c r="D15" s="18"/>
      <c r="E15" s="18"/>
      <c r="F15" s="18"/>
      <c r="G15" s="18"/>
      <c r="H15" s="18"/>
      <c r="I15" s="18"/>
      <c r="J15" s="18"/>
      <c r="K15" s="18" t="s">
        <v>24</v>
      </c>
      <c r="L15" s="18"/>
      <c r="M15" s="18"/>
      <c r="N15" s="18"/>
      <c r="O15" s="18">
        <f t="shared" ref="O15" si="6">(W15/(W15+X15))*10</f>
        <v>0.87246348397215956</v>
      </c>
      <c r="P15" s="18"/>
      <c r="Q15" s="18"/>
      <c r="R15" s="18"/>
      <c r="S15" s="18">
        <f t="shared" ref="S15" si="7">(Y15/(W15+X15))*10</f>
        <v>14.218704048622683</v>
      </c>
      <c r="T15" s="18"/>
      <c r="U15" s="18"/>
      <c r="V15" s="18"/>
      <c r="W15" s="18">
        <v>1780</v>
      </c>
      <c r="X15" s="18">
        <v>18622</v>
      </c>
      <c r="Y15" s="18">
        <v>29009</v>
      </c>
      <c r="Z15" s="18">
        <v>1129</v>
      </c>
      <c r="AA15" s="19"/>
    </row>
    <row r="16" spans="2:27" x14ac:dyDescent="0.25">
      <c r="C16" s="18"/>
      <c r="D16" s="18"/>
      <c r="E16" s="18"/>
      <c r="F16" s="18"/>
      <c r="G16" s="18"/>
      <c r="H16" s="18"/>
      <c r="I16" s="18"/>
      <c r="J16" s="18"/>
      <c r="K16" s="18"/>
      <c r="L16" s="18"/>
      <c r="M16" s="18"/>
      <c r="N16" s="18"/>
      <c r="O16" s="18"/>
      <c r="P16" s="18"/>
      <c r="Q16" s="18"/>
      <c r="R16" s="18"/>
      <c r="S16" s="18"/>
      <c r="T16" s="18"/>
      <c r="U16" s="18"/>
      <c r="V16" s="18"/>
      <c r="W16" s="18"/>
      <c r="X16" s="18"/>
      <c r="Y16" s="18"/>
      <c r="Z16" s="18"/>
      <c r="AA16" s="19"/>
    </row>
    <row r="17" spans="3:27" x14ac:dyDescent="0.25">
      <c r="C17" s="17" t="s">
        <v>13</v>
      </c>
      <c r="D17" s="17"/>
      <c r="E17" s="17"/>
      <c r="F17" s="17"/>
      <c r="G17" s="17"/>
      <c r="H17" s="17"/>
      <c r="I17" s="17"/>
      <c r="J17" s="17"/>
      <c r="K17" s="17" t="s">
        <v>25</v>
      </c>
      <c r="L17" s="17"/>
      <c r="M17" s="17"/>
      <c r="N17" s="17"/>
      <c r="O17" s="17">
        <f t="shared" ref="O17" si="8">(W17/(W17+X17))*10</f>
        <v>1.97065748958522</v>
      </c>
      <c r="P17" s="17"/>
      <c r="Q17" s="17"/>
      <c r="R17" s="17"/>
      <c r="S17" s="17">
        <f t="shared" ref="S17" si="9">(Y17/(W17+X17))*10</f>
        <v>16.618366238000363</v>
      </c>
      <c r="T17" s="17"/>
      <c r="U17" s="17"/>
      <c r="V17" s="17"/>
      <c r="W17" s="17">
        <v>3264</v>
      </c>
      <c r="X17" s="17">
        <v>13299</v>
      </c>
      <c r="Y17" s="17">
        <v>27525</v>
      </c>
      <c r="Z17" s="17">
        <v>6452</v>
      </c>
      <c r="AA17" s="19"/>
    </row>
    <row r="18" spans="3:27" x14ac:dyDescent="0.25">
      <c r="C18" s="17"/>
      <c r="D18" s="17"/>
      <c r="E18" s="17"/>
      <c r="F18" s="17"/>
      <c r="G18" s="17"/>
      <c r="H18" s="17"/>
      <c r="I18" s="17"/>
      <c r="J18" s="17"/>
      <c r="K18" s="17"/>
      <c r="L18" s="17"/>
      <c r="M18" s="17"/>
      <c r="N18" s="17"/>
      <c r="O18" s="17"/>
      <c r="P18" s="17"/>
      <c r="Q18" s="17"/>
      <c r="R18" s="17"/>
      <c r="S18" s="17"/>
      <c r="T18" s="17"/>
      <c r="U18" s="17"/>
      <c r="V18" s="17"/>
      <c r="W18" s="17"/>
      <c r="X18" s="17"/>
      <c r="Y18" s="17"/>
      <c r="Z18" s="17"/>
      <c r="AA18" s="19"/>
    </row>
    <row r="19" spans="3:27" x14ac:dyDescent="0.25">
      <c r="C19" s="17" t="s">
        <v>14</v>
      </c>
      <c r="D19" s="17"/>
      <c r="E19" s="17"/>
      <c r="F19" s="17"/>
      <c r="G19" s="17"/>
      <c r="H19" s="17"/>
      <c r="I19" s="17"/>
      <c r="J19" s="17"/>
      <c r="K19" s="17" t="s">
        <v>26</v>
      </c>
      <c r="L19" s="17"/>
      <c r="M19" s="17"/>
      <c r="N19" s="17"/>
      <c r="O19" s="17">
        <f t="shared" ref="O19" si="10">(W19/(W19+X19))*10</f>
        <v>1.3615770194717562</v>
      </c>
      <c r="P19" s="17"/>
      <c r="Q19" s="17"/>
      <c r="R19" s="17"/>
      <c r="S19" s="17">
        <f t="shared" ref="S19" si="11">(Y19/(W19+X19))*10</f>
        <v>13.477925583188741</v>
      </c>
      <c r="T19" s="17"/>
      <c r="U19" s="17"/>
      <c r="V19" s="17"/>
      <c r="W19" s="17">
        <v>2825</v>
      </c>
      <c r="X19" s="17">
        <v>17923</v>
      </c>
      <c r="Y19" s="17">
        <v>27964</v>
      </c>
      <c r="Z19" s="17">
        <v>1828</v>
      </c>
      <c r="AA19" s="19"/>
    </row>
    <row r="20" spans="3:27" x14ac:dyDescent="0.25">
      <c r="C20" s="17"/>
      <c r="D20" s="17"/>
      <c r="E20" s="17"/>
      <c r="F20" s="17"/>
      <c r="G20" s="17"/>
      <c r="H20" s="17"/>
      <c r="I20" s="17"/>
      <c r="J20" s="17"/>
      <c r="K20" s="17"/>
      <c r="L20" s="17"/>
      <c r="M20" s="17"/>
      <c r="N20" s="17"/>
      <c r="O20" s="17"/>
      <c r="P20" s="17"/>
      <c r="Q20" s="17"/>
      <c r="R20" s="17"/>
      <c r="S20" s="17"/>
      <c r="T20" s="17"/>
      <c r="U20" s="17"/>
      <c r="V20" s="17"/>
      <c r="W20" s="17"/>
      <c r="X20" s="17"/>
      <c r="Y20" s="17"/>
      <c r="Z20" s="17"/>
      <c r="AA20" s="19"/>
    </row>
    <row r="21" spans="3:27" x14ac:dyDescent="0.25">
      <c r="C21" s="17" t="s">
        <v>15</v>
      </c>
      <c r="D21" s="17"/>
      <c r="E21" s="17"/>
      <c r="F21" s="17"/>
      <c r="G21" s="17"/>
      <c r="H21" s="17"/>
      <c r="I21" s="17"/>
      <c r="J21" s="17"/>
      <c r="K21" s="15" t="s">
        <v>27</v>
      </c>
      <c r="L21" s="15"/>
      <c r="M21" s="15"/>
      <c r="N21" s="15"/>
      <c r="O21" s="15">
        <f t="shared" ref="O21" si="12">(W21/(W21+X21))*10</f>
        <v>1.7373237463815483</v>
      </c>
      <c r="P21" s="15"/>
      <c r="Q21" s="15"/>
      <c r="R21" s="15"/>
      <c r="S21" s="15">
        <f t="shared" ref="S21" si="13">(Y21/(W21+X21))*10</f>
        <v>12.637968064245026</v>
      </c>
      <c r="T21" s="15"/>
      <c r="U21" s="15"/>
      <c r="V21" s="15"/>
      <c r="W21" s="15">
        <v>3721</v>
      </c>
      <c r="X21" s="15">
        <v>17697</v>
      </c>
      <c r="Y21" s="15">
        <v>27068</v>
      </c>
      <c r="Z21" s="15">
        <v>2054</v>
      </c>
      <c r="AA21" s="19"/>
    </row>
    <row r="22" spans="3:27" x14ac:dyDescent="0.25">
      <c r="C22" s="17"/>
      <c r="D22" s="17"/>
      <c r="E22" s="17"/>
      <c r="F22" s="17"/>
      <c r="G22" s="17"/>
      <c r="H22" s="17"/>
      <c r="I22" s="17"/>
      <c r="J22" s="17"/>
      <c r="K22" s="15"/>
      <c r="L22" s="15"/>
      <c r="M22" s="15"/>
      <c r="N22" s="15"/>
      <c r="O22" s="15"/>
      <c r="P22" s="15"/>
      <c r="Q22" s="15"/>
      <c r="R22" s="15"/>
      <c r="S22" s="15"/>
      <c r="T22" s="15"/>
      <c r="U22" s="15"/>
      <c r="V22" s="15"/>
      <c r="W22" s="15"/>
      <c r="X22" s="15"/>
      <c r="Y22" s="15"/>
      <c r="Z22" s="15"/>
      <c r="AA22" s="19"/>
    </row>
    <row r="23" spans="3:27" x14ac:dyDescent="0.25">
      <c r="C23" s="24" t="s">
        <v>16</v>
      </c>
      <c r="D23" s="24"/>
      <c r="E23" s="24"/>
      <c r="F23" s="24"/>
      <c r="G23" s="24"/>
      <c r="H23" s="24"/>
      <c r="I23" s="24"/>
      <c r="J23" s="24"/>
      <c r="K23" s="17" t="s">
        <v>28</v>
      </c>
      <c r="L23" s="17"/>
      <c r="M23" s="17"/>
      <c r="N23" s="17"/>
      <c r="O23" s="17">
        <v>0</v>
      </c>
      <c r="P23" s="17"/>
      <c r="Q23" s="17"/>
      <c r="R23" s="17"/>
      <c r="S23" s="17">
        <v>0</v>
      </c>
      <c r="T23" s="17"/>
      <c r="U23" s="17"/>
      <c r="V23" s="17"/>
      <c r="W23" s="17">
        <v>0</v>
      </c>
      <c r="X23" s="17">
        <v>0</v>
      </c>
      <c r="Y23" s="17">
        <v>43895</v>
      </c>
      <c r="Z23" s="17">
        <v>28306</v>
      </c>
      <c r="AA23" s="17" t="s">
        <v>37</v>
      </c>
    </row>
    <row r="24" spans="3:27" x14ac:dyDescent="0.25">
      <c r="C24" s="24"/>
      <c r="D24" s="24"/>
      <c r="E24" s="24"/>
      <c r="F24" s="24"/>
      <c r="G24" s="24"/>
      <c r="H24" s="24"/>
      <c r="I24" s="24"/>
      <c r="J24" s="24"/>
      <c r="K24" s="17"/>
      <c r="L24" s="17"/>
      <c r="M24" s="17"/>
      <c r="N24" s="17"/>
      <c r="O24" s="17"/>
      <c r="P24" s="17"/>
      <c r="Q24" s="17"/>
      <c r="R24" s="17"/>
      <c r="S24" s="17"/>
      <c r="T24" s="17"/>
      <c r="U24" s="17"/>
      <c r="V24" s="17"/>
      <c r="W24" s="17"/>
      <c r="X24" s="17"/>
      <c r="Y24" s="17"/>
      <c r="Z24" s="17"/>
      <c r="AA24" s="17"/>
    </row>
    <row r="25" spans="3:27" x14ac:dyDescent="0.25">
      <c r="C25" s="24" t="s">
        <v>17</v>
      </c>
      <c r="D25" s="24"/>
      <c r="E25" s="24"/>
      <c r="F25" s="24"/>
      <c r="G25" s="24"/>
      <c r="H25" s="24"/>
      <c r="I25" s="24"/>
      <c r="J25" s="24"/>
      <c r="K25" s="17" t="s">
        <v>28</v>
      </c>
      <c r="L25" s="17"/>
      <c r="M25" s="17"/>
      <c r="N25" s="17"/>
      <c r="O25" s="17">
        <v>0</v>
      </c>
      <c r="P25" s="17"/>
      <c r="Q25" s="17"/>
      <c r="R25" s="17"/>
      <c r="S25" s="17">
        <v>0</v>
      </c>
      <c r="T25" s="17"/>
      <c r="U25" s="17"/>
      <c r="V25" s="17"/>
      <c r="W25" s="17">
        <v>0</v>
      </c>
      <c r="X25" s="17">
        <v>0</v>
      </c>
      <c r="Y25" s="17">
        <v>43895</v>
      </c>
      <c r="Z25" s="17">
        <v>28306</v>
      </c>
      <c r="AA25" s="17" t="s">
        <v>36</v>
      </c>
    </row>
    <row r="26" spans="3:27" x14ac:dyDescent="0.25">
      <c r="C26" s="24"/>
      <c r="D26" s="24"/>
      <c r="E26" s="24"/>
      <c r="F26" s="24"/>
      <c r="G26" s="24"/>
      <c r="H26" s="24"/>
      <c r="I26" s="24"/>
      <c r="J26" s="24"/>
      <c r="K26" s="17"/>
      <c r="L26" s="17"/>
      <c r="M26" s="17"/>
      <c r="N26" s="17"/>
      <c r="O26" s="17"/>
      <c r="P26" s="17"/>
      <c r="Q26" s="17"/>
      <c r="R26" s="17"/>
      <c r="S26" s="17"/>
      <c r="T26" s="17"/>
      <c r="U26" s="17"/>
      <c r="V26" s="17"/>
      <c r="W26" s="17"/>
      <c r="X26" s="17"/>
      <c r="Y26" s="17"/>
      <c r="Z26" s="17"/>
      <c r="AA26" s="17"/>
    </row>
    <row r="27" spans="3:27" x14ac:dyDescent="0.25">
      <c r="C27" s="25" t="s">
        <v>18</v>
      </c>
      <c r="D27" s="25"/>
      <c r="E27" s="25"/>
      <c r="F27" s="25"/>
      <c r="G27" s="25"/>
      <c r="H27" s="25"/>
      <c r="I27" s="25"/>
      <c r="J27" s="25"/>
      <c r="K27" s="18" t="s">
        <v>29</v>
      </c>
      <c r="L27" s="18"/>
      <c r="M27" s="18"/>
      <c r="N27" s="18"/>
      <c r="O27" s="18">
        <v>0</v>
      </c>
      <c r="P27" s="18"/>
      <c r="Q27" s="18"/>
      <c r="R27" s="18"/>
      <c r="S27" s="18">
        <v>0</v>
      </c>
      <c r="T27" s="18"/>
      <c r="U27" s="18"/>
      <c r="V27" s="18"/>
      <c r="W27" s="18">
        <v>0</v>
      </c>
      <c r="X27" s="18">
        <v>0</v>
      </c>
      <c r="Y27" s="18">
        <v>30910</v>
      </c>
      <c r="Z27" s="18">
        <v>19630</v>
      </c>
      <c r="AA27" s="18" t="s">
        <v>33</v>
      </c>
    </row>
    <row r="28" spans="3:27" x14ac:dyDescent="0.25">
      <c r="C28" s="25"/>
      <c r="D28" s="25"/>
      <c r="E28" s="25"/>
      <c r="F28" s="25"/>
      <c r="G28" s="25"/>
      <c r="H28" s="25"/>
      <c r="I28" s="25"/>
      <c r="J28" s="25"/>
      <c r="K28" s="18"/>
      <c r="L28" s="18"/>
      <c r="M28" s="18"/>
      <c r="N28" s="18"/>
      <c r="O28" s="18"/>
      <c r="P28" s="18"/>
      <c r="Q28" s="18"/>
      <c r="R28" s="18"/>
      <c r="S28" s="18"/>
      <c r="T28" s="18"/>
      <c r="U28" s="18"/>
      <c r="V28" s="18"/>
      <c r="W28" s="18"/>
      <c r="X28" s="18"/>
      <c r="Y28" s="18"/>
      <c r="Z28" s="18"/>
      <c r="AA28" s="18"/>
    </row>
    <row r="29" spans="3:27" x14ac:dyDescent="0.25">
      <c r="C29" s="24" t="s">
        <v>19</v>
      </c>
      <c r="D29" s="24"/>
      <c r="E29" s="24"/>
      <c r="F29" s="24"/>
      <c r="G29" s="24"/>
      <c r="H29" s="24"/>
      <c r="I29" s="24"/>
      <c r="J29" s="24"/>
      <c r="K29" s="15" t="s">
        <v>30</v>
      </c>
      <c r="L29" s="15"/>
      <c r="M29" s="15"/>
      <c r="N29" s="15"/>
      <c r="O29" s="15">
        <v>0</v>
      </c>
      <c r="P29" s="15"/>
      <c r="Q29" s="15"/>
      <c r="R29" s="15"/>
      <c r="S29" s="15">
        <v>0</v>
      </c>
      <c r="T29" s="15"/>
      <c r="U29" s="15"/>
      <c r="V29" s="15"/>
      <c r="W29" s="15">
        <v>0</v>
      </c>
      <c r="X29" s="15">
        <v>0</v>
      </c>
      <c r="Y29" s="15">
        <v>35241</v>
      </c>
      <c r="Z29" s="15">
        <v>22519</v>
      </c>
      <c r="AA29" s="15" t="s">
        <v>35</v>
      </c>
    </row>
    <row r="30" spans="3:27" x14ac:dyDescent="0.25">
      <c r="C30" s="24"/>
      <c r="D30" s="24"/>
      <c r="E30" s="24"/>
      <c r="F30" s="24"/>
      <c r="G30" s="24"/>
      <c r="H30" s="24"/>
      <c r="I30" s="24"/>
      <c r="J30" s="24"/>
      <c r="K30" s="15"/>
      <c r="L30" s="15"/>
      <c r="M30" s="15"/>
      <c r="N30" s="15"/>
      <c r="O30" s="15"/>
      <c r="P30" s="15"/>
      <c r="Q30" s="15"/>
      <c r="R30" s="15"/>
      <c r="S30" s="15"/>
      <c r="T30" s="15"/>
      <c r="U30" s="15"/>
      <c r="V30" s="15"/>
      <c r="W30" s="15"/>
      <c r="X30" s="15"/>
      <c r="Y30" s="15"/>
      <c r="Z30" s="15"/>
      <c r="AA30" s="15"/>
    </row>
    <row r="33" spans="3:15" ht="15" customHeight="1" x14ac:dyDescent="0.25">
      <c r="C33" s="20"/>
      <c r="D33" s="21" t="s">
        <v>32</v>
      </c>
      <c r="E33" s="22"/>
      <c r="I33" s="1"/>
      <c r="J33" s="1"/>
      <c r="K33" s="1"/>
      <c r="L33" s="1"/>
      <c r="M33" s="1"/>
      <c r="N33" s="1"/>
      <c r="O33" s="1"/>
    </row>
    <row r="34" spans="3:15" ht="106.5" customHeight="1" x14ac:dyDescent="0.25">
      <c r="C34" s="20"/>
      <c r="D34" s="22"/>
      <c r="E34" s="22"/>
      <c r="H34" s="23" t="s">
        <v>38</v>
      </c>
      <c r="I34" s="23"/>
      <c r="J34" s="23"/>
      <c r="K34" s="23"/>
      <c r="L34" s="23"/>
      <c r="M34" s="23"/>
      <c r="N34" s="23"/>
      <c r="O34" s="1"/>
    </row>
  </sheetData>
  <mergeCells count="114">
    <mergeCell ref="B2:AA3"/>
    <mergeCell ref="C5:J6"/>
    <mergeCell ref="Z5:Z6"/>
    <mergeCell ref="C7:J8"/>
    <mergeCell ref="C9:J10"/>
    <mergeCell ref="C11:J12"/>
    <mergeCell ref="C13:J14"/>
    <mergeCell ref="C15:J16"/>
    <mergeCell ref="Y7:Y8"/>
    <mergeCell ref="Z7:Z8"/>
    <mergeCell ref="X9:X10"/>
    <mergeCell ref="Y9:Y10"/>
    <mergeCell ref="K5:N6"/>
    <mergeCell ref="O5:R6"/>
    <mergeCell ref="S5:V6"/>
    <mergeCell ref="W5:W6"/>
    <mergeCell ref="X5:X6"/>
    <mergeCell ref="Y5:Y6"/>
    <mergeCell ref="K7:N8"/>
    <mergeCell ref="O7:R8"/>
    <mergeCell ref="S7:V8"/>
    <mergeCell ref="W7:W8"/>
    <mergeCell ref="X7:X8"/>
    <mergeCell ref="K9:N10"/>
    <mergeCell ref="O9:R10"/>
    <mergeCell ref="S9:V10"/>
    <mergeCell ref="W9:W10"/>
    <mergeCell ref="Z9:Z10"/>
    <mergeCell ref="K11:N12"/>
    <mergeCell ref="O11:R12"/>
    <mergeCell ref="S11:V12"/>
    <mergeCell ref="W11:W12"/>
    <mergeCell ref="X11:X12"/>
    <mergeCell ref="Y11:Y12"/>
    <mergeCell ref="Z11:Z12"/>
    <mergeCell ref="Z13:Z14"/>
    <mergeCell ref="K15:N16"/>
    <mergeCell ref="O15:R16"/>
    <mergeCell ref="S15:V16"/>
    <mergeCell ref="W15:W16"/>
    <mergeCell ref="X15:X16"/>
    <mergeCell ref="Y15:Y16"/>
    <mergeCell ref="Z15:Z16"/>
    <mergeCell ref="K13:N14"/>
    <mergeCell ref="O13:R14"/>
    <mergeCell ref="S13:V14"/>
    <mergeCell ref="W13:W14"/>
    <mergeCell ref="X13:X14"/>
    <mergeCell ref="Y13:Y14"/>
    <mergeCell ref="C19:J20"/>
    <mergeCell ref="K19:N20"/>
    <mergeCell ref="O19:R20"/>
    <mergeCell ref="S19:V20"/>
    <mergeCell ref="W19:W20"/>
    <mergeCell ref="X19:X20"/>
    <mergeCell ref="Y19:Y20"/>
    <mergeCell ref="Z19:Z20"/>
    <mergeCell ref="K17:N18"/>
    <mergeCell ref="O17:R18"/>
    <mergeCell ref="S17:V18"/>
    <mergeCell ref="W17:W18"/>
    <mergeCell ref="X17:X18"/>
    <mergeCell ref="Y17:Y18"/>
    <mergeCell ref="C17:J18"/>
    <mergeCell ref="Z17:Z18"/>
    <mergeCell ref="Y21:Y22"/>
    <mergeCell ref="Z21:Z22"/>
    <mergeCell ref="C23:J24"/>
    <mergeCell ref="K23:N24"/>
    <mergeCell ref="O23:R24"/>
    <mergeCell ref="S23:V24"/>
    <mergeCell ref="W23:W24"/>
    <mergeCell ref="X23:X24"/>
    <mergeCell ref="Y23:Y24"/>
    <mergeCell ref="Z23:Z24"/>
    <mergeCell ref="C21:J22"/>
    <mergeCell ref="K21:N22"/>
    <mergeCell ref="O21:R22"/>
    <mergeCell ref="S21:V22"/>
    <mergeCell ref="W21:W22"/>
    <mergeCell ref="X21:X22"/>
    <mergeCell ref="X27:X28"/>
    <mergeCell ref="Y27:Y28"/>
    <mergeCell ref="Z27:Z28"/>
    <mergeCell ref="C25:J26"/>
    <mergeCell ref="K25:N26"/>
    <mergeCell ref="O25:R26"/>
    <mergeCell ref="S25:V26"/>
    <mergeCell ref="W25:W26"/>
    <mergeCell ref="X25:X26"/>
    <mergeCell ref="W29:W30"/>
    <mergeCell ref="AA5:AA6"/>
    <mergeCell ref="AA23:AA24"/>
    <mergeCell ref="AA29:AA30"/>
    <mergeCell ref="AA27:AA28"/>
    <mergeCell ref="AA7:AA22"/>
    <mergeCell ref="AA25:AA26"/>
    <mergeCell ref="C33:C34"/>
    <mergeCell ref="D33:E34"/>
    <mergeCell ref="H34:N34"/>
    <mergeCell ref="Z29:Z30"/>
    <mergeCell ref="C29:J30"/>
    <mergeCell ref="K29:N30"/>
    <mergeCell ref="O29:R30"/>
    <mergeCell ref="S29:V30"/>
    <mergeCell ref="Y29:Y30"/>
    <mergeCell ref="X29:X30"/>
    <mergeCell ref="Y25:Y26"/>
    <mergeCell ref="Z25:Z26"/>
    <mergeCell ref="C27:J28"/>
    <mergeCell ref="K27:N28"/>
    <mergeCell ref="O27:R28"/>
    <mergeCell ref="S27:V28"/>
    <mergeCell ref="W27:W28"/>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4C74-302C-4B9B-B687-798232F8E0B5}">
  <dimension ref="B2:AA34"/>
  <sheetViews>
    <sheetView zoomScaleNormal="100" workbookViewId="0">
      <selection activeCell="L34" sqref="L34"/>
    </sheetView>
  </sheetViews>
  <sheetFormatPr defaultRowHeight="15" x14ac:dyDescent="0.25"/>
  <cols>
    <col min="5" max="5" width="29.42578125" customWidth="1"/>
    <col min="13" max="13" width="2.7109375" customWidth="1"/>
    <col min="14" max="14" width="6.85546875" hidden="1" customWidth="1"/>
    <col min="16" max="16" width="10.42578125" customWidth="1"/>
    <col min="17" max="17" width="11" hidden="1" customWidth="1"/>
    <col min="18" max="18" width="5.140625" hidden="1" customWidth="1"/>
    <col min="19" max="19" width="9.140625" customWidth="1"/>
    <col min="20" max="20" width="10.85546875" customWidth="1"/>
    <col min="21" max="21" width="9.140625" hidden="1" customWidth="1"/>
    <col min="22" max="22" width="34.140625" hidden="1" customWidth="1"/>
    <col min="27" max="27" width="33.5703125" customWidth="1"/>
  </cols>
  <sheetData>
    <row r="2" spans="2:27" ht="15" customHeight="1" x14ac:dyDescent="0.25">
      <c r="B2" s="26" t="s">
        <v>40</v>
      </c>
      <c r="C2" s="26"/>
      <c r="D2" s="26"/>
      <c r="E2" s="26"/>
      <c r="F2" s="26"/>
      <c r="G2" s="26"/>
      <c r="H2" s="26"/>
      <c r="I2" s="26"/>
      <c r="J2" s="26"/>
      <c r="K2" s="26"/>
      <c r="L2" s="26"/>
      <c r="M2" s="26"/>
      <c r="N2" s="26"/>
      <c r="O2" s="26"/>
      <c r="P2" s="26"/>
      <c r="Q2" s="26"/>
      <c r="R2" s="26"/>
      <c r="S2" s="26"/>
      <c r="T2" s="26"/>
      <c r="U2" s="26"/>
      <c r="V2" s="26"/>
      <c r="W2" s="26"/>
      <c r="X2" s="26"/>
      <c r="Y2" s="26"/>
      <c r="Z2" s="26"/>
      <c r="AA2" s="26"/>
    </row>
    <row r="3" spans="2:27" ht="15" customHeight="1" x14ac:dyDescent="0.25">
      <c r="B3" s="26"/>
      <c r="C3" s="26"/>
      <c r="D3" s="26"/>
      <c r="E3" s="26"/>
      <c r="F3" s="26"/>
      <c r="G3" s="26"/>
      <c r="H3" s="26"/>
      <c r="I3" s="26"/>
      <c r="J3" s="26"/>
      <c r="K3" s="26"/>
      <c r="L3" s="26"/>
      <c r="M3" s="26"/>
      <c r="N3" s="26"/>
      <c r="O3" s="26"/>
      <c r="P3" s="26"/>
      <c r="Q3" s="26"/>
      <c r="R3" s="26"/>
      <c r="S3" s="26"/>
      <c r="T3" s="26"/>
      <c r="U3" s="26"/>
      <c r="V3" s="26"/>
      <c r="W3" s="26"/>
      <c r="X3" s="26"/>
      <c r="Y3" s="26"/>
      <c r="Z3" s="26"/>
      <c r="AA3" s="26"/>
    </row>
    <row r="5" spans="2:27" x14ac:dyDescent="0.25">
      <c r="C5" s="16" t="s">
        <v>0</v>
      </c>
      <c r="D5" s="16"/>
      <c r="E5" s="16"/>
      <c r="F5" s="16"/>
      <c r="G5" s="16"/>
      <c r="H5" s="16"/>
      <c r="I5" s="16"/>
      <c r="J5" s="16"/>
      <c r="K5" s="16" t="s">
        <v>1</v>
      </c>
      <c r="L5" s="16"/>
      <c r="M5" s="16"/>
      <c r="N5" s="16"/>
      <c r="O5" s="16" t="s">
        <v>2</v>
      </c>
      <c r="P5" s="16"/>
      <c r="Q5" s="16"/>
      <c r="R5" s="16"/>
      <c r="S5" s="16" t="s">
        <v>3</v>
      </c>
      <c r="T5" s="16"/>
      <c r="U5" s="16"/>
      <c r="V5" s="16"/>
      <c r="W5" s="16" t="s">
        <v>4</v>
      </c>
      <c r="X5" s="16" t="s">
        <v>5</v>
      </c>
      <c r="Y5" s="16" t="s">
        <v>6</v>
      </c>
      <c r="Z5" s="16" t="s">
        <v>7</v>
      </c>
      <c r="AA5" s="16" t="s">
        <v>34</v>
      </c>
    </row>
    <row r="6" spans="2:27" x14ac:dyDescent="0.25">
      <c r="C6" s="16"/>
      <c r="D6" s="16"/>
      <c r="E6" s="16"/>
      <c r="F6" s="16"/>
      <c r="G6" s="16"/>
      <c r="H6" s="16"/>
      <c r="I6" s="16"/>
      <c r="J6" s="16"/>
      <c r="K6" s="16"/>
      <c r="L6" s="16"/>
      <c r="M6" s="16"/>
      <c r="N6" s="16"/>
      <c r="O6" s="16"/>
      <c r="P6" s="16"/>
      <c r="Q6" s="16"/>
      <c r="R6" s="16"/>
      <c r="S6" s="16"/>
      <c r="T6" s="16"/>
      <c r="U6" s="16"/>
      <c r="V6" s="16"/>
      <c r="W6" s="16"/>
      <c r="X6" s="16"/>
      <c r="Y6" s="16"/>
      <c r="Z6" s="16"/>
      <c r="AA6" s="16"/>
    </row>
    <row r="7" spans="2:27" x14ac:dyDescent="0.25">
      <c r="C7" s="18" t="s">
        <v>8</v>
      </c>
      <c r="D7" s="18"/>
      <c r="E7" s="18"/>
      <c r="F7" s="18"/>
      <c r="G7" s="18"/>
      <c r="H7" s="18"/>
      <c r="I7" s="18"/>
      <c r="J7" s="18"/>
      <c r="K7" s="18" t="s">
        <v>41</v>
      </c>
      <c r="L7" s="18"/>
      <c r="M7" s="18"/>
      <c r="N7" s="18"/>
      <c r="O7" s="18">
        <f>(W7/(W7+X7))*100</f>
        <v>9.4019110534387167</v>
      </c>
      <c r="P7" s="18"/>
      <c r="Q7" s="18"/>
      <c r="R7" s="18"/>
      <c r="S7" s="18">
        <f>(Y7/(W7+X7)*10)</f>
        <v>14.666745310841097</v>
      </c>
      <c r="T7" s="18"/>
      <c r="U7" s="18"/>
      <c r="V7" s="18"/>
      <c r="W7" s="18">
        <v>797</v>
      </c>
      <c r="X7" s="18">
        <v>7680</v>
      </c>
      <c r="Y7" s="18">
        <v>12433</v>
      </c>
      <c r="Z7" s="18">
        <v>751</v>
      </c>
      <c r="AA7" s="33" t="s">
        <v>44</v>
      </c>
    </row>
    <row r="8" spans="2:27" x14ac:dyDescent="0.25">
      <c r="C8" s="18"/>
      <c r="D8" s="18"/>
      <c r="E8" s="18"/>
      <c r="F8" s="18"/>
      <c r="G8" s="18"/>
      <c r="H8" s="18"/>
      <c r="I8" s="18"/>
      <c r="J8" s="18"/>
      <c r="K8" s="18"/>
      <c r="L8" s="18"/>
      <c r="M8" s="18"/>
      <c r="N8" s="18"/>
      <c r="O8" s="18"/>
      <c r="P8" s="18"/>
      <c r="Q8" s="18"/>
      <c r="R8" s="18"/>
      <c r="S8" s="18"/>
      <c r="T8" s="18"/>
      <c r="U8" s="18"/>
      <c r="V8" s="18"/>
      <c r="W8" s="18"/>
      <c r="X8" s="18"/>
      <c r="Y8" s="18"/>
      <c r="Z8" s="18"/>
      <c r="AA8" s="19"/>
    </row>
    <row r="9" spans="2:27" x14ac:dyDescent="0.25">
      <c r="C9" s="17" t="s">
        <v>9</v>
      </c>
      <c r="D9" s="17"/>
      <c r="E9" s="17"/>
      <c r="F9" s="17"/>
      <c r="G9" s="17"/>
      <c r="H9" s="17"/>
      <c r="I9" s="17"/>
      <c r="J9" s="17"/>
      <c r="K9" s="17" t="s">
        <v>42</v>
      </c>
      <c r="L9" s="17"/>
      <c r="M9" s="17"/>
      <c r="N9" s="17"/>
      <c r="O9" s="17">
        <f t="shared" ref="O9" si="0">(W9/(W9+X9))*100</f>
        <v>44.149714133758813</v>
      </c>
      <c r="P9" s="17"/>
      <c r="Q9" s="17"/>
      <c r="R9" s="17"/>
      <c r="S9" s="17">
        <f t="shared" ref="S9" si="1">(Y9/(W9+X9)*10)</f>
        <v>4.3936976465895494</v>
      </c>
      <c r="T9" s="17"/>
      <c r="U9" s="17"/>
      <c r="V9" s="17"/>
      <c r="W9" s="17">
        <v>6641</v>
      </c>
      <c r="X9" s="17">
        <v>8401</v>
      </c>
      <c r="Y9" s="17">
        <v>6609</v>
      </c>
      <c r="Z9" s="17">
        <v>10</v>
      </c>
      <c r="AA9" s="19"/>
    </row>
    <row r="10" spans="2:27" x14ac:dyDescent="0.25">
      <c r="C10" s="17"/>
      <c r="D10" s="17"/>
      <c r="E10" s="17"/>
      <c r="F10" s="17"/>
      <c r="G10" s="17"/>
      <c r="H10" s="17"/>
      <c r="I10" s="17"/>
      <c r="J10" s="17"/>
      <c r="K10" s="17"/>
      <c r="L10" s="17"/>
      <c r="M10" s="17"/>
      <c r="N10" s="17"/>
      <c r="O10" s="17"/>
      <c r="P10" s="17"/>
      <c r="Q10" s="17"/>
      <c r="R10" s="17"/>
      <c r="S10" s="17"/>
      <c r="T10" s="17"/>
      <c r="U10" s="17"/>
      <c r="V10" s="17"/>
      <c r="W10" s="17"/>
      <c r="X10" s="17"/>
      <c r="Y10" s="17"/>
      <c r="Z10" s="17"/>
      <c r="AA10" s="19"/>
    </row>
    <row r="11" spans="2:27" x14ac:dyDescent="0.25">
      <c r="C11" s="17" t="s">
        <v>10</v>
      </c>
      <c r="D11" s="17"/>
      <c r="E11" s="17"/>
      <c r="F11" s="17"/>
      <c r="G11" s="17"/>
      <c r="H11" s="17"/>
      <c r="I11" s="17"/>
      <c r="J11" s="17"/>
      <c r="K11" s="17" t="s">
        <v>43</v>
      </c>
      <c r="L11" s="17"/>
      <c r="M11" s="17"/>
      <c r="N11" s="17"/>
      <c r="O11" s="17">
        <f t="shared" ref="O11" si="2">(W11/(W11+X11))*100</f>
        <v>6.2696683611716288</v>
      </c>
      <c r="P11" s="17"/>
      <c r="Q11" s="17"/>
      <c r="R11" s="17"/>
      <c r="S11" s="17">
        <f t="shared" ref="S11" si="3">(Y11/(W11+X11)*10)</f>
        <v>15.239651416122005</v>
      </c>
      <c r="T11" s="17"/>
      <c r="U11" s="17"/>
      <c r="V11" s="17"/>
      <c r="W11" s="17">
        <v>518</v>
      </c>
      <c r="X11" s="17">
        <v>7744</v>
      </c>
      <c r="Y11" s="17">
        <v>12591</v>
      </c>
      <c r="Z11" s="17">
        <v>808</v>
      </c>
      <c r="AA11" s="19"/>
    </row>
    <row r="12" spans="2:27" x14ac:dyDescent="0.25">
      <c r="C12" s="17"/>
      <c r="D12" s="17"/>
      <c r="E12" s="17"/>
      <c r="F12" s="17"/>
      <c r="G12" s="17"/>
      <c r="H12" s="17"/>
      <c r="I12" s="17"/>
      <c r="J12" s="17"/>
      <c r="K12" s="17"/>
      <c r="L12" s="17"/>
      <c r="M12" s="17"/>
      <c r="N12" s="17"/>
      <c r="O12" s="17"/>
      <c r="P12" s="17"/>
      <c r="Q12" s="17"/>
      <c r="R12" s="17"/>
      <c r="S12" s="17"/>
      <c r="T12" s="17"/>
      <c r="U12" s="17"/>
      <c r="V12" s="17"/>
      <c r="W12" s="17"/>
      <c r="X12" s="17"/>
      <c r="Y12" s="17"/>
      <c r="Z12" s="17"/>
      <c r="AA12" s="19"/>
    </row>
    <row r="13" spans="2:27" x14ac:dyDescent="0.25">
      <c r="C13" s="17" t="s">
        <v>11</v>
      </c>
      <c r="D13" s="17"/>
      <c r="E13" s="17"/>
      <c r="F13" s="17"/>
      <c r="G13" s="17"/>
      <c r="H13" s="17"/>
      <c r="I13" s="17"/>
      <c r="J13" s="17"/>
      <c r="K13" s="15" t="s">
        <v>45</v>
      </c>
      <c r="L13" s="15"/>
      <c r="M13" s="15"/>
      <c r="N13" s="15"/>
      <c r="O13" s="17">
        <f t="shared" ref="O13" si="4">(W13/(W13+X13))*100</f>
        <v>23.657365736573656</v>
      </c>
      <c r="P13" s="17"/>
      <c r="Q13" s="17"/>
      <c r="R13" s="17"/>
      <c r="S13" s="17">
        <f t="shared" ref="S13" si="5">(Y13/(W13+X13)*10)</f>
        <v>10.802580258025802</v>
      </c>
      <c r="T13" s="17"/>
      <c r="U13" s="17"/>
      <c r="V13" s="17"/>
      <c r="W13" s="15">
        <v>1577</v>
      </c>
      <c r="X13" s="15">
        <v>5089</v>
      </c>
      <c r="Y13" s="15">
        <v>7201</v>
      </c>
      <c r="Z13" s="15">
        <v>574</v>
      </c>
      <c r="AA13" s="19"/>
    </row>
    <row r="14" spans="2:27" x14ac:dyDescent="0.25">
      <c r="C14" s="17"/>
      <c r="D14" s="17"/>
      <c r="E14" s="17"/>
      <c r="F14" s="17"/>
      <c r="G14" s="17"/>
      <c r="H14" s="17"/>
      <c r="I14" s="17"/>
      <c r="J14" s="17"/>
      <c r="K14" s="15"/>
      <c r="L14" s="15"/>
      <c r="M14" s="15"/>
      <c r="N14" s="15"/>
      <c r="O14" s="17"/>
      <c r="P14" s="17"/>
      <c r="Q14" s="17"/>
      <c r="R14" s="17"/>
      <c r="S14" s="17"/>
      <c r="T14" s="17"/>
      <c r="U14" s="17"/>
      <c r="V14" s="17"/>
      <c r="W14" s="15"/>
      <c r="X14" s="15"/>
      <c r="Y14" s="15"/>
      <c r="Z14" s="15"/>
      <c r="AA14" s="19"/>
    </row>
    <row r="15" spans="2:27" x14ac:dyDescent="0.25">
      <c r="C15" s="18" t="s">
        <v>12</v>
      </c>
      <c r="D15" s="18"/>
      <c r="E15" s="18"/>
      <c r="F15" s="18"/>
      <c r="G15" s="18"/>
      <c r="H15" s="18"/>
      <c r="I15" s="18"/>
      <c r="J15" s="18"/>
      <c r="K15" s="18" t="s">
        <v>46</v>
      </c>
      <c r="L15" s="18"/>
      <c r="M15" s="18"/>
      <c r="N15" s="18"/>
      <c r="O15" s="18">
        <f t="shared" ref="O15" si="6">(W15/(W15+X15))*100</f>
        <v>9.0367655480471871</v>
      </c>
      <c r="P15" s="18"/>
      <c r="Q15" s="18"/>
      <c r="R15" s="18"/>
      <c r="S15" s="18">
        <f t="shared" ref="S15" si="7">(Y15/(W15+X15)*10)</f>
        <v>14.24922689268125</v>
      </c>
      <c r="T15" s="18"/>
      <c r="U15" s="18"/>
      <c r="V15" s="18"/>
      <c r="W15" s="18">
        <v>789</v>
      </c>
      <c r="X15" s="18">
        <v>7942</v>
      </c>
      <c r="Y15" s="18">
        <v>12441</v>
      </c>
      <c r="Z15" s="18">
        <v>489</v>
      </c>
      <c r="AA15" s="19"/>
    </row>
    <row r="16" spans="2:27" x14ac:dyDescent="0.25">
      <c r="C16" s="18"/>
      <c r="D16" s="18"/>
      <c r="E16" s="18"/>
      <c r="F16" s="18"/>
      <c r="G16" s="18"/>
      <c r="H16" s="18"/>
      <c r="I16" s="18"/>
      <c r="J16" s="18"/>
      <c r="K16" s="18"/>
      <c r="L16" s="18"/>
      <c r="M16" s="18"/>
      <c r="N16" s="18"/>
      <c r="O16" s="18"/>
      <c r="P16" s="18"/>
      <c r="Q16" s="18"/>
      <c r="R16" s="18"/>
      <c r="S16" s="18"/>
      <c r="T16" s="18"/>
      <c r="U16" s="18"/>
      <c r="V16" s="18"/>
      <c r="W16" s="18"/>
      <c r="X16" s="18"/>
      <c r="Y16" s="18"/>
      <c r="Z16" s="18"/>
      <c r="AA16" s="19"/>
    </row>
    <row r="17" spans="3:27" x14ac:dyDescent="0.25">
      <c r="C17" s="17" t="s">
        <v>13</v>
      </c>
      <c r="D17" s="17"/>
      <c r="E17" s="17"/>
      <c r="F17" s="17"/>
      <c r="G17" s="17"/>
      <c r="H17" s="17"/>
      <c r="I17" s="17"/>
      <c r="J17" s="17"/>
      <c r="K17" s="17" t="s">
        <v>47</v>
      </c>
      <c r="L17" s="17"/>
      <c r="M17" s="17"/>
      <c r="N17" s="17"/>
      <c r="O17" s="17">
        <f t="shared" ref="O17" si="8">(W17/(W17+X17))*100</f>
        <v>20.44074021754485</v>
      </c>
      <c r="P17" s="17"/>
      <c r="Q17" s="17"/>
      <c r="R17" s="17"/>
      <c r="S17" s="17">
        <f t="shared" ref="S17" si="9">(Y17/(W17+X17)*10)</f>
        <v>16.645006356830059</v>
      </c>
      <c r="T17" s="17"/>
      <c r="U17" s="17"/>
      <c r="V17" s="17"/>
      <c r="W17" s="17">
        <v>1447</v>
      </c>
      <c r="X17" s="17">
        <v>5632</v>
      </c>
      <c r="Y17" s="17">
        <v>11783</v>
      </c>
      <c r="Z17" s="17">
        <v>2799</v>
      </c>
      <c r="AA17" s="19"/>
    </row>
    <row r="18" spans="3:27" x14ac:dyDescent="0.25">
      <c r="C18" s="17"/>
      <c r="D18" s="17"/>
      <c r="E18" s="17"/>
      <c r="F18" s="17"/>
      <c r="G18" s="17"/>
      <c r="H18" s="17"/>
      <c r="I18" s="17"/>
      <c r="J18" s="17"/>
      <c r="K18" s="17"/>
      <c r="L18" s="17"/>
      <c r="M18" s="17"/>
      <c r="N18" s="17"/>
      <c r="O18" s="17"/>
      <c r="P18" s="17"/>
      <c r="Q18" s="17"/>
      <c r="R18" s="17"/>
      <c r="S18" s="17"/>
      <c r="T18" s="17"/>
      <c r="U18" s="17"/>
      <c r="V18" s="17"/>
      <c r="W18" s="17"/>
      <c r="X18" s="17"/>
      <c r="Y18" s="17"/>
      <c r="Z18" s="17"/>
      <c r="AA18" s="19"/>
    </row>
    <row r="19" spans="3:27" x14ac:dyDescent="0.25">
      <c r="C19" s="17" t="s">
        <v>14</v>
      </c>
      <c r="D19" s="17"/>
      <c r="E19" s="17"/>
      <c r="F19" s="17"/>
      <c r="G19" s="17"/>
      <c r="H19" s="17"/>
      <c r="I19" s="17"/>
      <c r="J19" s="17"/>
      <c r="K19" s="17" t="s">
        <v>48</v>
      </c>
      <c r="L19" s="17"/>
      <c r="M19" s="17"/>
      <c r="N19" s="17"/>
      <c r="O19" s="17">
        <f t="shared" ref="O19" si="10">(W19/(W19+X19))*100</f>
        <v>13.85082004044035</v>
      </c>
      <c r="P19" s="17"/>
      <c r="Q19" s="17"/>
      <c r="R19" s="17"/>
      <c r="S19" s="17">
        <f t="shared" ref="S19" si="11">(Y19/(W19+X19)*10)</f>
        <v>13.476746798472254</v>
      </c>
      <c r="T19" s="17"/>
      <c r="U19" s="17"/>
      <c r="V19" s="17"/>
      <c r="W19" s="17">
        <v>1233</v>
      </c>
      <c r="X19" s="17">
        <v>7669</v>
      </c>
      <c r="Y19" s="17">
        <v>11997</v>
      </c>
      <c r="Z19" s="17">
        <v>762</v>
      </c>
      <c r="AA19" s="19"/>
    </row>
    <row r="20" spans="3:27" x14ac:dyDescent="0.25">
      <c r="C20" s="17"/>
      <c r="D20" s="17"/>
      <c r="E20" s="17"/>
      <c r="F20" s="17"/>
      <c r="G20" s="17"/>
      <c r="H20" s="17"/>
      <c r="I20" s="17"/>
      <c r="J20" s="17"/>
      <c r="K20" s="17"/>
      <c r="L20" s="17"/>
      <c r="M20" s="17"/>
      <c r="N20" s="17"/>
      <c r="O20" s="17"/>
      <c r="P20" s="17"/>
      <c r="Q20" s="17"/>
      <c r="R20" s="17"/>
      <c r="S20" s="17"/>
      <c r="T20" s="17"/>
      <c r="U20" s="17"/>
      <c r="V20" s="17"/>
      <c r="W20" s="17"/>
      <c r="X20" s="17"/>
      <c r="Y20" s="17"/>
      <c r="Z20" s="17"/>
      <c r="AA20" s="19"/>
    </row>
    <row r="21" spans="3:27" x14ac:dyDescent="0.25">
      <c r="C21" s="17" t="s">
        <v>15</v>
      </c>
      <c r="D21" s="17"/>
      <c r="E21" s="17"/>
      <c r="F21" s="17"/>
      <c r="G21" s="17"/>
      <c r="H21" s="17"/>
      <c r="I21" s="17"/>
      <c r="J21" s="17"/>
      <c r="K21" s="15" t="s">
        <v>49</v>
      </c>
      <c r="L21" s="15"/>
      <c r="M21" s="15"/>
      <c r="N21" s="15"/>
      <c r="O21" s="17">
        <f t="shared" ref="O21" si="12">(W21/(W21+X21))*100</f>
        <v>18.444806960304515</v>
      </c>
      <c r="P21" s="17"/>
      <c r="Q21" s="17"/>
      <c r="R21" s="17"/>
      <c r="S21" s="17">
        <f t="shared" ref="S21" si="13">(Y21/(W21+X21)*10)</f>
        <v>12.543773790103316</v>
      </c>
      <c r="T21" s="17"/>
      <c r="U21" s="17"/>
      <c r="V21" s="17"/>
      <c r="W21" s="15">
        <v>1696</v>
      </c>
      <c r="X21" s="15">
        <v>7499</v>
      </c>
      <c r="Y21" s="15">
        <v>11534</v>
      </c>
      <c r="Z21" s="15">
        <v>932</v>
      </c>
      <c r="AA21" s="19"/>
    </row>
    <row r="22" spans="3:27" x14ac:dyDescent="0.25">
      <c r="C22" s="17"/>
      <c r="D22" s="17"/>
      <c r="E22" s="17"/>
      <c r="F22" s="17"/>
      <c r="G22" s="17"/>
      <c r="H22" s="17"/>
      <c r="I22" s="17"/>
      <c r="J22" s="17"/>
      <c r="K22" s="15"/>
      <c r="L22" s="15"/>
      <c r="M22" s="15"/>
      <c r="N22" s="15"/>
      <c r="O22" s="17"/>
      <c r="P22" s="17"/>
      <c r="Q22" s="17"/>
      <c r="R22" s="17"/>
      <c r="S22" s="17"/>
      <c r="T22" s="17"/>
      <c r="U22" s="17"/>
      <c r="V22" s="17"/>
      <c r="W22" s="15"/>
      <c r="X22" s="15"/>
      <c r="Y22" s="15"/>
      <c r="Z22" s="15"/>
      <c r="AA22" s="19"/>
    </row>
    <row r="23" spans="3:27" x14ac:dyDescent="0.25">
      <c r="C23" s="24" t="s">
        <v>16</v>
      </c>
      <c r="D23" s="24"/>
      <c r="E23" s="24"/>
      <c r="F23" s="24"/>
      <c r="G23" s="24"/>
      <c r="H23" s="24"/>
      <c r="I23" s="24"/>
      <c r="J23" s="24"/>
      <c r="K23" s="17" t="s">
        <v>52</v>
      </c>
      <c r="L23" s="17"/>
      <c r="M23" s="17"/>
      <c r="N23" s="17"/>
      <c r="O23" s="17">
        <v>0</v>
      </c>
      <c r="P23" s="17"/>
      <c r="Q23" s="17"/>
      <c r="R23" s="17"/>
      <c r="S23" s="17">
        <v>0</v>
      </c>
      <c r="T23" s="17"/>
      <c r="U23" s="17"/>
      <c r="V23" s="17"/>
      <c r="W23" s="17">
        <v>0</v>
      </c>
      <c r="X23" s="17">
        <v>0</v>
      </c>
      <c r="Y23" s="17">
        <v>13230</v>
      </c>
      <c r="Z23" s="17">
        <v>8431</v>
      </c>
      <c r="AA23" s="17" t="s">
        <v>37</v>
      </c>
    </row>
    <row r="24" spans="3:27" x14ac:dyDescent="0.25">
      <c r="C24" s="24"/>
      <c r="D24" s="24"/>
      <c r="E24" s="24"/>
      <c r="F24" s="24"/>
      <c r="G24" s="24"/>
      <c r="H24" s="24"/>
      <c r="I24" s="24"/>
      <c r="J24" s="24"/>
      <c r="K24" s="17"/>
      <c r="L24" s="17"/>
      <c r="M24" s="17"/>
      <c r="N24" s="17"/>
      <c r="O24" s="17"/>
      <c r="P24" s="17"/>
      <c r="Q24" s="17"/>
      <c r="R24" s="17"/>
      <c r="S24" s="17"/>
      <c r="T24" s="17"/>
      <c r="U24" s="17"/>
      <c r="V24" s="17"/>
      <c r="W24" s="17"/>
      <c r="X24" s="17"/>
      <c r="Y24" s="17"/>
      <c r="Z24" s="17"/>
      <c r="AA24" s="17"/>
    </row>
    <row r="25" spans="3:27" x14ac:dyDescent="0.25">
      <c r="C25" s="25" t="s">
        <v>17</v>
      </c>
      <c r="D25" s="25"/>
      <c r="E25" s="25"/>
      <c r="F25" s="25"/>
      <c r="G25" s="25"/>
      <c r="H25" s="25"/>
      <c r="I25" s="25"/>
      <c r="J25" s="25"/>
      <c r="K25" s="18" t="s">
        <v>52</v>
      </c>
      <c r="L25" s="18"/>
      <c r="M25" s="18"/>
      <c r="N25" s="18"/>
      <c r="O25" s="18">
        <v>0</v>
      </c>
      <c r="P25" s="18"/>
      <c r="Q25" s="18"/>
      <c r="R25" s="18"/>
      <c r="S25" s="18">
        <v>0</v>
      </c>
      <c r="T25" s="18"/>
      <c r="U25" s="18"/>
      <c r="V25" s="18"/>
      <c r="W25" s="18">
        <v>0</v>
      </c>
      <c r="X25" s="18">
        <v>0</v>
      </c>
      <c r="Y25" s="18">
        <v>13230</v>
      </c>
      <c r="Z25" s="18">
        <v>8431</v>
      </c>
      <c r="AA25" s="18" t="s">
        <v>36</v>
      </c>
    </row>
    <row r="26" spans="3:27" x14ac:dyDescent="0.25">
      <c r="C26" s="25"/>
      <c r="D26" s="25"/>
      <c r="E26" s="25"/>
      <c r="F26" s="25"/>
      <c r="G26" s="25"/>
      <c r="H26" s="25"/>
      <c r="I26" s="25"/>
      <c r="J26" s="25"/>
      <c r="K26" s="18"/>
      <c r="L26" s="18"/>
      <c r="M26" s="18"/>
      <c r="N26" s="18"/>
      <c r="O26" s="18"/>
      <c r="P26" s="18"/>
      <c r="Q26" s="18"/>
      <c r="R26" s="18"/>
      <c r="S26" s="18"/>
      <c r="T26" s="18"/>
      <c r="U26" s="18"/>
      <c r="V26" s="18"/>
      <c r="W26" s="18"/>
      <c r="X26" s="18"/>
      <c r="Y26" s="18"/>
      <c r="Z26" s="18"/>
      <c r="AA26" s="18"/>
    </row>
    <row r="27" spans="3:27" x14ac:dyDescent="0.25">
      <c r="C27" s="24" t="s">
        <v>18</v>
      </c>
      <c r="D27" s="24"/>
      <c r="E27" s="24"/>
      <c r="F27" s="24"/>
      <c r="G27" s="24"/>
      <c r="H27" s="24"/>
      <c r="I27" s="24"/>
      <c r="J27" s="24"/>
      <c r="K27" s="17" t="s">
        <v>50</v>
      </c>
      <c r="L27" s="17"/>
      <c r="M27" s="17"/>
      <c r="N27" s="17"/>
      <c r="O27" s="17">
        <v>0</v>
      </c>
      <c r="P27" s="17"/>
      <c r="Q27" s="17"/>
      <c r="R27" s="17"/>
      <c r="S27" s="17">
        <v>0</v>
      </c>
      <c r="T27" s="17"/>
      <c r="U27" s="17"/>
      <c r="V27" s="17"/>
      <c r="W27" s="17">
        <v>0</v>
      </c>
      <c r="X27" s="17">
        <v>0</v>
      </c>
      <c r="Y27" s="17">
        <v>13109</v>
      </c>
      <c r="Z27" s="17">
        <v>8552</v>
      </c>
      <c r="AA27" s="18" t="s">
        <v>33</v>
      </c>
    </row>
    <row r="28" spans="3:27" x14ac:dyDescent="0.25">
      <c r="C28" s="24"/>
      <c r="D28" s="24"/>
      <c r="E28" s="24"/>
      <c r="F28" s="24"/>
      <c r="G28" s="24"/>
      <c r="H28" s="24"/>
      <c r="I28" s="24"/>
      <c r="J28" s="24"/>
      <c r="K28" s="17"/>
      <c r="L28" s="17"/>
      <c r="M28" s="17"/>
      <c r="N28" s="17"/>
      <c r="O28" s="17"/>
      <c r="P28" s="17"/>
      <c r="Q28" s="17"/>
      <c r="R28" s="17"/>
      <c r="S28" s="17"/>
      <c r="T28" s="17"/>
      <c r="U28" s="17"/>
      <c r="V28" s="17"/>
      <c r="W28" s="17"/>
      <c r="X28" s="17"/>
      <c r="Y28" s="17"/>
      <c r="Z28" s="17"/>
      <c r="AA28" s="18"/>
    </row>
    <row r="29" spans="3:27" x14ac:dyDescent="0.25">
      <c r="C29" s="24" t="s">
        <v>19</v>
      </c>
      <c r="D29" s="24"/>
      <c r="E29" s="24"/>
      <c r="F29" s="24"/>
      <c r="G29" s="24"/>
      <c r="H29" s="24"/>
      <c r="I29" s="24"/>
      <c r="J29" s="24"/>
      <c r="K29" s="15" t="s">
        <v>51</v>
      </c>
      <c r="L29" s="15"/>
      <c r="M29" s="15"/>
      <c r="N29" s="15"/>
      <c r="O29" s="17">
        <v>0</v>
      </c>
      <c r="P29" s="17"/>
      <c r="Q29" s="17"/>
      <c r="R29" s="17"/>
      <c r="S29" s="17">
        <v>0</v>
      </c>
      <c r="T29" s="17"/>
      <c r="U29" s="17"/>
      <c r="V29" s="17"/>
      <c r="W29" s="15">
        <v>0</v>
      </c>
      <c r="X29" s="15">
        <v>0</v>
      </c>
      <c r="Y29" s="15">
        <v>8778</v>
      </c>
      <c r="Z29" s="15">
        <v>5663</v>
      </c>
      <c r="AA29" s="15" t="s">
        <v>35</v>
      </c>
    </row>
    <row r="30" spans="3:27" x14ac:dyDescent="0.25">
      <c r="C30" s="24"/>
      <c r="D30" s="24"/>
      <c r="E30" s="24"/>
      <c r="F30" s="24"/>
      <c r="G30" s="24"/>
      <c r="H30" s="24"/>
      <c r="I30" s="24"/>
      <c r="J30" s="24"/>
      <c r="K30" s="15"/>
      <c r="L30" s="15"/>
      <c r="M30" s="15"/>
      <c r="N30" s="15"/>
      <c r="O30" s="17"/>
      <c r="P30" s="17"/>
      <c r="Q30" s="17"/>
      <c r="R30" s="17"/>
      <c r="S30" s="17"/>
      <c r="T30" s="17"/>
      <c r="U30" s="17"/>
      <c r="V30" s="17"/>
      <c r="W30" s="15"/>
      <c r="X30" s="15"/>
      <c r="Y30" s="15"/>
      <c r="Z30" s="15"/>
      <c r="AA30" s="15"/>
    </row>
    <row r="33" spans="3:15" ht="19.5" customHeight="1" x14ac:dyDescent="0.25">
      <c r="C33" s="20"/>
      <c r="D33" s="21" t="s">
        <v>32</v>
      </c>
      <c r="E33" s="22"/>
      <c r="I33" s="1"/>
      <c r="J33" s="1"/>
      <c r="K33" s="1"/>
      <c r="L33" s="1"/>
      <c r="M33" s="1"/>
      <c r="N33" s="1"/>
      <c r="O33" s="1"/>
    </row>
    <row r="34" spans="3:15" ht="30.75" customHeight="1" x14ac:dyDescent="0.25">
      <c r="C34" s="20"/>
      <c r="D34" s="22"/>
      <c r="E34" s="22"/>
      <c r="H34" s="2"/>
      <c r="I34" s="2"/>
      <c r="J34" s="2"/>
      <c r="K34" s="2"/>
      <c r="L34" s="2"/>
      <c r="M34" s="2"/>
      <c r="N34" s="2"/>
      <c r="O34" s="1"/>
    </row>
  </sheetData>
  <mergeCells count="113">
    <mergeCell ref="B2:AA3"/>
    <mergeCell ref="C5:J6"/>
    <mergeCell ref="K5:N6"/>
    <mergeCell ref="O5:R6"/>
    <mergeCell ref="S5:V6"/>
    <mergeCell ref="W5:W6"/>
    <mergeCell ref="X5:X6"/>
    <mergeCell ref="Y5:Y6"/>
    <mergeCell ref="Z5:Z6"/>
    <mergeCell ref="AA5:AA6"/>
    <mergeCell ref="Y7:Y8"/>
    <mergeCell ref="Z7:Z8"/>
    <mergeCell ref="C9:J10"/>
    <mergeCell ref="K9:N10"/>
    <mergeCell ref="O9:R10"/>
    <mergeCell ref="S9:V10"/>
    <mergeCell ref="W9:W10"/>
    <mergeCell ref="X9:X10"/>
    <mergeCell ref="Y9:Y10"/>
    <mergeCell ref="Z9:Z10"/>
    <mergeCell ref="C7:J8"/>
    <mergeCell ref="K7:N8"/>
    <mergeCell ref="O7:R8"/>
    <mergeCell ref="S7:V8"/>
    <mergeCell ref="W7:W8"/>
    <mergeCell ref="X7:X8"/>
    <mergeCell ref="Y11:Y12"/>
    <mergeCell ref="Z11:Z12"/>
    <mergeCell ref="C13:J14"/>
    <mergeCell ref="K13:N14"/>
    <mergeCell ref="O13:R14"/>
    <mergeCell ref="S13:V14"/>
    <mergeCell ref="W13:W14"/>
    <mergeCell ref="X13:X14"/>
    <mergeCell ref="Y13:Y14"/>
    <mergeCell ref="Z13:Z14"/>
    <mergeCell ref="C11:J12"/>
    <mergeCell ref="K11:N12"/>
    <mergeCell ref="O11:R12"/>
    <mergeCell ref="S11:V12"/>
    <mergeCell ref="W11:W12"/>
    <mergeCell ref="X11:X12"/>
    <mergeCell ref="Y15:Y16"/>
    <mergeCell ref="Z15:Z16"/>
    <mergeCell ref="C17:J18"/>
    <mergeCell ref="K17:N18"/>
    <mergeCell ref="O17:R18"/>
    <mergeCell ref="S17:V18"/>
    <mergeCell ref="W17:W18"/>
    <mergeCell ref="X17:X18"/>
    <mergeCell ref="Y17:Y18"/>
    <mergeCell ref="Z17:Z18"/>
    <mergeCell ref="C15:J16"/>
    <mergeCell ref="K15:N16"/>
    <mergeCell ref="O15:R16"/>
    <mergeCell ref="S15:V16"/>
    <mergeCell ref="W15:W16"/>
    <mergeCell ref="X15:X16"/>
    <mergeCell ref="Y19:Y20"/>
    <mergeCell ref="Z19:Z20"/>
    <mergeCell ref="C21:J22"/>
    <mergeCell ref="K21:N22"/>
    <mergeCell ref="O21:R22"/>
    <mergeCell ref="S21:V22"/>
    <mergeCell ref="W21:W22"/>
    <mergeCell ref="X21:X22"/>
    <mergeCell ref="Y21:Y22"/>
    <mergeCell ref="Z21:Z22"/>
    <mergeCell ref="C19:J20"/>
    <mergeCell ref="K19:N20"/>
    <mergeCell ref="O19:R20"/>
    <mergeCell ref="S19:V20"/>
    <mergeCell ref="W19:W20"/>
    <mergeCell ref="X19:X20"/>
    <mergeCell ref="Z23:Z24"/>
    <mergeCell ref="C25:J26"/>
    <mergeCell ref="K25:N26"/>
    <mergeCell ref="O25:R26"/>
    <mergeCell ref="S25:V26"/>
    <mergeCell ref="W25:W26"/>
    <mergeCell ref="X25:X26"/>
    <mergeCell ref="Y25:Y26"/>
    <mergeCell ref="Z25:Z26"/>
    <mergeCell ref="C23:J24"/>
    <mergeCell ref="K23:N24"/>
    <mergeCell ref="O23:R24"/>
    <mergeCell ref="S23:V24"/>
    <mergeCell ref="W23:W24"/>
    <mergeCell ref="X23:X24"/>
    <mergeCell ref="AA7:AA22"/>
    <mergeCell ref="AA23:AA24"/>
    <mergeCell ref="AA25:AA26"/>
    <mergeCell ref="AA27:AA28"/>
    <mergeCell ref="AA29:AA30"/>
    <mergeCell ref="C33:C34"/>
    <mergeCell ref="D33:E34"/>
    <mergeCell ref="Y27:Y28"/>
    <mergeCell ref="Z27:Z28"/>
    <mergeCell ref="C29:J30"/>
    <mergeCell ref="K29:N30"/>
    <mergeCell ref="O29:R30"/>
    <mergeCell ref="S29:V30"/>
    <mergeCell ref="W29:W30"/>
    <mergeCell ref="X29:X30"/>
    <mergeCell ref="Y29:Y30"/>
    <mergeCell ref="Z29:Z30"/>
    <mergeCell ref="C27:J28"/>
    <mergeCell ref="K27:N28"/>
    <mergeCell ref="O27:R28"/>
    <mergeCell ref="S27:V28"/>
    <mergeCell ref="W27:W28"/>
    <mergeCell ref="X27:X28"/>
    <mergeCell ref="Y23:Y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10F8-681C-4114-8E97-EDAAD446AFC7}">
  <dimension ref="B2:R30"/>
  <sheetViews>
    <sheetView tabSelected="1" topLeftCell="A4" workbookViewId="0">
      <selection activeCell="K17" sqref="K17:M20"/>
    </sheetView>
  </sheetViews>
  <sheetFormatPr defaultRowHeight="15" x14ac:dyDescent="0.25"/>
  <cols>
    <col min="5" max="5" width="29.28515625" customWidth="1"/>
    <col min="6" max="9" width="9.140625" hidden="1" customWidth="1"/>
    <col min="10" max="10" width="14" customWidth="1"/>
    <col min="11" max="11" width="21.140625" customWidth="1"/>
  </cols>
  <sheetData>
    <row r="2" spans="2:18" ht="15" customHeight="1" x14ac:dyDescent="0.25">
      <c r="B2" s="26" t="s">
        <v>57</v>
      </c>
      <c r="C2" s="26"/>
      <c r="D2" s="26"/>
      <c r="E2" s="26"/>
      <c r="F2" s="26"/>
      <c r="G2" s="26"/>
      <c r="H2" s="26"/>
      <c r="I2" s="26"/>
      <c r="J2" s="26"/>
      <c r="K2" s="26"/>
      <c r="L2" s="26"/>
      <c r="M2" s="26"/>
      <c r="N2" s="26"/>
      <c r="O2" s="26"/>
      <c r="P2" s="26"/>
      <c r="Q2" s="26"/>
    </row>
    <row r="3" spans="2:18" ht="15" customHeight="1" x14ac:dyDescent="0.25">
      <c r="B3" s="26"/>
      <c r="C3" s="26"/>
      <c r="D3" s="26"/>
      <c r="E3" s="26"/>
      <c r="F3" s="26"/>
      <c r="G3" s="26"/>
      <c r="H3" s="26"/>
      <c r="I3" s="26"/>
      <c r="J3" s="26"/>
      <c r="K3" s="26"/>
      <c r="L3" s="26"/>
      <c r="M3" s="26"/>
      <c r="N3" s="26"/>
      <c r="O3" s="26"/>
      <c r="P3" s="26"/>
      <c r="Q3" s="26"/>
    </row>
    <row r="5" spans="2:18" x14ac:dyDescent="0.25">
      <c r="C5" s="16" t="s">
        <v>0</v>
      </c>
      <c r="D5" s="16"/>
      <c r="E5" s="16"/>
      <c r="F5" s="16"/>
      <c r="G5" s="16"/>
      <c r="H5" s="16"/>
      <c r="I5" s="16"/>
      <c r="J5" s="16"/>
      <c r="K5" s="16" t="s">
        <v>1</v>
      </c>
      <c r="L5" s="16" t="s">
        <v>2</v>
      </c>
      <c r="M5" s="16" t="s">
        <v>3</v>
      </c>
      <c r="N5" s="16" t="s">
        <v>4</v>
      </c>
      <c r="O5" s="16" t="s">
        <v>5</v>
      </c>
      <c r="P5" s="16" t="s">
        <v>6</v>
      </c>
      <c r="Q5" s="16" t="s">
        <v>7</v>
      </c>
      <c r="R5" s="50" t="s">
        <v>58</v>
      </c>
    </row>
    <row r="6" spans="2:18" x14ac:dyDescent="0.25">
      <c r="C6" s="16"/>
      <c r="D6" s="16"/>
      <c r="E6" s="16"/>
      <c r="F6" s="16"/>
      <c r="G6" s="16"/>
      <c r="H6" s="16"/>
      <c r="I6" s="16"/>
      <c r="J6" s="16"/>
      <c r="K6" s="16"/>
      <c r="L6" s="16"/>
      <c r="M6" s="16"/>
      <c r="N6" s="16"/>
      <c r="O6" s="16"/>
      <c r="P6" s="16"/>
      <c r="Q6" s="16"/>
      <c r="R6" s="50"/>
    </row>
    <row r="7" spans="2:18" x14ac:dyDescent="0.25">
      <c r="C7" s="53" t="s">
        <v>53</v>
      </c>
      <c r="D7" s="53"/>
      <c r="E7" s="53"/>
      <c r="F7" s="53"/>
      <c r="G7" s="53"/>
      <c r="H7" s="53"/>
      <c r="I7" s="53"/>
      <c r="J7" s="53"/>
      <c r="K7" s="7" t="s">
        <v>84</v>
      </c>
      <c r="L7" s="7" t="s">
        <v>85</v>
      </c>
      <c r="M7" s="7" t="s">
        <v>86</v>
      </c>
      <c r="N7" s="7">
        <v>17032</v>
      </c>
      <c r="O7" s="7">
        <v>2955</v>
      </c>
      <c r="P7" s="7">
        <v>27834</v>
      </c>
      <c r="Q7" s="7">
        <v>2719</v>
      </c>
      <c r="R7" s="50"/>
    </row>
    <row r="8" spans="2:18" x14ac:dyDescent="0.25">
      <c r="C8" s="52" t="s">
        <v>54</v>
      </c>
      <c r="D8" s="52"/>
      <c r="E8" s="52"/>
      <c r="F8" s="52"/>
      <c r="G8" s="52"/>
      <c r="H8" s="52"/>
      <c r="I8" s="52"/>
      <c r="J8" s="52"/>
      <c r="K8" s="8" t="s">
        <v>76</v>
      </c>
      <c r="L8" s="8" t="s">
        <v>77</v>
      </c>
      <c r="M8" s="8" t="s">
        <v>78</v>
      </c>
      <c r="N8" s="8">
        <v>16699</v>
      </c>
      <c r="O8" s="8">
        <v>2712</v>
      </c>
      <c r="P8" s="8">
        <v>28077</v>
      </c>
      <c r="Q8" s="8">
        <v>3052</v>
      </c>
      <c r="R8" s="50"/>
    </row>
    <row r="9" spans="2:18" x14ac:dyDescent="0.25">
      <c r="C9" s="52" t="s">
        <v>55</v>
      </c>
      <c r="D9" s="52"/>
      <c r="E9" s="52"/>
      <c r="F9" s="52"/>
      <c r="G9" s="52"/>
      <c r="H9" s="52"/>
      <c r="I9" s="52"/>
      <c r="J9" s="52"/>
      <c r="K9" s="8" t="s">
        <v>60</v>
      </c>
      <c r="L9" s="8" t="s">
        <v>61</v>
      </c>
      <c r="M9" s="8" t="s">
        <v>62</v>
      </c>
      <c r="N9" s="8">
        <v>8741</v>
      </c>
      <c r="O9" s="8">
        <v>8282</v>
      </c>
      <c r="P9" s="8">
        <v>22601</v>
      </c>
      <c r="Q9" s="8">
        <v>10916</v>
      </c>
      <c r="R9" s="50"/>
    </row>
    <row r="10" spans="2:18" x14ac:dyDescent="0.25">
      <c r="C10" s="52" t="s">
        <v>56</v>
      </c>
      <c r="D10" s="52"/>
      <c r="E10" s="52"/>
      <c r="F10" s="52"/>
      <c r="G10" s="52"/>
      <c r="H10" s="52"/>
      <c r="I10" s="52"/>
      <c r="J10" s="52"/>
      <c r="K10" s="10">
        <v>87698</v>
      </c>
      <c r="L10" s="8" t="s">
        <v>70</v>
      </c>
      <c r="M10" s="8" t="s">
        <v>71</v>
      </c>
      <c r="N10" s="8">
        <v>16812</v>
      </c>
      <c r="O10" s="8">
        <v>3372</v>
      </c>
      <c r="P10" s="8">
        <v>27511</v>
      </c>
      <c r="Q10" s="8">
        <v>2845</v>
      </c>
      <c r="R10" s="50"/>
    </row>
    <row r="11" spans="2:18" x14ac:dyDescent="0.25">
      <c r="C11" s="5"/>
      <c r="D11" s="5"/>
      <c r="E11" s="5"/>
      <c r="F11" s="5"/>
      <c r="G11" s="5"/>
      <c r="H11" s="5"/>
      <c r="I11" s="5"/>
      <c r="J11" s="5"/>
      <c r="K11" s="5"/>
      <c r="L11" s="5"/>
      <c r="M11" s="5"/>
      <c r="N11" s="5"/>
      <c r="O11" s="5"/>
      <c r="P11" s="5"/>
      <c r="Q11" s="5"/>
    </row>
    <row r="12" spans="2:18" x14ac:dyDescent="0.25">
      <c r="C12" s="4"/>
      <c r="D12" s="4"/>
      <c r="E12" s="4"/>
      <c r="F12" s="4"/>
      <c r="G12" s="4"/>
      <c r="H12" s="4"/>
      <c r="I12" s="4"/>
      <c r="J12" s="4"/>
      <c r="K12" s="4"/>
      <c r="L12" s="4"/>
      <c r="M12" s="4"/>
      <c r="N12" s="4"/>
      <c r="O12" s="4"/>
      <c r="P12" s="4"/>
      <c r="Q12" s="4"/>
    </row>
    <row r="13" spans="2:18" x14ac:dyDescent="0.25">
      <c r="C13" s="4"/>
      <c r="D13" s="4"/>
      <c r="E13" s="4"/>
      <c r="F13" s="4"/>
      <c r="G13" s="4"/>
      <c r="H13" s="4"/>
      <c r="I13" s="4"/>
      <c r="J13" s="4"/>
      <c r="K13" s="4"/>
      <c r="L13" s="4"/>
      <c r="M13" s="4"/>
      <c r="N13" s="4"/>
      <c r="O13" s="4"/>
      <c r="P13" s="4"/>
      <c r="Q13" s="4"/>
    </row>
    <row r="14" spans="2:18" x14ac:dyDescent="0.25">
      <c r="C14" s="4"/>
      <c r="D14" s="4"/>
      <c r="E14" s="4"/>
      <c r="F14" s="4"/>
      <c r="G14" s="4"/>
      <c r="H14" s="4"/>
      <c r="I14" s="4"/>
      <c r="J14" s="4"/>
      <c r="K14" s="4"/>
      <c r="L14" s="4"/>
      <c r="M14" s="4"/>
      <c r="N14" s="4"/>
      <c r="O14" s="4"/>
      <c r="P14" s="4"/>
      <c r="Q14" s="4"/>
    </row>
    <row r="15" spans="2:18" x14ac:dyDescent="0.25">
      <c r="C15" s="16" t="s">
        <v>0</v>
      </c>
      <c r="D15" s="16"/>
      <c r="E15" s="16"/>
      <c r="F15" s="16"/>
      <c r="G15" s="16"/>
      <c r="H15" s="16"/>
      <c r="I15" s="16"/>
      <c r="J15" s="16"/>
      <c r="K15" s="16" t="s">
        <v>1</v>
      </c>
      <c r="L15" s="16" t="s">
        <v>2</v>
      </c>
      <c r="M15" s="16" t="s">
        <v>3</v>
      </c>
      <c r="N15" s="16" t="s">
        <v>4</v>
      </c>
      <c r="O15" s="16" t="s">
        <v>5</v>
      </c>
      <c r="P15" s="16" t="s">
        <v>6</v>
      </c>
      <c r="Q15" s="16" t="s">
        <v>7</v>
      </c>
      <c r="R15" s="51" t="s">
        <v>63</v>
      </c>
    </row>
    <row r="16" spans="2:18" x14ac:dyDescent="0.25">
      <c r="C16" s="16"/>
      <c r="D16" s="16"/>
      <c r="E16" s="16"/>
      <c r="F16" s="16"/>
      <c r="G16" s="16"/>
      <c r="H16" s="16"/>
      <c r="I16" s="16"/>
      <c r="J16" s="16"/>
      <c r="K16" s="16"/>
      <c r="L16" s="16"/>
      <c r="M16" s="16"/>
      <c r="N16" s="16"/>
      <c r="O16" s="16"/>
      <c r="P16" s="16"/>
      <c r="Q16" s="16"/>
      <c r="R16" s="51"/>
    </row>
    <row r="17" spans="3:18" x14ac:dyDescent="0.25">
      <c r="C17" s="53" t="s">
        <v>53</v>
      </c>
      <c r="D17" s="53"/>
      <c r="E17" s="53"/>
      <c r="F17" s="53"/>
      <c r="G17" s="53"/>
      <c r="H17" s="53"/>
      <c r="I17" s="53"/>
      <c r="J17" s="53"/>
      <c r="K17" s="7" t="s">
        <v>87</v>
      </c>
      <c r="L17" s="11" t="s">
        <v>88</v>
      </c>
      <c r="M17" s="7" t="s">
        <v>89</v>
      </c>
      <c r="N17" s="7">
        <v>5207</v>
      </c>
      <c r="O17" s="7">
        <v>1111</v>
      </c>
      <c r="P17" s="7">
        <v>8163</v>
      </c>
      <c r="Q17" s="7">
        <v>681</v>
      </c>
      <c r="R17" s="51"/>
    </row>
    <row r="18" spans="3:18" x14ac:dyDescent="0.25">
      <c r="C18" s="52" t="s">
        <v>54</v>
      </c>
      <c r="D18" s="52"/>
      <c r="E18" s="52"/>
      <c r="F18" s="52"/>
      <c r="G18" s="52"/>
      <c r="H18" s="52"/>
      <c r="I18" s="52"/>
      <c r="J18" s="52"/>
      <c r="K18" s="8" t="s">
        <v>79</v>
      </c>
      <c r="L18" s="8" t="s">
        <v>80</v>
      </c>
      <c r="M18" s="8" t="s">
        <v>81</v>
      </c>
      <c r="N18" s="8">
        <v>7049</v>
      </c>
      <c r="O18" s="8">
        <v>1241</v>
      </c>
      <c r="P18" s="8">
        <v>11989</v>
      </c>
      <c r="Q18" s="8">
        <v>1382</v>
      </c>
      <c r="R18" s="51"/>
    </row>
    <row r="19" spans="3:18" x14ac:dyDescent="0.25">
      <c r="C19" s="52" t="s">
        <v>55</v>
      </c>
      <c r="D19" s="52"/>
      <c r="E19" s="52"/>
      <c r="F19" s="52"/>
      <c r="G19" s="52"/>
      <c r="H19" s="52"/>
      <c r="I19" s="52"/>
      <c r="J19" s="52"/>
      <c r="K19" s="8" t="s">
        <v>64</v>
      </c>
      <c r="L19" s="8" t="s">
        <v>65</v>
      </c>
      <c r="M19" s="8" t="s">
        <v>66</v>
      </c>
      <c r="N19" s="8">
        <v>3748</v>
      </c>
      <c r="O19" s="8">
        <v>3572</v>
      </c>
      <c r="P19" s="8">
        <v>9564</v>
      </c>
      <c r="Q19" s="8">
        <v>4777</v>
      </c>
      <c r="R19" s="51"/>
    </row>
    <row r="20" spans="3:18" x14ac:dyDescent="0.25">
      <c r="C20" s="52" t="s">
        <v>56</v>
      </c>
      <c r="D20" s="52"/>
      <c r="E20" s="52"/>
      <c r="F20" s="52"/>
      <c r="G20" s="52"/>
      <c r="H20" s="52"/>
      <c r="I20" s="52"/>
      <c r="J20" s="52"/>
      <c r="K20" s="8" t="s">
        <v>72</v>
      </c>
      <c r="L20" s="8" t="s">
        <v>73</v>
      </c>
      <c r="M20" s="8" t="s">
        <v>71</v>
      </c>
      <c r="N20" s="8">
        <v>7294</v>
      </c>
      <c r="O20" s="8">
        <v>1440</v>
      </c>
      <c r="P20" s="8">
        <v>11696</v>
      </c>
      <c r="Q20" s="8">
        <v>1231</v>
      </c>
      <c r="R20" s="51"/>
    </row>
    <row r="21" spans="3:18" x14ac:dyDescent="0.25">
      <c r="C21" s="3"/>
      <c r="D21" s="3"/>
      <c r="E21" s="3"/>
      <c r="F21" s="3"/>
      <c r="G21" s="3"/>
      <c r="H21" s="3"/>
      <c r="I21" s="3"/>
      <c r="J21" s="3"/>
      <c r="K21" s="3"/>
      <c r="L21" s="3"/>
      <c r="M21" s="3"/>
      <c r="N21" s="3"/>
      <c r="O21" s="3"/>
      <c r="P21" s="3"/>
      <c r="R21" s="6"/>
    </row>
    <row r="22" spans="3:18" x14ac:dyDescent="0.25">
      <c r="C22" s="3"/>
      <c r="D22" s="3"/>
      <c r="E22" s="3"/>
      <c r="F22" s="3"/>
      <c r="G22" s="3"/>
      <c r="H22" s="3"/>
      <c r="I22" s="3"/>
      <c r="J22" s="3"/>
      <c r="K22" s="3"/>
      <c r="L22" s="3"/>
      <c r="M22" s="3"/>
      <c r="N22" s="3"/>
      <c r="O22" s="3"/>
      <c r="P22" s="3"/>
      <c r="Q22" s="3"/>
      <c r="R22" s="6"/>
    </row>
    <row r="23" spans="3:18" x14ac:dyDescent="0.25">
      <c r="C23" s="4"/>
      <c r="D23" s="4"/>
      <c r="E23" s="4"/>
      <c r="F23" s="4"/>
      <c r="G23" s="4"/>
      <c r="H23" s="4"/>
      <c r="I23" s="4"/>
      <c r="J23" s="4"/>
      <c r="K23" s="4"/>
      <c r="L23" s="4"/>
      <c r="M23" s="4"/>
      <c r="N23" s="4"/>
      <c r="O23" s="4"/>
      <c r="P23" s="4"/>
      <c r="Q23" s="4"/>
    </row>
    <row r="25" spans="3:18" x14ac:dyDescent="0.25">
      <c r="C25" s="42" t="s">
        <v>0</v>
      </c>
      <c r="D25" s="43"/>
      <c r="E25" s="43"/>
      <c r="F25" s="43"/>
      <c r="G25" s="43"/>
      <c r="H25" s="43"/>
      <c r="I25" s="43"/>
      <c r="J25" s="44"/>
      <c r="K25" s="42" t="s">
        <v>1</v>
      </c>
      <c r="L25" s="42" t="s">
        <v>2</v>
      </c>
      <c r="M25" s="42" t="s">
        <v>3</v>
      </c>
      <c r="N25" s="48" t="s">
        <v>4</v>
      </c>
      <c r="O25" s="48" t="s">
        <v>5</v>
      </c>
      <c r="P25" s="48" t="s">
        <v>6</v>
      </c>
      <c r="Q25" s="48" t="s">
        <v>7</v>
      </c>
      <c r="R25" s="38" t="s">
        <v>59</v>
      </c>
    </row>
    <row r="26" spans="3:18" x14ac:dyDescent="0.25">
      <c r="C26" s="45"/>
      <c r="D26" s="46"/>
      <c r="E26" s="46"/>
      <c r="F26" s="46"/>
      <c r="G26" s="46"/>
      <c r="H26" s="46"/>
      <c r="I26" s="46"/>
      <c r="J26" s="47"/>
      <c r="K26" s="45"/>
      <c r="L26" s="45"/>
      <c r="M26" s="45"/>
      <c r="N26" s="49"/>
      <c r="O26" s="49"/>
      <c r="P26" s="49"/>
      <c r="Q26" s="49"/>
      <c r="R26" s="38"/>
    </row>
    <row r="27" spans="3:18" x14ac:dyDescent="0.25">
      <c r="C27" s="39" t="s">
        <v>53</v>
      </c>
      <c r="D27" s="40"/>
      <c r="E27" s="40"/>
      <c r="F27" s="40"/>
      <c r="G27" s="40"/>
      <c r="H27" s="40"/>
      <c r="I27" s="40"/>
      <c r="J27" s="41"/>
      <c r="K27" s="13" t="s">
        <v>90</v>
      </c>
      <c r="L27" s="13" t="s">
        <v>91</v>
      </c>
      <c r="M27" s="13" t="s">
        <v>92</v>
      </c>
      <c r="N27" s="14">
        <v>7189</v>
      </c>
      <c r="O27" s="14">
        <v>1353</v>
      </c>
      <c r="P27" s="14">
        <v>11877</v>
      </c>
      <c r="Q27" s="14">
        <v>1242</v>
      </c>
      <c r="R27" s="38"/>
    </row>
    <row r="28" spans="3:18" x14ac:dyDescent="0.25">
      <c r="C28" s="35" t="s">
        <v>54</v>
      </c>
      <c r="D28" s="36"/>
      <c r="E28" s="36"/>
      <c r="F28" s="36"/>
      <c r="G28" s="36"/>
      <c r="H28" s="36"/>
      <c r="I28" s="36"/>
      <c r="J28" s="37"/>
      <c r="K28" s="12" t="s">
        <v>27</v>
      </c>
      <c r="L28" s="12" t="s">
        <v>82</v>
      </c>
      <c r="M28" s="12" t="s">
        <v>83</v>
      </c>
      <c r="N28" s="9">
        <v>25000</v>
      </c>
      <c r="O28" s="9">
        <v>5068</v>
      </c>
      <c r="P28" s="9">
        <v>38951</v>
      </c>
      <c r="Q28" s="9">
        <v>3182</v>
      </c>
      <c r="R28" s="38"/>
    </row>
    <row r="29" spans="3:18" x14ac:dyDescent="0.25">
      <c r="C29" s="35" t="s">
        <v>55</v>
      </c>
      <c r="D29" s="36"/>
      <c r="E29" s="36"/>
      <c r="F29" s="36"/>
      <c r="G29" s="36"/>
      <c r="H29" s="36"/>
      <c r="I29" s="36"/>
      <c r="J29" s="37"/>
      <c r="K29" s="12" t="s">
        <v>67</v>
      </c>
      <c r="L29" s="12" t="s">
        <v>68</v>
      </c>
      <c r="M29" s="12" t="s">
        <v>69</v>
      </c>
      <c r="N29" s="9">
        <v>12489</v>
      </c>
      <c r="O29" s="9">
        <v>11854</v>
      </c>
      <c r="P29" s="9">
        <v>32165</v>
      </c>
      <c r="Q29" s="9">
        <v>15693</v>
      </c>
      <c r="R29" s="38"/>
    </row>
    <row r="30" spans="3:18" x14ac:dyDescent="0.25">
      <c r="C30" s="35" t="s">
        <v>56</v>
      </c>
      <c r="D30" s="36"/>
      <c r="E30" s="36"/>
      <c r="F30" s="36"/>
      <c r="G30" s="36"/>
      <c r="H30" s="36"/>
      <c r="I30" s="36"/>
      <c r="J30" s="37"/>
      <c r="K30" s="12" t="s">
        <v>74</v>
      </c>
      <c r="L30" s="12" t="s">
        <v>75</v>
      </c>
      <c r="M30" s="12" t="s">
        <v>71</v>
      </c>
      <c r="N30" s="9">
        <v>24106</v>
      </c>
      <c r="O30" s="9">
        <v>4812</v>
      </c>
      <c r="P30" s="9">
        <v>39207</v>
      </c>
      <c r="Q30" s="9">
        <v>4076</v>
      </c>
      <c r="R30" s="38"/>
    </row>
  </sheetData>
  <mergeCells count="40">
    <mergeCell ref="B2:Q3"/>
    <mergeCell ref="C5:J6"/>
    <mergeCell ref="K5:K6"/>
    <mergeCell ref="L5:L6"/>
    <mergeCell ref="M5:M6"/>
    <mergeCell ref="N5:N6"/>
    <mergeCell ref="O5:O6"/>
    <mergeCell ref="P5:P6"/>
    <mergeCell ref="Q5:Q6"/>
    <mergeCell ref="C8:J8"/>
    <mergeCell ref="C7:J7"/>
    <mergeCell ref="C9:J9"/>
    <mergeCell ref="C15:J16"/>
    <mergeCell ref="K15:K16"/>
    <mergeCell ref="L15:L16"/>
    <mergeCell ref="M15:M16"/>
    <mergeCell ref="N15:N16"/>
    <mergeCell ref="O15:O16"/>
    <mergeCell ref="P15:P16"/>
    <mergeCell ref="Q15:Q16"/>
    <mergeCell ref="C10:J10"/>
    <mergeCell ref="C18:J18"/>
    <mergeCell ref="C17:J17"/>
    <mergeCell ref="C30:J30"/>
    <mergeCell ref="R5:R10"/>
    <mergeCell ref="R15:R20"/>
    <mergeCell ref="C20:J20"/>
    <mergeCell ref="C19:J19"/>
    <mergeCell ref="C29:J29"/>
    <mergeCell ref="R25:R30"/>
    <mergeCell ref="C27:J27"/>
    <mergeCell ref="C28:J28"/>
    <mergeCell ref="C25:J26"/>
    <mergeCell ref="K25:K26"/>
    <mergeCell ref="L25:L26"/>
    <mergeCell ref="M25:M26"/>
    <mergeCell ref="N25:N26"/>
    <mergeCell ref="O25:O26"/>
    <mergeCell ref="P25:P26"/>
    <mergeCell ref="Q25:Q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4DFC-28D4-43D1-84CA-5B3C884DD4AC}">
  <dimension ref="B2:AA64"/>
  <sheetViews>
    <sheetView zoomScaleNormal="100" workbookViewId="0">
      <selection activeCell="R68" sqref="R68"/>
    </sheetView>
  </sheetViews>
  <sheetFormatPr defaultRowHeight="15" x14ac:dyDescent="0.25"/>
  <sheetData>
    <row r="2" spans="2:27" ht="15" customHeight="1" x14ac:dyDescent="0.25">
      <c r="B2" s="26" t="s">
        <v>107</v>
      </c>
      <c r="C2" s="26"/>
      <c r="D2" s="26"/>
      <c r="E2" s="26"/>
      <c r="F2" s="26"/>
      <c r="G2" s="26"/>
      <c r="H2" s="26"/>
      <c r="I2" s="26"/>
      <c r="J2" s="26"/>
      <c r="K2" s="26"/>
      <c r="L2" s="26"/>
      <c r="M2" s="26"/>
      <c r="N2" s="26"/>
      <c r="O2" s="26"/>
      <c r="P2" s="26"/>
      <c r="Q2" s="26"/>
      <c r="R2" s="26"/>
      <c r="S2" s="26"/>
      <c r="T2" s="26"/>
      <c r="U2" s="26"/>
      <c r="V2" s="26"/>
      <c r="W2" s="26"/>
      <c r="X2" s="26"/>
      <c r="Y2" s="26"/>
      <c r="Z2" s="26"/>
      <c r="AA2" s="26"/>
    </row>
    <row r="3" spans="2:27" ht="15" customHeight="1" x14ac:dyDescent="0.25">
      <c r="B3" s="26"/>
      <c r="C3" s="26"/>
      <c r="D3" s="26"/>
      <c r="E3" s="26"/>
      <c r="F3" s="26"/>
      <c r="G3" s="26"/>
      <c r="H3" s="26"/>
      <c r="I3" s="26"/>
      <c r="J3" s="26"/>
      <c r="K3" s="26"/>
      <c r="L3" s="26"/>
      <c r="M3" s="26"/>
      <c r="N3" s="26"/>
      <c r="O3" s="26"/>
      <c r="P3" s="26"/>
      <c r="Q3" s="26"/>
      <c r="R3" s="26"/>
      <c r="S3" s="26"/>
      <c r="T3" s="26"/>
      <c r="U3" s="26"/>
      <c r="V3" s="26"/>
      <c r="W3" s="26"/>
      <c r="X3" s="26"/>
      <c r="Y3" s="26"/>
      <c r="Z3" s="26"/>
      <c r="AA3" s="26"/>
    </row>
    <row r="5" spans="2:27" x14ac:dyDescent="0.25">
      <c r="C5" s="16" t="s">
        <v>0</v>
      </c>
      <c r="D5" s="16"/>
      <c r="E5" s="16"/>
      <c r="F5" s="16"/>
      <c r="G5" s="16"/>
      <c r="H5" s="16"/>
      <c r="I5" s="16"/>
      <c r="J5" s="16"/>
      <c r="K5" s="16" t="s">
        <v>1</v>
      </c>
      <c r="L5" s="16"/>
      <c r="M5" s="16"/>
      <c r="N5" s="16"/>
      <c r="O5" s="16" t="s">
        <v>2</v>
      </c>
      <c r="P5" s="16"/>
      <c r="Q5" s="16"/>
      <c r="R5" s="16"/>
      <c r="S5" s="16" t="s">
        <v>3</v>
      </c>
      <c r="T5" s="16"/>
      <c r="U5" s="16"/>
      <c r="V5" s="16"/>
      <c r="W5" s="16" t="s">
        <v>4</v>
      </c>
      <c r="X5" s="16" t="s">
        <v>5</v>
      </c>
      <c r="Y5" s="16" t="s">
        <v>6</v>
      </c>
      <c r="Z5" s="16" t="s">
        <v>7</v>
      </c>
      <c r="AA5" s="59" t="s">
        <v>106</v>
      </c>
    </row>
    <row r="6" spans="2:27" x14ac:dyDescent="0.25">
      <c r="C6" s="16"/>
      <c r="D6" s="16"/>
      <c r="E6" s="16"/>
      <c r="F6" s="16"/>
      <c r="G6" s="16"/>
      <c r="H6" s="16"/>
      <c r="I6" s="16"/>
      <c r="J6" s="16"/>
      <c r="K6" s="16"/>
      <c r="L6" s="16"/>
      <c r="M6" s="16"/>
      <c r="N6" s="16"/>
      <c r="O6" s="16"/>
      <c r="P6" s="16"/>
      <c r="Q6" s="16"/>
      <c r="R6" s="16"/>
      <c r="S6" s="16"/>
      <c r="T6" s="16"/>
      <c r="U6" s="16"/>
      <c r="V6" s="16"/>
      <c r="W6" s="16"/>
      <c r="X6" s="16"/>
      <c r="Y6" s="16"/>
      <c r="Z6" s="16"/>
      <c r="AA6" s="59"/>
    </row>
    <row r="7" spans="2:27" x14ac:dyDescent="0.25">
      <c r="C7" s="17" t="s">
        <v>8</v>
      </c>
      <c r="D7" s="17"/>
      <c r="E7" s="17"/>
      <c r="F7" s="17"/>
      <c r="G7" s="17"/>
      <c r="H7" s="17"/>
      <c r="I7" s="17"/>
      <c r="J7" s="17"/>
      <c r="K7" s="27" t="s">
        <v>93</v>
      </c>
      <c r="L7" s="28"/>
      <c r="M7" s="28"/>
      <c r="N7" s="28"/>
      <c r="O7" s="28"/>
      <c r="P7" s="28"/>
      <c r="Q7" s="28"/>
      <c r="R7" s="28"/>
      <c r="S7" s="28"/>
      <c r="T7" s="28"/>
      <c r="U7" s="28"/>
      <c r="V7" s="28"/>
      <c r="W7" s="28"/>
      <c r="X7" s="28"/>
      <c r="Y7" s="28"/>
      <c r="Z7" s="29"/>
      <c r="AA7" s="59"/>
    </row>
    <row r="8" spans="2:27" x14ac:dyDescent="0.25">
      <c r="C8" s="17"/>
      <c r="D8" s="17"/>
      <c r="E8" s="17"/>
      <c r="F8" s="17"/>
      <c r="G8" s="17"/>
      <c r="H8" s="17"/>
      <c r="I8" s="17"/>
      <c r="J8" s="17"/>
      <c r="K8" s="56"/>
      <c r="L8" s="57"/>
      <c r="M8" s="57"/>
      <c r="N8" s="57"/>
      <c r="O8" s="57"/>
      <c r="P8" s="57"/>
      <c r="Q8" s="57"/>
      <c r="R8" s="57"/>
      <c r="S8" s="57"/>
      <c r="T8" s="57"/>
      <c r="U8" s="57"/>
      <c r="V8" s="57"/>
      <c r="W8" s="57"/>
      <c r="X8" s="57"/>
      <c r="Y8" s="57"/>
      <c r="Z8" s="58"/>
      <c r="AA8" s="59"/>
    </row>
    <row r="9" spans="2:27" x14ac:dyDescent="0.25">
      <c r="C9" s="17" t="s">
        <v>9</v>
      </c>
      <c r="D9" s="17"/>
      <c r="E9" s="17"/>
      <c r="F9" s="17"/>
      <c r="G9" s="17"/>
      <c r="H9" s="17"/>
      <c r="I9" s="17"/>
      <c r="J9" s="17"/>
      <c r="K9" s="56"/>
      <c r="L9" s="57"/>
      <c r="M9" s="57"/>
      <c r="N9" s="57"/>
      <c r="O9" s="57"/>
      <c r="P9" s="57"/>
      <c r="Q9" s="57"/>
      <c r="R9" s="57"/>
      <c r="S9" s="57"/>
      <c r="T9" s="57"/>
      <c r="U9" s="57"/>
      <c r="V9" s="57"/>
      <c r="W9" s="57"/>
      <c r="X9" s="57"/>
      <c r="Y9" s="57"/>
      <c r="Z9" s="58"/>
      <c r="AA9" s="59"/>
    </row>
    <row r="10" spans="2:27" x14ac:dyDescent="0.25">
      <c r="C10" s="17"/>
      <c r="D10" s="17"/>
      <c r="E10" s="17"/>
      <c r="F10" s="17"/>
      <c r="G10" s="17"/>
      <c r="H10" s="17"/>
      <c r="I10" s="17"/>
      <c r="J10" s="17"/>
      <c r="K10" s="56"/>
      <c r="L10" s="57"/>
      <c r="M10" s="57"/>
      <c r="N10" s="57"/>
      <c r="O10" s="57"/>
      <c r="P10" s="57"/>
      <c r="Q10" s="57"/>
      <c r="R10" s="57"/>
      <c r="S10" s="57"/>
      <c r="T10" s="57"/>
      <c r="U10" s="57"/>
      <c r="V10" s="57"/>
      <c r="W10" s="57"/>
      <c r="X10" s="57"/>
      <c r="Y10" s="57"/>
      <c r="Z10" s="58"/>
      <c r="AA10" s="59"/>
    </row>
    <row r="11" spans="2:27" x14ac:dyDescent="0.25">
      <c r="C11" s="17" t="s">
        <v>10</v>
      </c>
      <c r="D11" s="17"/>
      <c r="E11" s="17"/>
      <c r="F11" s="17"/>
      <c r="G11" s="17"/>
      <c r="H11" s="17"/>
      <c r="I11" s="17"/>
      <c r="J11" s="17"/>
      <c r="K11" s="56"/>
      <c r="L11" s="57"/>
      <c r="M11" s="57"/>
      <c r="N11" s="57"/>
      <c r="O11" s="57"/>
      <c r="P11" s="57"/>
      <c r="Q11" s="57"/>
      <c r="R11" s="57"/>
      <c r="S11" s="57"/>
      <c r="T11" s="57"/>
      <c r="U11" s="57"/>
      <c r="V11" s="57"/>
      <c r="W11" s="57"/>
      <c r="X11" s="57"/>
      <c r="Y11" s="57"/>
      <c r="Z11" s="58"/>
      <c r="AA11" s="59"/>
    </row>
    <row r="12" spans="2:27" x14ac:dyDescent="0.25">
      <c r="C12" s="17"/>
      <c r="D12" s="17"/>
      <c r="E12" s="17"/>
      <c r="F12" s="17"/>
      <c r="G12" s="17"/>
      <c r="H12" s="17"/>
      <c r="I12" s="17"/>
      <c r="J12" s="17"/>
      <c r="K12" s="56"/>
      <c r="L12" s="57"/>
      <c r="M12" s="57"/>
      <c r="N12" s="57"/>
      <c r="O12" s="57"/>
      <c r="P12" s="57"/>
      <c r="Q12" s="57"/>
      <c r="R12" s="57"/>
      <c r="S12" s="57"/>
      <c r="T12" s="57"/>
      <c r="U12" s="57"/>
      <c r="V12" s="57"/>
      <c r="W12" s="57"/>
      <c r="X12" s="57"/>
      <c r="Y12" s="57"/>
      <c r="Z12" s="58"/>
      <c r="AA12" s="59"/>
    </row>
    <row r="13" spans="2:27" x14ac:dyDescent="0.25">
      <c r="C13" s="17" t="s">
        <v>11</v>
      </c>
      <c r="D13" s="17"/>
      <c r="E13" s="17"/>
      <c r="F13" s="17"/>
      <c r="G13" s="17"/>
      <c r="H13" s="17"/>
      <c r="I13" s="17"/>
      <c r="J13" s="17"/>
      <c r="K13" s="56"/>
      <c r="L13" s="57"/>
      <c r="M13" s="57"/>
      <c r="N13" s="57"/>
      <c r="O13" s="57"/>
      <c r="P13" s="57"/>
      <c r="Q13" s="57"/>
      <c r="R13" s="57"/>
      <c r="S13" s="57"/>
      <c r="T13" s="57"/>
      <c r="U13" s="57"/>
      <c r="V13" s="57"/>
      <c r="W13" s="57"/>
      <c r="X13" s="57"/>
      <c r="Y13" s="57"/>
      <c r="Z13" s="58"/>
      <c r="AA13" s="59"/>
    </row>
    <row r="14" spans="2:27" x14ac:dyDescent="0.25">
      <c r="C14" s="17"/>
      <c r="D14" s="17"/>
      <c r="E14" s="17"/>
      <c r="F14" s="17"/>
      <c r="G14" s="17"/>
      <c r="H14" s="17"/>
      <c r="I14" s="17"/>
      <c r="J14" s="17"/>
      <c r="K14" s="30"/>
      <c r="L14" s="31"/>
      <c r="M14" s="31"/>
      <c r="N14" s="31"/>
      <c r="O14" s="31"/>
      <c r="P14" s="31"/>
      <c r="Q14" s="31"/>
      <c r="R14" s="31"/>
      <c r="S14" s="31"/>
      <c r="T14" s="31"/>
      <c r="U14" s="31"/>
      <c r="V14" s="31"/>
      <c r="W14" s="31"/>
      <c r="X14" s="31"/>
      <c r="Y14" s="31"/>
      <c r="Z14" s="32"/>
      <c r="AA14" s="59"/>
    </row>
    <row r="15" spans="2:27" x14ac:dyDescent="0.25">
      <c r="C15" s="17" t="s">
        <v>12</v>
      </c>
      <c r="D15" s="17"/>
      <c r="E15" s="17"/>
      <c r="F15" s="17"/>
      <c r="G15" s="17"/>
      <c r="H15" s="17"/>
      <c r="I15" s="17"/>
      <c r="J15" s="17"/>
      <c r="K15" s="17" t="s">
        <v>97</v>
      </c>
      <c r="L15" s="17"/>
      <c r="M15" s="17"/>
      <c r="N15" s="17"/>
      <c r="O15" s="17" t="s">
        <v>98</v>
      </c>
      <c r="P15" s="17"/>
      <c r="Q15" s="17"/>
      <c r="R15" s="17"/>
      <c r="S15" s="17" t="s">
        <v>99</v>
      </c>
      <c r="T15" s="17"/>
      <c r="U15" s="17"/>
      <c r="V15" s="17"/>
      <c r="W15" s="17">
        <v>18986</v>
      </c>
      <c r="X15" s="17">
        <v>997</v>
      </c>
      <c r="Y15" s="17">
        <v>765</v>
      </c>
      <c r="Z15" s="17">
        <v>29792</v>
      </c>
      <c r="AA15" s="59"/>
    </row>
    <row r="16" spans="2:27" x14ac:dyDescent="0.25">
      <c r="C16" s="17"/>
      <c r="D16" s="17"/>
      <c r="E16" s="17"/>
      <c r="F16" s="17"/>
      <c r="G16" s="17"/>
      <c r="H16" s="17"/>
      <c r="I16" s="17"/>
      <c r="J16" s="17"/>
      <c r="K16" s="17"/>
      <c r="L16" s="17"/>
      <c r="M16" s="17"/>
      <c r="N16" s="17"/>
      <c r="O16" s="17"/>
      <c r="P16" s="17"/>
      <c r="Q16" s="17"/>
      <c r="R16" s="17"/>
      <c r="S16" s="17"/>
      <c r="T16" s="17"/>
      <c r="U16" s="17"/>
      <c r="V16" s="17"/>
      <c r="W16" s="17"/>
      <c r="X16" s="17"/>
      <c r="Y16" s="17"/>
      <c r="Z16" s="17"/>
      <c r="AA16" s="59"/>
    </row>
    <row r="17" spans="3:27" x14ac:dyDescent="0.25">
      <c r="C17" s="17" t="s">
        <v>13</v>
      </c>
      <c r="D17" s="17"/>
      <c r="E17" s="17"/>
      <c r="F17" s="17"/>
      <c r="G17" s="17"/>
      <c r="H17" s="17"/>
      <c r="I17" s="17"/>
      <c r="J17" s="17"/>
      <c r="K17" s="17" t="s">
        <v>100</v>
      </c>
      <c r="L17" s="17"/>
      <c r="M17" s="17"/>
      <c r="N17" s="17"/>
      <c r="O17" s="17" t="s">
        <v>101</v>
      </c>
      <c r="P17" s="17"/>
      <c r="Q17" s="17"/>
      <c r="R17" s="17"/>
      <c r="S17" s="17" t="s">
        <v>102</v>
      </c>
      <c r="T17" s="17"/>
      <c r="U17" s="17"/>
      <c r="V17" s="17"/>
      <c r="W17" s="17">
        <v>14535</v>
      </c>
      <c r="X17" s="17">
        <v>3865</v>
      </c>
      <c r="Y17" s="17">
        <v>5216</v>
      </c>
      <c r="Z17" s="17">
        <v>26924</v>
      </c>
      <c r="AA17" s="59"/>
    </row>
    <row r="18" spans="3:27" x14ac:dyDescent="0.25">
      <c r="C18" s="17"/>
      <c r="D18" s="17"/>
      <c r="E18" s="17"/>
      <c r="F18" s="17"/>
      <c r="G18" s="17"/>
      <c r="H18" s="17"/>
      <c r="I18" s="17"/>
      <c r="J18" s="17"/>
      <c r="K18" s="17"/>
      <c r="L18" s="17"/>
      <c r="M18" s="17"/>
      <c r="N18" s="17"/>
      <c r="O18" s="17"/>
      <c r="P18" s="17"/>
      <c r="Q18" s="17"/>
      <c r="R18" s="17"/>
      <c r="S18" s="17"/>
      <c r="T18" s="17"/>
      <c r="U18" s="17"/>
      <c r="V18" s="17"/>
      <c r="W18" s="17"/>
      <c r="X18" s="17"/>
      <c r="Y18" s="17"/>
      <c r="Z18" s="17"/>
      <c r="AA18" s="59"/>
    </row>
    <row r="19" spans="3:27" x14ac:dyDescent="0.25">
      <c r="C19" s="17" t="s">
        <v>14</v>
      </c>
      <c r="D19" s="17"/>
      <c r="E19" s="17"/>
      <c r="F19" s="17"/>
      <c r="G19" s="17"/>
      <c r="H19" s="17"/>
      <c r="I19" s="17"/>
      <c r="J19" s="17"/>
      <c r="K19" s="17" t="s">
        <v>103</v>
      </c>
      <c r="L19" s="17"/>
      <c r="M19" s="17"/>
      <c r="N19" s="17"/>
      <c r="O19" s="17" t="s">
        <v>104</v>
      </c>
      <c r="P19" s="17"/>
      <c r="Q19" s="17"/>
      <c r="R19" s="17"/>
      <c r="S19" s="17" t="s">
        <v>105</v>
      </c>
      <c r="T19" s="17"/>
      <c r="U19" s="17"/>
      <c r="V19" s="17"/>
      <c r="W19" s="17">
        <v>17680</v>
      </c>
      <c r="X19" s="17">
        <v>1803</v>
      </c>
      <c r="Y19" s="17">
        <v>2071</v>
      </c>
      <c r="Z19" s="17">
        <v>28986</v>
      </c>
      <c r="AA19" s="59"/>
    </row>
    <row r="20" spans="3:27" x14ac:dyDescent="0.25">
      <c r="C20" s="17"/>
      <c r="D20" s="17"/>
      <c r="E20" s="17"/>
      <c r="F20" s="17"/>
      <c r="G20" s="17"/>
      <c r="H20" s="17"/>
      <c r="I20" s="17"/>
      <c r="J20" s="17"/>
      <c r="K20" s="17"/>
      <c r="L20" s="17"/>
      <c r="M20" s="17"/>
      <c r="N20" s="17"/>
      <c r="O20" s="17"/>
      <c r="P20" s="17"/>
      <c r="Q20" s="17"/>
      <c r="R20" s="17"/>
      <c r="S20" s="17"/>
      <c r="T20" s="17"/>
      <c r="U20" s="17"/>
      <c r="V20" s="17"/>
      <c r="W20" s="17"/>
      <c r="X20" s="17"/>
      <c r="Y20" s="17"/>
      <c r="Z20" s="17"/>
      <c r="AA20" s="59"/>
    </row>
    <row r="21" spans="3:27" x14ac:dyDescent="0.25">
      <c r="C21" s="17" t="s">
        <v>15</v>
      </c>
      <c r="D21" s="17"/>
      <c r="E21" s="17"/>
      <c r="F21" s="17"/>
      <c r="G21" s="17"/>
      <c r="H21" s="17"/>
      <c r="I21" s="17"/>
      <c r="J21" s="17"/>
      <c r="K21" s="17" t="s">
        <v>94</v>
      </c>
      <c r="L21" s="17"/>
      <c r="M21" s="17"/>
      <c r="N21" s="17"/>
      <c r="O21" s="17" t="s">
        <v>95</v>
      </c>
      <c r="P21" s="17"/>
      <c r="Q21" s="17"/>
      <c r="R21" s="17"/>
      <c r="S21" s="17" t="s">
        <v>96</v>
      </c>
      <c r="T21" s="17"/>
      <c r="U21" s="17"/>
      <c r="V21" s="17"/>
      <c r="W21" s="17">
        <v>17052</v>
      </c>
      <c r="X21" s="17">
        <v>2903</v>
      </c>
      <c r="Y21" s="17">
        <v>2699</v>
      </c>
      <c r="Z21" s="17">
        <v>27889</v>
      </c>
      <c r="AA21" s="59"/>
    </row>
    <row r="22" spans="3:27" x14ac:dyDescent="0.25">
      <c r="C22" s="17"/>
      <c r="D22" s="17"/>
      <c r="E22" s="17"/>
      <c r="F22" s="17"/>
      <c r="G22" s="17"/>
      <c r="H22" s="17"/>
      <c r="I22" s="17"/>
      <c r="J22" s="17"/>
      <c r="K22" s="17"/>
      <c r="L22" s="17"/>
      <c r="M22" s="17"/>
      <c r="N22" s="17"/>
      <c r="O22" s="17"/>
      <c r="P22" s="17"/>
      <c r="Q22" s="17"/>
      <c r="R22" s="17"/>
      <c r="S22" s="17"/>
      <c r="T22" s="17"/>
      <c r="U22" s="17"/>
      <c r="V22" s="17"/>
      <c r="W22" s="17"/>
      <c r="X22" s="17"/>
      <c r="Y22" s="17"/>
      <c r="Z22" s="17"/>
      <c r="AA22" s="59"/>
    </row>
    <row r="23" spans="3:27" x14ac:dyDescent="0.25">
      <c r="C23" s="17" t="s">
        <v>16</v>
      </c>
      <c r="D23" s="17"/>
      <c r="E23" s="17"/>
      <c r="F23" s="17"/>
      <c r="G23" s="17"/>
      <c r="H23" s="17"/>
      <c r="I23" s="17"/>
      <c r="J23" s="17"/>
      <c r="K23" s="27" t="s">
        <v>93</v>
      </c>
      <c r="L23" s="28"/>
      <c r="M23" s="28"/>
      <c r="N23" s="28"/>
      <c r="O23" s="28"/>
      <c r="P23" s="28"/>
      <c r="Q23" s="28"/>
      <c r="R23" s="28"/>
      <c r="S23" s="28"/>
      <c r="T23" s="28"/>
      <c r="U23" s="28"/>
      <c r="V23" s="28"/>
      <c r="W23" s="28"/>
      <c r="X23" s="28"/>
      <c r="Y23" s="28"/>
      <c r="Z23" s="29"/>
      <c r="AA23" s="59"/>
    </row>
    <row r="24" spans="3:27" x14ac:dyDescent="0.25">
      <c r="C24" s="17"/>
      <c r="D24" s="17"/>
      <c r="E24" s="17"/>
      <c r="F24" s="17"/>
      <c r="G24" s="17"/>
      <c r="H24" s="17"/>
      <c r="I24" s="17"/>
      <c r="J24" s="17"/>
      <c r="K24" s="56"/>
      <c r="L24" s="57"/>
      <c r="M24" s="57"/>
      <c r="N24" s="57"/>
      <c r="O24" s="57"/>
      <c r="P24" s="57"/>
      <c r="Q24" s="57"/>
      <c r="R24" s="57"/>
      <c r="S24" s="57"/>
      <c r="T24" s="57"/>
      <c r="U24" s="57"/>
      <c r="V24" s="57"/>
      <c r="W24" s="57"/>
      <c r="X24" s="57"/>
      <c r="Y24" s="57"/>
      <c r="Z24" s="58"/>
      <c r="AA24" s="59"/>
    </row>
    <row r="25" spans="3:27" x14ac:dyDescent="0.25">
      <c r="C25" s="17" t="s">
        <v>17</v>
      </c>
      <c r="D25" s="17"/>
      <c r="E25" s="17"/>
      <c r="F25" s="17"/>
      <c r="G25" s="17"/>
      <c r="H25" s="17"/>
      <c r="I25" s="17"/>
      <c r="J25" s="17"/>
      <c r="K25" s="56"/>
      <c r="L25" s="57"/>
      <c r="M25" s="57"/>
      <c r="N25" s="57"/>
      <c r="O25" s="57"/>
      <c r="P25" s="57"/>
      <c r="Q25" s="57"/>
      <c r="R25" s="57"/>
      <c r="S25" s="57"/>
      <c r="T25" s="57"/>
      <c r="U25" s="57"/>
      <c r="V25" s="57"/>
      <c r="W25" s="57"/>
      <c r="X25" s="57"/>
      <c r="Y25" s="57"/>
      <c r="Z25" s="58"/>
      <c r="AA25" s="59"/>
    </row>
    <row r="26" spans="3:27" x14ac:dyDescent="0.25">
      <c r="C26" s="17"/>
      <c r="D26" s="17"/>
      <c r="E26" s="17"/>
      <c r="F26" s="17"/>
      <c r="G26" s="17"/>
      <c r="H26" s="17"/>
      <c r="I26" s="17"/>
      <c r="J26" s="17"/>
      <c r="K26" s="56"/>
      <c r="L26" s="57"/>
      <c r="M26" s="57"/>
      <c r="N26" s="57"/>
      <c r="O26" s="57"/>
      <c r="P26" s="57"/>
      <c r="Q26" s="57"/>
      <c r="R26" s="57"/>
      <c r="S26" s="57"/>
      <c r="T26" s="57"/>
      <c r="U26" s="57"/>
      <c r="V26" s="57"/>
      <c r="W26" s="57"/>
      <c r="X26" s="57"/>
      <c r="Y26" s="57"/>
      <c r="Z26" s="58"/>
      <c r="AA26" s="59"/>
    </row>
    <row r="27" spans="3:27" x14ac:dyDescent="0.25">
      <c r="C27" s="17" t="s">
        <v>18</v>
      </c>
      <c r="D27" s="17"/>
      <c r="E27" s="17"/>
      <c r="F27" s="17"/>
      <c r="G27" s="17"/>
      <c r="H27" s="17"/>
      <c r="I27" s="17"/>
      <c r="J27" s="17"/>
      <c r="K27" s="56"/>
      <c r="L27" s="57"/>
      <c r="M27" s="57"/>
      <c r="N27" s="57"/>
      <c r="O27" s="57"/>
      <c r="P27" s="57"/>
      <c r="Q27" s="57"/>
      <c r="R27" s="57"/>
      <c r="S27" s="57"/>
      <c r="T27" s="57"/>
      <c r="U27" s="57"/>
      <c r="V27" s="57"/>
      <c r="W27" s="57"/>
      <c r="X27" s="57"/>
      <c r="Y27" s="57"/>
      <c r="Z27" s="58"/>
      <c r="AA27" s="59"/>
    </row>
    <row r="28" spans="3:27" x14ac:dyDescent="0.25">
      <c r="C28" s="17"/>
      <c r="D28" s="17"/>
      <c r="E28" s="17"/>
      <c r="F28" s="17"/>
      <c r="G28" s="17"/>
      <c r="H28" s="17"/>
      <c r="I28" s="17"/>
      <c r="J28" s="17"/>
      <c r="K28" s="56"/>
      <c r="L28" s="57"/>
      <c r="M28" s="57"/>
      <c r="N28" s="57"/>
      <c r="O28" s="57"/>
      <c r="P28" s="57"/>
      <c r="Q28" s="57"/>
      <c r="R28" s="57"/>
      <c r="S28" s="57"/>
      <c r="T28" s="57"/>
      <c r="U28" s="57"/>
      <c r="V28" s="57"/>
      <c r="W28" s="57"/>
      <c r="X28" s="57"/>
      <c r="Y28" s="57"/>
      <c r="Z28" s="58"/>
      <c r="AA28" s="59"/>
    </row>
    <row r="29" spans="3:27" x14ac:dyDescent="0.25">
      <c r="C29" s="17" t="s">
        <v>19</v>
      </c>
      <c r="D29" s="17"/>
      <c r="E29" s="17"/>
      <c r="F29" s="17"/>
      <c r="G29" s="17"/>
      <c r="H29" s="17"/>
      <c r="I29" s="17"/>
      <c r="J29" s="17"/>
      <c r="K29" s="56"/>
      <c r="L29" s="57"/>
      <c r="M29" s="57"/>
      <c r="N29" s="57"/>
      <c r="O29" s="57"/>
      <c r="P29" s="57"/>
      <c r="Q29" s="57"/>
      <c r="R29" s="57"/>
      <c r="S29" s="57"/>
      <c r="T29" s="57"/>
      <c r="U29" s="57"/>
      <c r="V29" s="57"/>
      <c r="W29" s="57"/>
      <c r="X29" s="57"/>
      <c r="Y29" s="57"/>
      <c r="Z29" s="58"/>
      <c r="AA29" s="59"/>
    </row>
    <row r="30" spans="3:27" x14ac:dyDescent="0.25">
      <c r="C30" s="17"/>
      <c r="D30" s="17"/>
      <c r="E30" s="17"/>
      <c r="F30" s="17"/>
      <c r="G30" s="17"/>
      <c r="H30" s="17"/>
      <c r="I30" s="17"/>
      <c r="J30" s="17"/>
      <c r="K30" s="30"/>
      <c r="L30" s="31"/>
      <c r="M30" s="31"/>
      <c r="N30" s="31"/>
      <c r="O30" s="31"/>
      <c r="P30" s="31"/>
      <c r="Q30" s="31"/>
      <c r="R30" s="31"/>
      <c r="S30" s="31"/>
      <c r="T30" s="31"/>
      <c r="U30" s="31"/>
      <c r="V30" s="31"/>
      <c r="W30" s="31"/>
      <c r="X30" s="31"/>
      <c r="Y30" s="31"/>
      <c r="Z30" s="32"/>
      <c r="AA30" s="59"/>
    </row>
    <row r="33" spans="3:27" x14ac:dyDescent="0.25">
      <c r="C33" s="16" t="s">
        <v>0</v>
      </c>
      <c r="D33" s="16"/>
      <c r="E33" s="16"/>
      <c r="F33" s="16"/>
      <c r="G33" s="16"/>
      <c r="H33" s="16"/>
      <c r="I33" s="16"/>
      <c r="J33" s="16"/>
      <c r="K33" s="16" t="s">
        <v>1</v>
      </c>
      <c r="L33" s="16"/>
      <c r="M33" s="16"/>
      <c r="N33" s="16"/>
      <c r="O33" s="16" t="s">
        <v>2</v>
      </c>
      <c r="P33" s="16"/>
      <c r="Q33" s="16"/>
      <c r="R33" s="16"/>
      <c r="S33" s="16" t="s">
        <v>3</v>
      </c>
      <c r="T33" s="16"/>
      <c r="U33" s="16"/>
      <c r="V33" s="16"/>
      <c r="W33" s="16" t="s">
        <v>4</v>
      </c>
      <c r="X33" s="16" t="s">
        <v>5</v>
      </c>
      <c r="Y33" s="16" t="s">
        <v>6</v>
      </c>
      <c r="Z33" s="16" t="s">
        <v>7</v>
      </c>
      <c r="AA33" s="62" t="s">
        <v>108</v>
      </c>
    </row>
    <row r="34" spans="3:27" x14ac:dyDescent="0.25">
      <c r="C34" s="16"/>
      <c r="D34" s="16"/>
      <c r="E34" s="16"/>
      <c r="F34" s="16"/>
      <c r="G34" s="16"/>
      <c r="H34" s="16"/>
      <c r="I34" s="16"/>
      <c r="J34" s="16"/>
      <c r="K34" s="16"/>
      <c r="L34" s="16"/>
      <c r="M34" s="16"/>
      <c r="N34" s="16"/>
      <c r="O34" s="16"/>
      <c r="P34" s="16"/>
      <c r="Q34" s="16"/>
      <c r="R34" s="16"/>
      <c r="S34" s="16"/>
      <c r="T34" s="16"/>
      <c r="U34" s="16"/>
      <c r="V34" s="16"/>
      <c r="W34" s="16"/>
      <c r="X34" s="16"/>
      <c r="Y34" s="16"/>
      <c r="Z34" s="16"/>
      <c r="AA34" s="62"/>
    </row>
    <row r="35" spans="3:27" x14ac:dyDescent="0.25">
      <c r="C35" s="17" t="s">
        <v>8</v>
      </c>
      <c r="D35" s="17"/>
      <c r="E35" s="17"/>
      <c r="F35" s="17"/>
      <c r="G35" s="17"/>
      <c r="H35" s="17"/>
      <c r="I35" s="17"/>
      <c r="J35" s="17"/>
      <c r="K35" s="27" t="s">
        <v>93</v>
      </c>
      <c r="L35" s="28"/>
      <c r="M35" s="28"/>
      <c r="N35" s="28"/>
      <c r="O35" s="28"/>
      <c r="P35" s="28"/>
      <c r="Q35" s="28"/>
      <c r="R35" s="28"/>
      <c r="S35" s="28"/>
      <c r="T35" s="28"/>
      <c r="U35" s="28"/>
      <c r="V35" s="28"/>
      <c r="W35" s="28"/>
      <c r="X35" s="28"/>
      <c r="Y35" s="28"/>
      <c r="Z35" s="29"/>
      <c r="AA35" s="62"/>
    </row>
    <row r="36" spans="3:27" x14ac:dyDescent="0.25">
      <c r="C36" s="17"/>
      <c r="D36" s="17"/>
      <c r="E36" s="17"/>
      <c r="F36" s="17"/>
      <c r="G36" s="17"/>
      <c r="H36" s="17"/>
      <c r="I36" s="17"/>
      <c r="J36" s="17"/>
      <c r="K36" s="56"/>
      <c r="L36" s="57"/>
      <c r="M36" s="57"/>
      <c r="N36" s="57"/>
      <c r="O36" s="57"/>
      <c r="P36" s="57"/>
      <c r="Q36" s="57"/>
      <c r="R36" s="57"/>
      <c r="S36" s="57"/>
      <c r="T36" s="57"/>
      <c r="U36" s="57"/>
      <c r="V36" s="57"/>
      <c r="W36" s="57"/>
      <c r="X36" s="57"/>
      <c r="Y36" s="57"/>
      <c r="Z36" s="58"/>
      <c r="AA36" s="62"/>
    </row>
    <row r="37" spans="3:27" x14ac:dyDescent="0.25">
      <c r="C37" s="17" t="s">
        <v>9</v>
      </c>
      <c r="D37" s="17"/>
      <c r="E37" s="17"/>
      <c r="F37" s="17"/>
      <c r="G37" s="17"/>
      <c r="H37" s="17"/>
      <c r="I37" s="17"/>
      <c r="J37" s="17"/>
      <c r="K37" s="56"/>
      <c r="L37" s="57"/>
      <c r="M37" s="57"/>
      <c r="N37" s="57"/>
      <c r="O37" s="57"/>
      <c r="P37" s="57"/>
      <c r="Q37" s="57"/>
      <c r="R37" s="57"/>
      <c r="S37" s="57"/>
      <c r="T37" s="57"/>
      <c r="U37" s="57"/>
      <c r="V37" s="57"/>
      <c r="W37" s="57"/>
      <c r="X37" s="57"/>
      <c r="Y37" s="57"/>
      <c r="Z37" s="58"/>
      <c r="AA37" s="62"/>
    </row>
    <row r="38" spans="3:27" x14ac:dyDescent="0.25">
      <c r="C38" s="17"/>
      <c r="D38" s="17"/>
      <c r="E38" s="17"/>
      <c r="F38" s="17"/>
      <c r="G38" s="17"/>
      <c r="H38" s="17"/>
      <c r="I38" s="17"/>
      <c r="J38" s="17"/>
      <c r="K38" s="56"/>
      <c r="L38" s="57"/>
      <c r="M38" s="57"/>
      <c r="N38" s="57"/>
      <c r="O38" s="57"/>
      <c r="P38" s="57"/>
      <c r="Q38" s="57"/>
      <c r="R38" s="57"/>
      <c r="S38" s="57"/>
      <c r="T38" s="57"/>
      <c r="U38" s="57"/>
      <c r="V38" s="57"/>
      <c r="W38" s="57"/>
      <c r="X38" s="57"/>
      <c r="Y38" s="57"/>
      <c r="Z38" s="58"/>
      <c r="AA38" s="62"/>
    </row>
    <row r="39" spans="3:27" x14ac:dyDescent="0.25">
      <c r="C39" s="17" t="s">
        <v>10</v>
      </c>
      <c r="D39" s="17"/>
      <c r="E39" s="17"/>
      <c r="F39" s="17"/>
      <c r="G39" s="17"/>
      <c r="H39" s="17"/>
      <c r="I39" s="17"/>
      <c r="J39" s="17"/>
      <c r="K39" s="56"/>
      <c r="L39" s="57"/>
      <c r="M39" s="57"/>
      <c r="N39" s="57"/>
      <c r="O39" s="57"/>
      <c r="P39" s="57"/>
      <c r="Q39" s="57"/>
      <c r="R39" s="57"/>
      <c r="S39" s="57"/>
      <c r="T39" s="57"/>
      <c r="U39" s="57"/>
      <c r="V39" s="57"/>
      <c r="W39" s="57"/>
      <c r="X39" s="57"/>
      <c r="Y39" s="57"/>
      <c r="Z39" s="58"/>
      <c r="AA39" s="62"/>
    </row>
    <row r="40" spans="3:27" x14ac:dyDescent="0.25">
      <c r="C40" s="17"/>
      <c r="D40" s="17"/>
      <c r="E40" s="17"/>
      <c r="F40" s="17"/>
      <c r="G40" s="17"/>
      <c r="H40" s="17"/>
      <c r="I40" s="17"/>
      <c r="J40" s="17"/>
      <c r="K40" s="56"/>
      <c r="L40" s="57"/>
      <c r="M40" s="57"/>
      <c r="N40" s="57"/>
      <c r="O40" s="57"/>
      <c r="P40" s="57"/>
      <c r="Q40" s="57"/>
      <c r="R40" s="57"/>
      <c r="S40" s="57"/>
      <c r="T40" s="57"/>
      <c r="U40" s="57"/>
      <c r="V40" s="57"/>
      <c r="W40" s="57"/>
      <c r="X40" s="57"/>
      <c r="Y40" s="57"/>
      <c r="Z40" s="58"/>
      <c r="AA40" s="62"/>
    </row>
    <row r="41" spans="3:27" x14ac:dyDescent="0.25">
      <c r="C41" s="17" t="s">
        <v>11</v>
      </c>
      <c r="D41" s="17"/>
      <c r="E41" s="17"/>
      <c r="F41" s="17"/>
      <c r="G41" s="17"/>
      <c r="H41" s="17"/>
      <c r="I41" s="17"/>
      <c r="J41" s="17"/>
      <c r="K41" s="56"/>
      <c r="L41" s="57"/>
      <c r="M41" s="57"/>
      <c r="N41" s="57"/>
      <c r="O41" s="57"/>
      <c r="P41" s="57"/>
      <c r="Q41" s="57"/>
      <c r="R41" s="57"/>
      <c r="S41" s="57"/>
      <c r="T41" s="57"/>
      <c r="U41" s="57"/>
      <c r="V41" s="57"/>
      <c r="W41" s="57"/>
      <c r="X41" s="57"/>
      <c r="Y41" s="57"/>
      <c r="Z41" s="58"/>
      <c r="AA41" s="62"/>
    </row>
    <row r="42" spans="3:27" x14ac:dyDescent="0.25">
      <c r="C42" s="17"/>
      <c r="D42" s="17"/>
      <c r="E42" s="17"/>
      <c r="F42" s="17"/>
      <c r="G42" s="17"/>
      <c r="H42" s="17"/>
      <c r="I42" s="17"/>
      <c r="J42" s="17"/>
      <c r="K42" s="30"/>
      <c r="L42" s="31"/>
      <c r="M42" s="31"/>
      <c r="N42" s="31"/>
      <c r="O42" s="31"/>
      <c r="P42" s="31"/>
      <c r="Q42" s="31"/>
      <c r="R42" s="31"/>
      <c r="S42" s="31"/>
      <c r="T42" s="31"/>
      <c r="U42" s="31"/>
      <c r="V42" s="31"/>
      <c r="W42" s="31"/>
      <c r="X42" s="31"/>
      <c r="Y42" s="31"/>
      <c r="Z42" s="32"/>
      <c r="AA42" s="62"/>
    </row>
    <row r="43" spans="3:27" x14ac:dyDescent="0.25">
      <c r="C43" s="17" t="s">
        <v>12</v>
      </c>
      <c r="D43" s="17"/>
      <c r="E43" s="17"/>
      <c r="F43" s="17"/>
      <c r="G43" s="17"/>
      <c r="H43" s="17"/>
      <c r="I43" s="17"/>
      <c r="J43" s="17"/>
      <c r="K43" s="17" t="s">
        <v>110</v>
      </c>
      <c r="L43" s="17"/>
      <c r="M43" s="17"/>
      <c r="N43" s="17"/>
      <c r="O43" s="17" t="s">
        <v>111</v>
      </c>
      <c r="P43" s="17"/>
      <c r="Q43" s="17"/>
      <c r="R43" s="17"/>
      <c r="S43" s="17" t="s">
        <v>112</v>
      </c>
      <c r="T43" s="17"/>
      <c r="U43" s="17"/>
      <c r="V43" s="17"/>
      <c r="W43" s="17">
        <v>8103</v>
      </c>
      <c r="X43" s="17">
        <v>474</v>
      </c>
      <c r="Y43" s="17">
        <v>328</v>
      </c>
      <c r="Z43" s="17">
        <v>12756</v>
      </c>
      <c r="AA43" s="62"/>
    </row>
    <row r="44" spans="3:27" x14ac:dyDescent="0.25">
      <c r="C44" s="17"/>
      <c r="D44" s="17"/>
      <c r="E44" s="17"/>
      <c r="F44" s="17"/>
      <c r="G44" s="17"/>
      <c r="H44" s="17"/>
      <c r="I44" s="17"/>
      <c r="J44" s="17"/>
      <c r="K44" s="17"/>
      <c r="L44" s="17"/>
      <c r="M44" s="17"/>
      <c r="N44" s="17"/>
      <c r="O44" s="17"/>
      <c r="P44" s="17"/>
      <c r="Q44" s="17"/>
      <c r="R44" s="17"/>
      <c r="S44" s="17"/>
      <c r="T44" s="17"/>
      <c r="U44" s="17"/>
      <c r="V44" s="17"/>
      <c r="W44" s="17"/>
      <c r="X44" s="17"/>
      <c r="Y44" s="17"/>
      <c r="Z44" s="17"/>
      <c r="AA44" s="62"/>
    </row>
    <row r="45" spans="3:27" x14ac:dyDescent="0.25">
      <c r="C45" s="17" t="s">
        <v>13</v>
      </c>
      <c r="D45" s="17"/>
      <c r="E45" s="17"/>
      <c r="F45" s="17"/>
      <c r="G45" s="17"/>
      <c r="H45" s="17"/>
      <c r="I45" s="17"/>
      <c r="J45" s="17"/>
      <c r="K45" s="27" t="s">
        <v>109</v>
      </c>
      <c r="L45" s="28"/>
      <c r="M45" s="28"/>
      <c r="N45" s="28"/>
      <c r="O45" s="28"/>
      <c r="P45" s="28"/>
      <c r="Q45" s="28"/>
      <c r="R45" s="28"/>
      <c r="S45" s="28"/>
      <c r="T45" s="28"/>
      <c r="U45" s="28"/>
      <c r="V45" s="28"/>
      <c r="W45" s="28"/>
      <c r="X45" s="28"/>
      <c r="Y45" s="28"/>
      <c r="Z45" s="29"/>
      <c r="AA45" s="62"/>
    </row>
    <row r="46" spans="3:27" x14ac:dyDescent="0.25">
      <c r="C46" s="17"/>
      <c r="D46" s="17"/>
      <c r="E46" s="17"/>
      <c r="F46" s="17"/>
      <c r="G46" s="17"/>
      <c r="H46" s="17"/>
      <c r="I46" s="17"/>
      <c r="J46" s="17"/>
      <c r="K46" s="30"/>
      <c r="L46" s="31"/>
      <c r="M46" s="31"/>
      <c r="N46" s="31"/>
      <c r="O46" s="31"/>
      <c r="P46" s="31"/>
      <c r="Q46" s="31"/>
      <c r="R46" s="31"/>
      <c r="S46" s="31"/>
      <c r="T46" s="31"/>
      <c r="U46" s="31"/>
      <c r="V46" s="31"/>
      <c r="W46" s="31"/>
      <c r="X46" s="31"/>
      <c r="Y46" s="31"/>
      <c r="Z46" s="32"/>
      <c r="AA46" s="62"/>
    </row>
    <row r="47" spans="3:27" x14ac:dyDescent="0.25">
      <c r="C47" s="17" t="s">
        <v>14</v>
      </c>
      <c r="D47" s="17"/>
      <c r="E47" s="17"/>
      <c r="F47" s="17"/>
      <c r="G47" s="17"/>
      <c r="H47" s="17"/>
      <c r="I47" s="17"/>
      <c r="J47" s="17"/>
      <c r="K47" s="17" t="s">
        <v>113</v>
      </c>
      <c r="L47" s="17"/>
      <c r="M47" s="17"/>
      <c r="N47" s="17"/>
      <c r="O47" s="17" t="s">
        <v>114</v>
      </c>
      <c r="P47" s="17"/>
      <c r="Q47" s="17"/>
      <c r="R47" s="17"/>
      <c r="S47" s="17" t="s">
        <v>115</v>
      </c>
      <c r="T47" s="17"/>
      <c r="U47" s="17"/>
      <c r="V47" s="17"/>
      <c r="W47" s="17">
        <v>7566</v>
      </c>
      <c r="X47" s="17">
        <v>814</v>
      </c>
      <c r="Y47" s="17">
        <v>865</v>
      </c>
      <c r="Z47" s="17">
        <v>12416</v>
      </c>
      <c r="AA47" s="62"/>
    </row>
    <row r="48" spans="3:27" x14ac:dyDescent="0.25">
      <c r="C48" s="17"/>
      <c r="D48" s="17"/>
      <c r="E48" s="17"/>
      <c r="F48" s="17"/>
      <c r="G48" s="17"/>
      <c r="H48" s="17"/>
      <c r="I48" s="17"/>
      <c r="J48" s="17"/>
      <c r="K48" s="17"/>
      <c r="L48" s="17"/>
      <c r="M48" s="17"/>
      <c r="N48" s="17"/>
      <c r="O48" s="17"/>
      <c r="P48" s="17"/>
      <c r="Q48" s="17"/>
      <c r="R48" s="17"/>
      <c r="S48" s="17"/>
      <c r="T48" s="17"/>
      <c r="U48" s="17"/>
      <c r="V48" s="17"/>
      <c r="W48" s="17"/>
      <c r="X48" s="17"/>
      <c r="Y48" s="17"/>
      <c r="Z48" s="17"/>
      <c r="AA48" s="62"/>
    </row>
    <row r="49" spans="3:27" x14ac:dyDescent="0.25">
      <c r="C49" s="17" t="s">
        <v>15</v>
      </c>
      <c r="D49" s="17"/>
      <c r="E49" s="17"/>
      <c r="F49" s="17"/>
      <c r="G49" s="17"/>
      <c r="H49" s="17"/>
      <c r="I49" s="17"/>
      <c r="J49" s="17"/>
      <c r="K49" s="17" t="s">
        <v>116</v>
      </c>
      <c r="L49" s="17"/>
      <c r="M49" s="17"/>
      <c r="N49" s="17"/>
      <c r="O49" s="17" t="s">
        <v>117</v>
      </c>
      <c r="P49" s="17"/>
      <c r="Q49" s="17"/>
      <c r="R49" s="17"/>
      <c r="S49" s="17" t="s">
        <v>118</v>
      </c>
      <c r="T49" s="17"/>
      <c r="U49" s="17"/>
      <c r="V49" s="17"/>
      <c r="W49" s="17">
        <v>7199</v>
      </c>
      <c r="X49" s="17">
        <v>1350</v>
      </c>
      <c r="Y49" s="17">
        <v>1232</v>
      </c>
      <c r="Z49" s="17">
        <v>11880</v>
      </c>
      <c r="AA49" s="62"/>
    </row>
    <row r="50" spans="3:27" x14ac:dyDescent="0.25">
      <c r="C50" s="17"/>
      <c r="D50" s="17"/>
      <c r="E50" s="17"/>
      <c r="F50" s="17"/>
      <c r="G50" s="17"/>
      <c r="H50" s="17"/>
      <c r="I50" s="17"/>
      <c r="J50" s="17"/>
      <c r="K50" s="17"/>
      <c r="L50" s="17"/>
      <c r="M50" s="17"/>
      <c r="N50" s="17"/>
      <c r="O50" s="17"/>
      <c r="P50" s="17"/>
      <c r="Q50" s="17"/>
      <c r="R50" s="17"/>
      <c r="S50" s="17"/>
      <c r="T50" s="17"/>
      <c r="U50" s="17"/>
      <c r="V50" s="17"/>
      <c r="W50" s="17"/>
      <c r="X50" s="17"/>
      <c r="Y50" s="17"/>
      <c r="Z50" s="17"/>
      <c r="AA50" s="62"/>
    </row>
    <row r="51" spans="3:27" x14ac:dyDescent="0.25">
      <c r="C51" s="17" t="s">
        <v>16</v>
      </c>
      <c r="D51" s="17"/>
      <c r="E51" s="17"/>
      <c r="F51" s="17"/>
      <c r="G51" s="17"/>
      <c r="H51" s="17"/>
      <c r="I51" s="17"/>
      <c r="J51" s="17"/>
      <c r="K51" s="27" t="s">
        <v>93</v>
      </c>
      <c r="L51" s="28"/>
      <c r="M51" s="28"/>
      <c r="N51" s="28"/>
      <c r="O51" s="28"/>
      <c r="P51" s="28"/>
      <c r="Q51" s="28"/>
      <c r="R51" s="28"/>
      <c r="S51" s="28"/>
      <c r="T51" s="28"/>
      <c r="U51" s="28"/>
      <c r="V51" s="28"/>
      <c r="W51" s="28"/>
      <c r="X51" s="28"/>
      <c r="Y51" s="28"/>
      <c r="Z51" s="29"/>
      <c r="AA51" s="62"/>
    </row>
    <row r="52" spans="3:27" x14ac:dyDescent="0.25">
      <c r="C52" s="17"/>
      <c r="D52" s="17"/>
      <c r="E52" s="17"/>
      <c r="F52" s="17"/>
      <c r="G52" s="17"/>
      <c r="H52" s="17"/>
      <c r="I52" s="17"/>
      <c r="J52" s="17"/>
      <c r="K52" s="56"/>
      <c r="L52" s="57"/>
      <c r="M52" s="57"/>
      <c r="N52" s="57"/>
      <c r="O52" s="57"/>
      <c r="P52" s="57"/>
      <c r="Q52" s="57"/>
      <c r="R52" s="57"/>
      <c r="S52" s="57"/>
      <c r="T52" s="57"/>
      <c r="U52" s="57"/>
      <c r="V52" s="57"/>
      <c r="W52" s="57"/>
      <c r="X52" s="57"/>
      <c r="Y52" s="57"/>
      <c r="Z52" s="58"/>
      <c r="AA52" s="62"/>
    </row>
    <row r="53" spans="3:27" x14ac:dyDescent="0.25">
      <c r="C53" s="17" t="s">
        <v>17</v>
      </c>
      <c r="D53" s="17"/>
      <c r="E53" s="17"/>
      <c r="F53" s="17"/>
      <c r="G53" s="17"/>
      <c r="H53" s="17"/>
      <c r="I53" s="17"/>
      <c r="J53" s="17"/>
      <c r="K53" s="56"/>
      <c r="L53" s="57"/>
      <c r="M53" s="57"/>
      <c r="N53" s="57"/>
      <c r="O53" s="57"/>
      <c r="P53" s="57"/>
      <c r="Q53" s="57"/>
      <c r="R53" s="57"/>
      <c r="S53" s="57"/>
      <c r="T53" s="57"/>
      <c r="U53" s="57"/>
      <c r="V53" s="57"/>
      <c r="W53" s="57"/>
      <c r="X53" s="57"/>
      <c r="Y53" s="57"/>
      <c r="Z53" s="58"/>
      <c r="AA53" s="62"/>
    </row>
    <row r="54" spans="3:27" x14ac:dyDescent="0.25">
      <c r="C54" s="17"/>
      <c r="D54" s="17"/>
      <c r="E54" s="17"/>
      <c r="F54" s="17"/>
      <c r="G54" s="17"/>
      <c r="H54" s="17"/>
      <c r="I54" s="17"/>
      <c r="J54" s="17"/>
      <c r="K54" s="56"/>
      <c r="L54" s="57"/>
      <c r="M54" s="57"/>
      <c r="N54" s="57"/>
      <c r="O54" s="57"/>
      <c r="P54" s="57"/>
      <c r="Q54" s="57"/>
      <c r="R54" s="57"/>
      <c r="S54" s="57"/>
      <c r="T54" s="57"/>
      <c r="U54" s="57"/>
      <c r="V54" s="57"/>
      <c r="W54" s="57"/>
      <c r="X54" s="57"/>
      <c r="Y54" s="57"/>
      <c r="Z54" s="58"/>
      <c r="AA54" s="62"/>
    </row>
    <row r="55" spans="3:27" x14ac:dyDescent="0.25">
      <c r="C55" s="17" t="s">
        <v>18</v>
      </c>
      <c r="D55" s="17"/>
      <c r="E55" s="17"/>
      <c r="F55" s="17"/>
      <c r="G55" s="17"/>
      <c r="H55" s="17"/>
      <c r="I55" s="17"/>
      <c r="J55" s="17"/>
      <c r="K55" s="56"/>
      <c r="L55" s="57"/>
      <c r="M55" s="57"/>
      <c r="N55" s="57"/>
      <c r="O55" s="57"/>
      <c r="P55" s="57"/>
      <c r="Q55" s="57"/>
      <c r="R55" s="57"/>
      <c r="S55" s="57"/>
      <c r="T55" s="57"/>
      <c r="U55" s="57"/>
      <c r="V55" s="57"/>
      <c r="W55" s="57"/>
      <c r="X55" s="57"/>
      <c r="Y55" s="57"/>
      <c r="Z55" s="58"/>
      <c r="AA55" s="62"/>
    </row>
    <row r="56" spans="3:27" x14ac:dyDescent="0.25">
      <c r="C56" s="17"/>
      <c r="D56" s="17"/>
      <c r="E56" s="17"/>
      <c r="F56" s="17"/>
      <c r="G56" s="17"/>
      <c r="H56" s="17"/>
      <c r="I56" s="17"/>
      <c r="J56" s="17"/>
      <c r="K56" s="56"/>
      <c r="L56" s="57"/>
      <c r="M56" s="57"/>
      <c r="N56" s="57"/>
      <c r="O56" s="57"/>
      <c r="P56" s="57"/>
      <c r="Q56" s="57"/>
      <c r="R56" s="57"/>
      <c r="S56" s="57"/>
      <c r="T56" s="57"/>
      <c r="U56" s="57"/>
      <c r="V56" s="57"/>
      <c r="W56" s="57"/>
      <c r="X56" s="57"/>
      <c r="Y56" s="57"/>
      <c r="Z56" s="58"/>
      <c r="AA56" s="62"/>
    </row>
    <row r="57" spans="3:27" x14ac:dyDescent="0.25">
      <c r="C57" s="17" t="s">
        <v>19</v>
      </c>
      <c r="D57" s="17"/>
      <c r="E57" s="17"/>
      <c r="F57" s="17"/>
      <c r="G57" s="17"/>
      <c r="H57" s="17"/>
      <c r="I57" s="17"/>
      <c r="J57" s="17"/>
      <c r="K57" s="56"/>
      <c r="L57" s="57"/>
      <c r="M57" s="57"/>
      <c r="N57" s="57"/>
      <c r="O57" s="57"/>
      <c r="P57" s="57"/>
      <c r="Q57" s="57"/>
      <c r="R57" s="57"/>
      <c r="S57" s="57"/>
      <c r="T57" s="57"/>
      <c r="U57" s="57"/>
      <c r="V57" s="57"/>
      <c r="W57" s="57"/>
      <c r="X57" s="57"/>
      <c r="Y57" s="57"/>
      <c r="Z57" s="58"/>
      <c r="AA57" s="62"/>
    </row>
    <row r="58" spans="3:27" x14ac:dyDescent="0.25">
      <c r="C58" s="17"/>
      <c r="D58" s="17"/>
      <c r="E58" s="17"/>
      <c r="F58" s="17"/>
      <c r="G58" s="17"/>
      <c r="H58" s="17"/>
      <c r="I58" s="17"/>
      <c r="J58" s="17"/>
      <c r="K58" s="30"/>
      <c r="L58" s="31"/>
      <c r="M58" s="31"/>
      <c r="N58" s="31"/>
      <c r="O58" s="31"/>
      <c r="P58" s="31"/>
      <c r="Q58" s="31"/>
      <c r="R58" s="31"/>
      <c r="S58" s="31"/>
      <c r="T58" s="31"/>
      <c r="U58" s="31"/>
      <c r="V58" s="31"/>
      <c r="W58" s="31"/>
      <c r="X58" s="31"/>
      <c r="Y58" s="31"/>
      <c r="Z58" s="32"/>
      <c r="AA58" s="62"/>
    </row>
    <row r="60" spans="3:27" x14ac:dyDescent="0.25">
      <c r="C60" s="60" t="s">
        <v>119</v>
      </c>
      <c r="D60" s="61"/>
      <c r="E60" s="61"/>
      <c r="F60" s="61"/>
      <c r="G60" s="61"/>
      <c r="H60" s="61"/>
      <c r="I60" s="61"/>
      <c r="J60" s="61"/>
      <c r="K60" s="61"/>
      <c r="L60" s="61"/>
      <c r="M60" s="61"/>
      <c r="N60" s="61"/>
      <c r="O60" s="61"/>
      <c r="P60" s="61"/>
      <c r="Q60" s="61"/>
      <c r="R60" s="61"/>
      <c r="S60" s="61"/>
      <c r="T60" s="61"/>
      <c r="U60" s="61"/>
      <c r="V60" s="61"/>
      <c r="W60" s="61"/>
      <c r="X60" s="61"/>
      <c r="Y60" s="61"/>
      <c r="Z60" s="61"/>
      <c r="AA60" s="61"/>
    </row>
    <row r="61" spans="3:27" x14ac:dyDescent="0.25">
      <c r="C61" s="61"/>
      <c r="D61" s="61"/>
      <c r="E61" s="61"/>
      <c r="F61" s="61"/>
      <c r="G61" s="61"/>
      <c r="H61" s="61"/>
      <c r="I61" s="61"/>
      <c r="J61" s="61"/>
      <c r="K61" s="61"/>
      <c r="L61" s="61"/>
      <c r="M61" s="61"/>
      <c r="N61" s="61"/>
      <c r="O61" s="61"/>
      <c r="P61" s="61"/>
      <c r="Q61" s="61"/>
      <c r="R61" s="61"/>
      <c r="S61" s="61"/>
      <c r="T61" s="61"/>
      <c r="U61" s="61"/>
      <c r="V61" s="61"/>
      <c r="W61" s="61"/>
      <c r="X61" s="61"/>
      <c r="Y61" s="61"/>
      <c r="Z61" s="61"/>
      <c r="AA61" s="61"/>
    </row>
    <row r="62" spans="3:27" x14ac:dyDescent="0.25">
      <c r="C62" s="61"/>
      <c r="D62" s="61"/>
      <c r="E62" s="61"/>
      <c r="F62" s="61"/>
      <c r="G62" s="61"/>
      <c r="H62" s="61"/>
      <c r="I62" s="61"/>
      <c r="J62" s="61"/>
      <c r="K62" s="61"/>
      <c r="L62" s="61"/>
      <c r="M62" s="61"/>
      <c r="N62" s="61"/>
      <c r="O62" s="61"/>
      <c r="P62" s="61"/>
      <c r="Q62" s="61"/>
      <c r="R62" s="61"/>
      <c r="S62" s="61"/>
      <c r="T62" s="61"/>
      <c r="U62" s="61"/>
      <c r="V62" s="61"/>
      <c r="W62" s="61"/>
      <c r="X62" s="61"/>
      <c r="Y62" s="61"/>
      <c r="Z62" s="61"/>
      <c r="AA62" s="61"/>
    </row>
    <row r="63" spans="3:27" x14ac:dyDescent="0.25">
      <c r="C63" s="61"/>
      <c r="D63" s="61"/>
      <c r="E63" s="61"/>
      <c r="F63" s="61"/>
      <c r="G63" s="61"/>
      <c r="H63" s="61"/>
      <c r="I63" s="61"/>
      <c r="J63" s="61"/>
      <c r="K63" s="61"/>
      <c r="L63" s="61"/>
      <c r="M63" s="61"/>
      <c r="N63" s="61"/>
      <c r="O63" s="61"/>
      <c r="P63" s="61"/>
      <c r="Q63" s="61"/>
      <c r="R63" s="61"/>
      <c r="S63" s="61"/>
      <c r="T63" s="61"/>
      <c r="U63" s="61"/>
      <c r="V63" s="61"/>
      <c r="W63" s="61"/>
      <c r="X63" s="61"/>
      <c r="Y63" s="61"/>
      <c r="Z63" s="61"/>
      <c r="AA63" s="61"/>
    </row>
    <row r="64" spans="3:27" x14ac:dyDescent="0.25">
      <c r="C64" s="61"/>
      <c r="D64" s="61"/>
      <c r="E64" s="61"/>
      <c r="F64" s="61"/>
      <c r="G64" s="61"/>
      <c r="H64" s="61"/>
      <c r="I64" s="61"/>
      <c r="J64" s="61"/>
      <c r="K64" s="61"/>
      <c r="L64" s="61"/>
      <c r="M64" s="61"/>
      <c r="N64" s="61"/>
      <c r="O64" s="61"/>
      <c r="P64" s="61"/>
      <c r="Q64" s="61"/>
      <c r="R64" s="61"/>
      <c r="S64" s="61"/>
      <c r="T64" s="61"/>
      <c r="U64" s="61"/>
      <c r="V64" s="61"/>
      <c r="W64" s="61"/>
      <c r="X64" s="61"/>
      <c r="Y64" s="61"/>
      <c r="Z64" s="61"/>
      <c r="AA64" s="61"/>
    </row>
  </sheetData>
  <mergeCells count="98">
    <mergeCell ref="C60:AA64"/>
    <mergeCell ref="C49:J50"/>
    <mergeCell ref="K49:N50"/>
    <mergeCell ref="O49:R50"/>
    <mergeCell ref="S49:V50"/>
    <mergeCell ref="W49:W50"/>
    <mergeCell ref="X49:X50"/>
    <mergeCell ref="Y49:Y50"/>
    <mergeCell ref="Z49:Z50"/>
    <mergeCell ref="C51:J52"/>
    <mergeCell ref="K51:Z58"/>
    <mergeCell ref="C53:J54"/>
    <mergeCell ref="C55:J56"/>
    <mergeCell ref="C57:J58"/>
    <mergeCell ref="AA33:AA58"/>
    <mergeCell ref="C41:J42"/>
    <mergeCell ref="C47:J48"/>
    <mergeCell ref="K47:N48"/>
    <mergeCell ref="O47:R48"/>
    <mergeCell ref="S47:V48"/>
    <mergeCell ref="W47:W48"/>
    <mergeCell ref="X47:X48"/>
    <mergeCell ref="Y47:Y48"/>
    <mergeCell ref="Z47:Z48"/>
    <mergeCell ref="K45:Z46"/>
    <mergeCell ref="C33:J34"/>
    <mergeCell ref="K33:N34"/>
    <mergeCell ref="O33:R34"/>
    <mergeCell ref="S33:V34"/>
    <mergeCell ref="W33:W34"/>
    <mergeCell ref="X33:X34"/>
    <mergeCell ref="Y33:Y34"/>
    <mergeCell ref="Z33:Z34"/>
    <mergeCell ref="C35:J36"/>
    <mergeCell ref="K35:Z42"/>
    <mergeCell ref="C37:J38"/>
    <mergeCell ref="C39:J40"/>
    <mergeCell ref="C43:J44"/>
    <mergeCell ref="K43:N44"/>
    <mergeCell ref="O43:R44"/>
    <mergeCell ref="S43:V44"/>
    <mergeCell ref="W43:W44"/>
    <mergeCell ref="X43:X44"/>
    <mergeCell ref="Y43:Y44"/>
    <mergeCell ref="Z43:Z44"/>
    <mergeCell ref="C45:J46"/>
    <mergeCell ref="B2:AA3"/>
    <mergeCell ref="C5:J6"/>
    <mergeCell ref="K5:N6"/>
    <mergeCell ref="O5:R6"/>
    <mergeCell ref="S5:V6"/>
    <mergeCell ref="W5:W6"/>
    <mergeCell ref="X5:X6"/>
    <mergeCell ref="Y5:Y6"/>
    <mergeCell ref="Z5:Z6"/>
    <mergeCell ref="AA5:AA30"/>
    <mergeCell ref="C9:J10"/>
    <mergeCell ref="C7:J8"/>
    <mergeCell ref="K7:Z14"/>
    <mergeCell ref="C13:J14"/>
    <mergeCell ref="C11:J12"/>
    <mergeCell ref="Y15:Y16"/>
    <mergeCell ref="Z15:Z16"/>
    <mergeCell ref="X17:X18"/>
    <mergeCell ref="Y17:Y18"/>
    <mergeCell ref="Z17:Z18"/>
    <mergeCell ref="C15:J16"/>
    <mergeCell ref="K15:N16"/>
    <mergeCell ref="O15:R16"/>
    <mergeCell ref="S15:V16"/>
    <mergeCell ref="W15:W16"/>
    <mergeCell ref="X15:X16"/>
    <mergeCell ref="C17:J18"/>
    <mergeCell ref="K17:N18"/>
    <mergeCell ref="O17:R18"/>
    <mergeCell ref="S17:V18"/>
    <mergeCell ref="W17:W18"/>
    <mergeCell ref="Y19:Y20"/>
    <mergeCell ref="Z19:Z20"/>
    <mergeCell ref="C21:J22"/>
    <mergeCell ref="K21:N22"/>
    <mergeCell ref="O21:R22"/>
    <mergeCell ref="S21:V22"/>
    <mergeCell ref="W21:W22"/>
    <mergeCell ref="X21:X22"/>
    <mergeCell ref="Y21:Y22"/>
    <mergeCell ref="Z21:Z22"/>
    <mergeCell ref="C19:J20"/>
    <mergeCell ref="K19:N20"/>
    <mergeCell ref="O19:R20"/>
    <mergeCell ref="S19:V20"/>
    <mergeCell ref="W19:W20"/>
    <mergeCell ref="X19:X20"/>
    <mergeCell ref="C25:J26"/>
    <mergeCell ref="C23:J24"/>
    <mergeCell ref="K23:Z30"/>
    <mergeCell ref="C29:J30"/>
    <mergeCell ref="C27:J2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32AB-22D6-4C7A-991F-05F4EDC5DC1F}">
  <dimension ref="B2:V31"/>
  <sheetViews>
    <sheetView workbookViewId="0">
      <selection activeCell="S17" sqref="S17"/>
    </sheetView>
  </sheetViews>
  <sheetFormatPr defaultRowHeight="15" x14ac:dyDescent="0.25"/>
  <cols>
    <col min="5" max="5" width="29.28515625" customWidth="1"/>
    <col min="6" max="10" width="9.140625" hidden="1" customWidth="1"/>
    <col min="12" max="12" width="6.85546875" hidden="1" customWidth="1"/>
  </cols>
  <sheetData>
    <row r="2" spans="2:15" ht="15" customHeight="1" x14ac:dyDescent="0.25">
      <c r="B2" s="26" t="s">
        <v>57</v>
      </c>
      <c r="C2" s="26"/>
      <c r="D2" s="26"/>
      <c r="E2" s="26"/>
      <c r="F2" s="26"/>
      <c r="G2" s="26"/>
      <c r="H2" s="26"/>
      <c r="I2" s="26"/>
      <c r="J2" s="26"/>
      <c r="K2" s="26"/>
      <c r="L2" s="26"/>
      <c r="M2" s="26"/>
      <c r="N2" s="26"/>
    </row>
    <row r="3" spans="2:15" ht="15" customHeight="1" x14ac:dyDescent="0.25">
      <c r="B3" s="26"/>
      <c r="C3" s="26"/>
      <c r="D3" s="26"/>
      <c r="E3" s="26"/>
      <c r="F3" s="26"/>
      <c r="G3" s="26"/>
      <c r="H3" s="26"/>
      <c r="I3" s="26"/>
      <c r="J3" s="26"/>
      <c r="K3" s="26"/>
      <c r="L3" s="26"/>
      <c r="M3" s="26"/>
      <c r="N3" s="26"/>
    </row>
    <row r="5" spans="2:15" ht="15" customHeight="1" x14ac:dyDescent="0.25">
      <c r="C5" s="16" t="s">
        <v>0</v>
      </c>
      <c r="D5" s="16"/>
      <c r="E5" s="16"/>
      <c r="F5" s="16"/>
      <c r="G5" s="16"/>
      <c r="H5" s="16"/>
      <c r="I5" s="16"/>
      <c r="J5" s="16"/>
      <c r="K5" s="16" t="s">
        <v>1</v>
      </c>
      <c r="L5" s="16"/>
      <c r="M5" s="16" t="s">
        <v>2</v>
      </c>
      <c r="N5" s="16" t="s">
        <v>3</v>
      </c>
      <c r="O5" s="50" t="s">
        <v>148</v>
      </c>
    </row>
    <row r="6" spans="2:15" x14ac:dyDescent="0.25">
      <c r="C6" s="16"/>
      <c r="D6" s="16"/>
      <c r="E6" s="16"/>
      <c r="F6" s="16"/>
      <c r="G6" s="16"/>
      <c r="H6" s="16"/>
      <c r="I6" s="16"/>
      <c r="J6" s="16"/>
      <c r="K6" s="16"/>
      <c r="L6" s="16"/>
      <c r="M6" s="16"/>
      <c r="N6" s="16"/>
      <c r="O6" s="50"/>
    </row>
    <row r="7" spans="2:15" x14ac:dyDescent="0.25">
      <c r="C7" s="53" t="s">
        <v>137</v>
      </c>
      <c r="D7" s="53"/>
      <c r="E7" s="53"/>
      <c r="F7" s="53"/>
      <c r="G7" s="53"/>
      <c r="H7" s="53"/>
      <c r="I7" s="53"/>
      <c r="J7" s="53"/>
      <c r="K7" s="53" t="s">
        <v>142</v>
      </c>
      <c r="L7" s="53"/>
      <c r="M7" s="53" t="s">
        <v>143</v>
      </c>
      <c r="N7" s="53" t="s">
        <v>144</v>
      </c>
      <c r="O7" s="50"/>
    </row>
    <row r="8" spans="2:15" x14ac:dyDescent="0.25">
      <c r="C8" s="53"/>
      <c r="D8" s="53"/>
      <c r="E8" s="53"/>
      <c r="F8" s="53"/>
      <c r="G8" s="53"/>
      <c r="H8" s="53"/>
      <c r="I8" s="53"/>
      <c r="J8" s="53"/>
      <c r="K8" s="53"/>
      <c r="L8" s="53"/>
      <c r="M8" s="53"/>
      <c r="N8" s="53"/>
      <c r="O8" s="50"/>
    </row>
    <row r="9" spans="2:15" x14ac:dyDescent="0.25">
      <c r="C9" s="52" t="s">
        <v>138</v>
      </c>
      <c r="D9" s="52"/>
      <c r="E9" s="52"/>
      <c r="F9" s="52"/>
      <c r="G9" s="52"/>
      <c r="H9" s="52"/>
      <c r="I9" s="52"/>
      <c r="J9" s="52"/>
      <c r="K9" s="52">
        <v>89</v>
      </c>
      <c r="L9" s="52"/>
      <c r="M9" s="52">
        <v>91</v>
      </c>
      <c r="N9" s="52">
        <v>0</v>
      </c>
      <c r="O9" s="50"/>
    </row>
    <row r="10" spans="2:15" x14ac:dyDescent="0.25">
      <c r="C10" s="52"/>
      <c r="D10" s="52"/>
      <c r="E10" s="52"/>
      <c r="F10" s="52"/>
      <c r="G10" s="52"/>
      <c r="H10" s="52"/>
      <c r="I10" s="52"/>
      <c r="J10" s="52"/>
      <c r="K10" s="52"/>
      <c r="L10" s="52"/>
      <c r="M10" s="52"/>
      <c r="N10" s="52"/>
      <c r="O10" s="50"/>
    </row>
    <row r="11" spans="2:15" x14ac:dyDescent="0.25">
      <c r="C11" s="52" t="s">
        <v>139</v>
      </c>
      <c r="D11" s="52"/>
      <c r="E11" s="52"/>
      <c r="F11" s="52"/>
      <c r="G11" s="52"/>
      <c r="H11" s="52"/>
      <c r="I11" s="52"/>
      <c r="J11" s="52"/>
      <c r="K11" s="52" t="s">
        <v>145</v>
      </c>
      <c r="L11" s="52"/>
      <c r="M11" s="52">
        <v>0</v>
      </c>
      <c r="N11" s="52">
        <v>0</v>
      </c>
      <c r="O11" s="50"/>
    </row>
    <row r="12" spans="2:15" x14ac:dyDescent="0.25">
      <c r="C12" s="52"/>
      <c r="D12" s="52"/>
      <c r="E12" s="52"/>
      <c r="F12" s="52"/>
      <c r="G12" s="52"/>
      <c r="H12" s="52"/>
      <c r="I12" s="52"/>
      <c r="J12" s="52"/>
      <c r="K12" s="52"/>
      <c r="L12" s="52"/>
      <c r="M12" s="52"/>
      <c r="N12" s="52"/>
      <c r="O12" s="50"/>
    </row>
    <row r="13" spans="2:15" x14ac:dyDescent="0.25">
      <c r="C13" s="52" t="s">
        <v>140</v>
      </c>
      <c r="D13" s="52"/>
      <c r="E13" s="52"/>
      <c r="F13" s="52"/>
      <c r="G13" s="52"/>
      <c r="H13" s="52"/>
      <c r="I13" s="52"/>
      <c r="J13" s="52"/>
      <c r="K13" s="55" t="s">
        <v>146</v>
      </c>
      <c r="L13" s="52"/>
      <c r="M13" s="52">
        <v>0</v>
      </c>
      <c r="N13" s="52">
        <v>0</v>
      </c>
      <c r="O13" s="50"/>
    </row>
    <row r="14" spans="2:15" x14ac:dyDescent="0.25">
      <c r="C14" s="34"/>
      <c r="D14" s="34"/>
      <c r="E14" s="34"/>
      <c r="F14" s="34"/>
      <c r="G14" s="34"/>
      <c r="H14" s="34"/>
      <c r="I14" s="34"/>
      <c r="J14" s="34"/>
      <c r="K14" s="34"/>
      <c r="L14" s="34"/>
      <c r="M14" s="52"/>
      <c r="N14" s="52"/>
      <c r="O14" s="50"/>
    </row>
    <row r="15" spans="2:15" x14ac:dyDescent="0.25">
      <c r="C15" s="52" t="s">
        <v>141</v>
      </c>
      <c r="D15" s="52"/>
      <c r="E15" s="52"/>
      <c r="F15" s="52"/>
      <c r="G15" s="52"/>
      <c r="H15" s="52"/>
      <c r="I15" s="52"/>
      <c r="J15" s="52"/>
      <c r="K15" s="55" t="s">
        <v>147</v>
      </c>
      <c r="L15" s="52"/>
      <c r="M15" s="52">
        <v>0</v>
      </c>
      <c r="N15" s="52">
        <v>0</v>
      </c>
      <c r="O15" s="50"/>
    </row>
    <row r="16" spans="2:15" x14ac:dyDescent="0.25">
      <c r="C16" s="52"/>
      <c r="D16" s="52"/>
      <c r="E16" s="52"/>
      <c r="F16" s="52"/>
      <c r="G16" s="52"/>
      <c r="H16" s="52"/>
      <c r="I16" s="52"/>
      <c r="J16" s="52"/>
      <c r="K16" s="52"/>
      <c r="L16" s="52"/>
      <c r="M16" s="52"/>
      <c r="N16" s="52"/>
      <c r="O16" s="50"/>
    </row>
    <row r="17" spans="3:15" x14ac:dyDescent="0.25">
      <c r="C17" s="4"/>
      <c r="D17" s="4"/>
      <c r="E17" s="4"/>
      <c r="F17" s="4"/>
      <c r="G17" s="4"/>
      <c r="H17" s="4"/>
      <c r="I17" s="4"/>
      <c r="J17" s="4"/>
      <c r="K17" s="4"/>
      <c r="L17" s="4"/>
      <c r="M17" s="4"/>
      <c r="N17" s="4"/>
    </row>
    <row r="18" spans="3:15" x14ac:dyDescent="0.25">
      <c r="C18" s="4"/>
      <c r="D18" s="4"/>
      <c r="E18" s="4"/>
      <c r="F18" s="4"/>
      <c r="G18" s="4"/>
      <c r="H18" s="4"/>
      <c r="I18" s="4"/>
      <c r="J18" s="4"/>
      <c r="K18" s="4"/>
      <c r="L18" s="4"/>
      <c r="M18" s="4"/>
      <c r="N18" s="4"/>
    </row>
    <row r="19" spans="3:15" ht="15" customHeight="1" x14ac:dyDescent="0.25">
      <c r="C19" s="16" t="s">
        <v>0</v>
      </c>
      <c r="D19" s="16"/>
      <c r="E19" s="16"/>
      <c r="F19" s="16"/>
      <c r="G19" s="16"/>
      <c r="H19" s="16"/>
      <c r="I19" s="16"/>
      <c r="J19" s="16"/>
      <c r="K19" s="16" t="s">
        <v>1</v>
      </c>
      <c r="L19" s="16"/>
      <c r="M19" s="16" t="s">
        <v>2</v>
      </c>
      <c r="N19" s="16" t="s">
        <v>3</v>
      </c>
      <c r="O19" s="51" t="s">
        <v>149</v>
      </c>
    </row>
    <row r="20" spans="3:15" x14ac:dyDescent="0.25">
      <c r="C20" s="16"/>
      <c r="D20" s="16"/>
      <c r="E20" s="16"/>
      <c r="F20" s="16"/>
      <c r="G20" s="16"/>
      <c r="H20" s="16"/>
      <c r="I20" s="16"/>
      <c r="J20" s="16"/>
      <c r="K20" s="16"/>
      <c r="L20" s="16"/>
      <c r="M20" s="16"/>
      <c r="N20" s="16"/>
      <c r="O20" s="51"/>
    </row>
    <row r="21" spans="3:15" x14ac:dyDescent="0.25">
      <c r="C21" s="53" t="s">
        <v>137</v>
      </c>
      <c r="D21" s="53"/>
      <c r="E21" s="53"/>
      <c r="F21" s="53"/>
      <c r="G21" s="53"/>
      <c r="H21" s="53"/>
      <c r="I21" s="53"/>
      <c r="J21" s="53"/>
      <c r="K21" s="53" t="s">
        <v>150</v>
      </c>
      <c r="L21" s="53"/>
      <c r="M21" s="54" t="s">
        <v>151</v>
      </c>
      <c r="N21" s="53" t="s">
        <v>152</v>
      </c>
      <c r="O21" s="51"/>
    </row>
    <row r="22" spans="3:15" x14ac:dyDescent="0.25">
      <c r="C22" s="53"/>
      <c r="D22" s="53"/>
      <c r="E22" s="53"/>
      <c r="F22" s="53"/>
      <c r="G22" s="53"/>
      <c r="H22" s="53"/>
      <c r="I22" s="53"/>
      <c r="J22" s="53"/>
      <c r="K22" s="53"/>
      <c r="L22" s="53"/>
      <c r="M22" s="53"/>
      <c r="N22" s="53"/>
      <c r="O22" s="51"/>
    </row>
    <row r="23" spans="3:15" x14ac:dyDescent="0.25">
      <c r="C23" s="52" t="s">
        <v>138</v>
      </c>
      <c r="D23" s="52"/>
      <c r="E23" s="52"/>
      <c r="F23" s="52"/>
      <c r="G23" s="52"/>
      <c r="H23" s="52"/>
      <c r="I23" s="52"/>
      <c r="J23" s="52"/>
      <c r="K23" s="53">
        <v>99</v>
      </c>
      <c r="L23" s="53"/>
      <c r="M23" s="53">
        <v>99</v>
      </c>
      <c r="N23" s="53">
        <v>0</v>
      </c>
      <c r="O23" s="51"/>
    </row>
    <row r="24" spans="3:15" x14ac:dyDescent="0.25">
      <c r="C24" s="52"/>
      <c r="D24" s="52"/>
      <c r="E24" s="52"/>
      <c r="F24" s="52"/>
      <c r="G24" s="52"/>
      <c r="H24" s="52"/>
      <c r="I24" s="52"/>
      <c r="J24" s="52"/>
      <c r="K24" s="53"/>
      <c r="L24" s="53"/>
      <c r="M24" s="53"/>
      <c r="N24" s="53"/>
      <c r="O24" s="51"/>
    </row>
    <row r="25" spans="3:15" x14ac:dyDescent="0.25">
      <c r="C25" s="52" t="s">
        <v>139</v>
      </c>
      <c r="D25" s="52"/>
      <c r="E25" s="52"/>
      <c r="F25" s="52"/>
      <c r="G25" s="52"/>
      <c r="H25" s="52"/>
      <c r="I25" s="52"/>
      <c r="J25" s="52"/>
      <c r="K25" s="52" t="s">
        <v>153</v>
      </c>
      <c r="L25" s="52"/>
      <c r="M25" s="52">
        <v>97</v>
      </c>
      <c r="N25" s="52">
        <v>0</v>
      </c>
      <c r="O25" s="51"/>
    </row>
    <row r="26" spans="3:15" x14ac:dyDescent="0.25">
      <c r="C26" s="52"/>
      <c r="D26" s="52"/>
      <c r="E26" s="52"/>
      <c r="F26" s="52"/>
      <c r="G26" s="52"/>
      <c r="H26" s="52"/>
      <c r="I26" s="52"/>
      <c r="J26" s="52"/>
      <c r="K26" s="52"/>
      <c r="L26" s="52"/>
      <c r="M26" s="52"/>
      <c r="N26" s="52"/>
      <c r="O26" s="51"/>
    </row>
    <row r="27" spans="3:15" x14ac:dyDescent="0.25">
      <c r="C27" s="52" t="s">
        <v>140</v>
      </c>
      <c r="D27" s="52"/>
      <c r="E27" s="52"/>
      <c r="F27" s="52"/>
      <c r="G27" s="52"/>
      <c r="H27" s="52"/>
      <c r="I27" s="52"/>
      <c r="J27" s="52"/>
      <c r="K27" s="52" t="s">
        <v>154</v>
      </c>
      <c r="L27" s="52"/>
      <c r="M27" s="52">
        <v>0</v>
      </c>
      <c r="N27" s="52">
        <v>0</v>
      </c>
      <c r="O27" s="51"/>
    </row>
    <row r="28" spans="3:15" x14ac:dyDescent="0.25">
      <c r="C28" s="34"/>
      <c r="D28" s="34"/>
      <c r="E28" s="34"/>
      <c r="F28" s="34"/>
      <c r="G28" s="34"/>
      <c r="H28" s="34"/>
      <c r="I28" s="34"/>
      <c r="J28" s="34"/>
      <c r="K28" s="52"/>
      <c r="L28" s="52"/>
      <c r="M28" s="52"/>
      <c r="N28" s="52"/>
      <c r="O28" s="51"/>
    </row>
    <row r="29" spans="3:15" x14ac:dyDescent="0.25">
      <c r="C29" s="52" t="s">
        <v>155</v>
      </c>
      <c r="D29" s="52"/>
      <c r="E29" s="52"/>
      <c r="F29" s="52"/>
      <c r="G29" s="52"/>
      <c r="H29" s="52"/>
      <c r="I29" s="52"/>
      <c r="J29" s="52"/>
      <c r="K29" s="52" t="s">
        <v>156</v>
      </c>
      <c r="L29" s="52"/>
      <c r="M29" s="52">
        <v>0</v>
      </c>
      <c r="N29" s="52">
        <v>0</v>
      </c>
      <c r="O29" s="51"/>
    </row>
    <row r="30" spans="3:15" x14ac:dyDescent="0.25">
      <c r="C30" s="52"/>
      <c r="D30" s="52"/>
      <c r="E30" s="52"/>
      <c r="F30" s="52"/>
      <c r="G30" s="52"/>
      <c r="H30" s="52"/>
      <c r="I30" s="52"/>
      <c r="J30" s="52"/>
      <c r="K30" s="52"/>
      <c r="L30" s="52"/>
      <c r="M30" s="52"/>
      <c r="N30" s="52"/>
      <c r="O30" s="51"/>
    </row>
    <row r="31" spans="3:15" x14ac:dyDescent="0.25">
      <c r="C31" s="4"/>
      <c r="D31" s="4"/>
      <c r="E31" s="4"/>
      <c r="F31" s="4"/>
      <c r="G31" s="4"/>
      <c r="H31" s="4"/>
      <c r="I31" s="4"/>
      <c r="J31" s="4"/>
      <c r="K31" s="4"/>
      <c r="L31" s="4"/>
      <c r="M31" s="4"/>
      <c r="N31" s="4"/>
    </row>
  </sheetData>
  <mergeCells count="51">
    <mergeCell ref="B2:N3"/>
    <mergeCell ref="C5:J6"/>
    <mergeCell ref="K5:L6"/>
    <mergeCell ref="M5:M6"/>
    <mergeCell ref="N5:N6"/>
    <mergeCell ref="C11:J12"/>
    <mergeCell ref="K11:L12"/>
    <mergeCell ref="M11:M12"/>
    <mergeCell ref="N11:N12"/>
    <mergeCell ref="K9:L10"/>
    <mergeCell ref="M9:M10"/>
    <mergeCell ref="N9:N10"/>
    <mergeCell ref="C7:J8"/>
    <mergeCell ref="K7:L8"/>
    <mergeCell ref="M7:M8"/>
    <mergeCell ref="N7:N8"/>
    <mergeCell ref="C9:J10"/>
    <mergeCell ref="C19:J20"/>
    <mergeCell ref="K19:L20"/>
    <mergeCell ref="M19:M20"/>
    <mergeCell ref="N19:N20"/>
    <mergeCell ref="C13:J14"/>
    <mergeCell ref="K13:L14"/>
    <mergeCell ref="M13:M14"/>
    <mergeCell ref="N13:N14"/>
    <mergeCell ref="C15:J16"/>
    <mergeCell ref="K15:L16"/>
    <mergeCell ref="M15:M16"/>
    <mergeCell ref="N15:N16"/>
    <mergeCell ref="K25:L26"/>
    <mergeCell ref="M25:M26"/>
    <mergeCell ref="N25:N26"/>
    <mergeCell ref="K23:L24"/>
    <mergeCell ref="M23:M24"/>
    <mergeCell ref="N23:N24"/>
    <mergeCell ref="O5:O16"/>
    <mergeCell ref="O19:O30"/>
    <mergeCell ref="C29:J30"/>
    <mergeCell ref="K29:L30"/>
    <mergeCell ref="M29:M30"/>
    <mergeCell ref="N29:N30"/>
    <mergeCell ref="C27:J28"/>
    <mergeCell ref="K27:L28"/>
    <mergeCell ref="M27:M28"/>
    <mergeCell ref="N27:N28"/>
    <mergeCell ref="C21:J22"/>
    <mergeCell ref="K21:L22"/>
    <mergeCell ref="M21:M22"/>
    <mergeCell ref="N21:N22"/>
    <mergeCell ref="C23:J24"/>
    <mergeCell ref="C25:J2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6B6B1-09C1-46B6-9363-B9FDCD976C44}">
  <dimension ref="A1"/>
  <sheetViews>
    <sheetView workbookViewId="0">
      <selection activeCell="O36" sqref="O36"/>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2FD73-761E-4EE9-935A-2F48D5FD1B27}">
  <dimension ref="E2:U32"/>
  <sheetViews>
    <sheetView topLeftCell="A4" workbookViewId="0">
      <selection activeCell="K33" sqref="K33"/>
    </sheetView>
  </sheetViews>
  <sheetFormatPr defaultRowHeight="15" x14ac:dyDescent="0.25"/>
  <cols>
    <col min="8" max="8" width="31.7109375" customWidth="1"/>
    <col min="13" max="13" width="34.42578125" customWidth="1"/>
    <col min="21" max="21" width="15.5703125" customWidth="1"/>
  </cols>
  <sheetData>
    <row r="2" spans="5:21" ht="15" customHeight="1" x14ac:dyDescent="0.25">
      <c r="E2" s="63" t="s">
        <v>122</v>
      </c>
      <c r="F2" s="63" t="s">
        <v>127</v>
      </c>
      <c r="G2" s="63"/>
      <c r="H2" s="63"/>
      <c r="J2" s="63" t="s">
        <v>122</v>
      </c>
      <c r="K2" s="63" t="s">
        <v>136</v>
      </c>
      <c r="L2" s="63"/>
      <c r="M2" s="63"/>
      <c r="N2" s="2"/>
      <c r="O2" s="2"/>
      <c r="P2" s="2"/>
      <c r="Q2" s="2"/>
      <c r="R2" s="2"/>
    </row>
    <row r="3" spans="5:21" x14ac:dyDescent="0.25">
      <c r="E3" s="63"/>
      <c r="F3" s="63"/>
      <c r="G3" s="63"/>
      <c r="H3" s="63"/>
      <c r="J3" s="63"/>
      <c r="K3" s="63"/>
      <c r="L3" s="63"/>
      <c r="M3" s="63"/>
      <c r="N3" s="2"/>
      <c r="O3" s="2"/>
      <c r="P3" s="2"/>
      <c r="Q3" s="2"/>
      <c r="R3" s="2"/>
    </row>
    <row r="4" spans="5:21" x14ac:dyDescent="0.25">
      <c r="E4" s="63"/>
      <c r="F4" s="63"/>
      <c r="G4" s="63"/>
      <c r="H4" s="63"/>
      <c r="J4" s="63"/>
      <c r="K4" s="63"/>
      <c r="L4" s="63"/>
      <c r="M4" s="63"/>
      <c r="N4" s="2"/>
      <c r="O4" s="66" t="s">
        <v>135</v>
      </c>
      <c r="P4" s="66"/>
      <c r="Q4" s="66"/>
      <c r="R4" s="66"/>
      <c r="S4" s="66"/>
      <c r="T4" s="66"/>
      <c r="U4" s="66"/>
    </row>
    <row r="5" spans="5:21" x14ac:dyDescent="0.25">
      <c r="E5" s="63">
        <v>1</v>
      </c>
      <c r="F5" s="60" t="s">
        <v>120</v>
      </c>
      <c r="G5" s="61"/>
      <c r="H5" s="61"/>
      <c r="J5" s="63">
        <v>1</v>
      </c>
      <c r="K5" s="60" t="s">
        <v>129</v>
      </c>
      <c r="L5" s="61"/>
      <c r="M5" s="61"/>
      <c r="N5" s="2"/>
      <c r="O5" s="66"/>
      <c r="P5" s="66"/>
      <c r="Q5" s="66"/>
      <c r="R5" s="66"/>
      <c r="S5" s="66"/>
      <c r="T5" s="66"/>
      <c r="U5" s="66"/>
    </row>
    <row r="6" spans="5:21" x14ac:dyDescent="0.25">
      <c r="E6" s="63"/>
      <c r="F6" s="61"/>
      <c r="G6" s="61"/>
      <c r="H6" s="61"/>
      <c r="J6" s="63"/>
      <c r="K6" s="61"/>
      <c r="L6" s="61"/>
      <c r="M6" s="61"/>
      <c r="N6" s="2"/>
      <c r="O6" s="66"/>
      <c r="P6" s="66"/>
      <c r="Q6" s="66"/>
      <c r="R6" s="66"/>
      <c r="S6" s="66"/>
      <c r="T6" s="66"/>
      <c r="U6" s="66"/>
    </row>
    <row r="7" spans="5:21" x14ac:dyDescent="0.25">
      <c r="E7" s="63"/>
      <c r="F7" s="61"/>
      <c r="G7" s="61"/>
      <c r="H7" s="61"/>
      <c r="J7" s="63"/>
      <c r="K7" s="61"/>
      <c r="L7" s="61"/>
      <c r="M7" s="61"/>
      <c r="N7" s="2"/>
      <c r="O7" s="66"/>
      <c r="P7" s="66"/>
      <c r="Q7" s="66"/>
      <c r="R7" s="66"/>
      <c r="S7" s="66"/>
      <c r="T7" s="66"/>
      <c r="U7" s="66"/>
    </row>
    <row r="8" spans="5:21" x14ac:dyDescent="0.25">
      <c r="E8" s="63"/>
      <c r="F8" s="61"/>
      <c r="G8" s="61"/>
      <c r="H8" s="61"/>
      <c r="J8" s="63"/>
      <c r="K8" s="61"/>
      <c r="L8" s="61"/>
      <c r="M8" s="61"/>
      <c r="N8" s="2"/>
      <c r="O8" s="66"/>
      <c r="P8" s="66"/>
      <c r="Q8" s="66"/>
      <c r="R8" s="66"/>
      <c r="S8" s="66"/>
      <c r="T8" s="66"/>
      <c r="U8" s="66"/>
    </row>
    <row r="9" spans="5:21" x14ac:dyDescent="0.25">
      <c r="E9" s="63">
        <v>2</v>
      </c>
      <c r="F9" s="60" t="s">
        <v>125</v>
      </c>
      <c r="G9" s="61"/>
      <c r="H9" s="61"/>
      <c r="J9" s="63">
        <v>2</v>
      </c>
      <c r="K9" s="60" t="s">
        <v>130</v>
      </c>
      <c r="L9" s="61"/>
      <c r="M9" s="61"/>
      <c r="N9" s="2"/>
      <c r="O9" s="66"/>
      <c r="P9" s="66"/>
      <c r="Q9" s="66"/>
      <c r="R9" s="66"/>
      <c r="S9" s="66"/>
      <c r="T9" s="66"/>
      <c r="U9" s="66"/>
    </row>
    <row r="10" spans="5:21" x14ac:dyDescent="0.25">
      <c r="E10" s="63"/>
      <c r="F10" s="61"/>
      <c r="G10" s="61"/>
      <c r="H10" s="61"/>
      <c r="J10" s="63"/>
      <c r="K10" s="61"/>
      <c r="L10" s="61"/>
      <c r="M10" s="61"/>
      <c r="N10" s="2"/>
      <c r="O10" s="66"/>
      <c r="P10" s="66"/>
      <c r="Q10" s="66"/>
      <c r="R10" s="66"/>
      <c r="S10" s="66"/>
      <c r="T10" s="66"/>
      <c r="U10" s="66"/>
    </row>
    <row r="11" spans="5:21" x14ac:dyDescent="0.25">
      <c r="E11" s="63"/>
      <c r="F11" s="61"/>
      <c r="G11" s="61"/>
      <c r="H11" s="61"/>
      <c r="J11" s="63"/>
      <c r="K11" s="61"/>
      <c r="L11" s="61"/>
      <c r="M11" s="61"/>
      <c r="N11" s="2"/>
      <c r="O11" s="66"/>
      <c r="P11" s="66"/>
      <c r="Q11" s="66"/>
      <c r="R11" s="66"/>
      <c r="S11" s="66"/>
      <c r="T11" s="66"/>
      <c r="U11" s="66"/>
    </row>
    <row r="12" spans="5:21" x14ac:dyDescent="0.25">
      <c r="E12" s="63"/>
      <c r="F12" s="61"/>
      <c r="G12" s="61"/>
      <c r="H12" s="61"/>
      <c r="J12" s="63"/>
      <c r="K12" s="61"/>
      <c r="L12" s="61"/>
      <c r="M12" s="61"/>
      <c r="N12" s="2"/>
      <c r="O12" s="66"/>
      <c r="P12" s="66"/>
      <c r="Q12" s="66"/>
      <c r="R12" s="66"/>
      <c r="S12" s="66"/>
      <c r="T12" s="66"/>
      <c r="U12" s="66"/>
    </row>
    <row r="13" spans="5:21" x14ac:dyDescent="0.25">
      <c r="E13" s="63">
        <v>3</v>
      </c>
      <c r="F13" s="60" t="s">
        <v>121</v>
      </c>
      <c r="G13" s="61"/>
      <c r="H13" s="61"/>
      <c r="J13" s="63">
        <v>3</v>
      </c>
      <c r="K13" s="60" t="s">
        <v>131</v>
      </c>
      <c r="L13" s="61"/>
      <c r="M13" s="61"/>
      <c r="N13" s="2"/>
      <c r="O13" s="66"/>
      <c r="P13" s="66"/>
      <c r="Q13" s="66"/>
      <c r="R13" s="66"/>
      <c r="S13" s="66"/>
      <c r="T13" s="66"/>
      <c r="U13" s="66"/>
    </row>
    <row r="14" spans="5:21" x14ac:dyDescent="0.25">
      <c r="E14" s="63"/>
      <c r="F14" s="61"/>
      <c r="G14" s="61"/>
      <c r="H14" s="61"/>
      <c r="J14" s="63"/>
      <c r="K14" s="61"/>
      <c r="L14" s="61"/>
      <c r="M14" s="61"/>
      <c r="N14" s="2"/>
      <c r="O14" s="66"/>
      <c r="P14" s="66"/>
      <c r="Q14" s="66"/>
      <c r="R14" s="66"/>
      <c r="S14" s="66"/>
      <c r="T14" s="66"/>
      <c r="U14" s="66"/>
    </row>
    <row r="15" spans="5:21" x14ac:dyDescent="0.25">
      <c r="E15" s="63"/>
      <c r="F15" s="61"/>
      <c r="G15" s="61"/>
      <c r="H15" s="61"/>
      <c r="J15" s="63"/>
      <c r="K15" s="61"/>
      <c r="L15" s="61"/>
      <c r="M15" s="61"/>
      <c r="N15" s="2"/>
      <c r="O15" s="66"/>
      <c r="P15" s="66"/>
      <c r="Q15" s="66"/>
      <c r="R15" s="66"/>
      <c r="S15" s="66"/>
      <c r="T15" s="66"/>
      <c r="U15" s="66"/>
    </row>
    <row r="16" spans="5:21" ht="34.5" customHeight="1" x14ac:dyDescent="0.25">
      <c r="E16" s="63"/>
      <c r="F16" s="61"/>
      <c r="G16" s="61"/>
      <c r="H16" s="61"/>
      <c r="J16" s="63"/>
      <c r="K16" s="61"/>
      <c r="L16" s="61"/>
      <c r="M16" s="61"/>
      <c r="N16" s="2"/>
      <c r="O16" s="66"/>
      <c r="P16" s="66"/>
      <c r="Q16" s="66"/>
      <c r="R16" s="66"/>
      <c r="S16" s="66"/>
      <c r="T16" s="66"/>
      <c r="U16" s="66"/>
    </row>
    <row r="17" spans="5:21" x14ac:dyDescent="0.25">
      <c r="E17" s="63">
        <v>4</v>
      </c>
      <c r="F17" s="60" t="s">
        <v>123</v>
      </c>
      <c r="G17" s="61"/>
      <c r="H17" s="61"/>
      <c r="J17" s="63">
        <v>4</v>
      </c>
      <c r="K17" s="60" t="s">
        <v>132</v>
      </c>
      <c r="L17" s="61"/>
      <c r="M17" s="61"/>
      <c r="N17" s="2"/>
      <c r="O17" s="66"/>
      <c r="P17" s="66"/>
      <c r="Q17" s="66"/>
      <c r="R17" s="66"/>
      <c r="S17" s="66"/>
      <c r="T17" s="66"/>
      <c r="U17" s="66"/>
    </row>
    <row r="18" spans="5:21" x14ac:dyDescent="0.25">
      <c r="E18" s="63"/>
      <c r="F18" s="61"/>
      <c r="G18" s="61"/>
      <c r="H18" s="61"/>
      <c r="J18" s="63"/>
      <c r="K18" s="61"/>
      <c r="L18" s="61"/>
      <c r="M18" s="61"/>
      <c r="N18" s="2"/>
      <c r="O18" s="66"/>
      <c r="P18" s="66"/>
      <c r="Q18" s="66"/>
      <c r="R18" s="66"/>
      <c r="S18" s="66"/>
      <c r="T18" s="66"/>
      <c r="U18" s="66"/>
    </row>
    <row r="19" spans="5:21" x14ac:dyDescent="0.25">
      <c r="E19" s="63"/>
      <c r="F19" s="61"/>
      <c r="G19" s="61"/>
      <c r="H19" s="61"/>
      <c r="J19" s="63"/>
      <c r="K19" s="61"/>
      <c r="L19" s="61"/>
      <c r="M19" s="61"/>
      <c r="N19" s="2"/>
      <c r="O19" s="66"/>
      <c r="P19" s="66"/>
      <c r="Q19" s="66"/>
      <c r="R19" s="66"/>
      <c r="S19" s="66"/>
      <c r="T19" s="66"/>
      <c r="U19" s="66"/>
    </row>
    <row r="20" spans="5:21" x14ac:dyDescent="0.25">
      <c r="E20" s="63"/>
      <c r="F20" s="61"/>
      <c r="G20" s="61"/>
      <c r="H20" s="61"/>
      <c r="J20" s="63"/>
      <c r="K20" s="61"/>
      <c r="L20" s="61"/>
      <c r="M20" s="61"/>
      <c r="N20" s="2"/>
      <c r="O20" s="66"/>
      <c r="P20" s="66"/>
      <c r="Q20" s="66"/>
      <c r="R20" s="66"/>
      <c r="S20" s="66"/>
      <c r="T20" s="66"/>
      <c r="U20" s="66"/>
    </row>
    <row r="21" spans="5:21" ht="15" customHeight="1" x14ac:dyDescent="0.25">
      <c r="E21" s="63">
        <v>5</v>
      </c>
      <c r="F21" s="60" t="s">
        <v>124</v>
      </c>
      <c r="G21" s="61"/>
      <c r="H21" s="61"/>
      <c r="J21" s="63">
        <v>5</v>
      </c>
      <c r="K21" s="60" t="s">
        <v>133</v>
      </c>
      <c r="L21" s="61"/>
      <c r="M21" s="61"/>
      <c r="N21" s="2"/>
      <c r="O21" s="66"/>
      <c r="P21" s="66"/>
      <c r="Q21" s="66"/>
      <c r="R21" s="66"/>
      <c r="S21" s="66"/>
      <c r="T21" s="66"/>
      <c r="U21" s="66"/>
    </row>
    <row r="22" spans="5:21" x14ac:dyDescent="0.25">
      <c r="E22" s="63"/>
      <c r="F22" s="61"/>
      <c r="G22" s="61"/>
      <c r="H22" s="61"/>
      <c r="J22" s="63"/>
      <c r="K22" s="61"/>
      <c r="L22" s="61"/>
      <c r="M22" s="61"/>
      <c r="N22" s="2"/>
      <c r="O22" s="66"/>
      <c r="P22" s="66"/>
      <c r="Q22" s="66"/>
      <c r="R22" s="66"/>
      <c r="S22" s="66"/>
      <c r="T22" s="66"/>
      <c r="U22" s="66"/>
    </row>
    <row r="23" spans="5:21" x14ac:dyDescent="0.25">
      <c r="E23" s="63"/>
      <c r="F23" s="61"/>
      <c r="G23" s="61"/>
      <c r="H23" s="61"/>
      <c r="J23" s="63"/>
      <c r="K23" s="61"/>
      <c r="L23" s="61"/>
      <c r="M23" s="61"/>
      <c r="N23" s="2"/>
      <c r="O23" s="66"/>
      <c r="P23" s="66"/>
      <c r="Q23" s="66"/>
      <c r="R23" s="66"/>
      <c r="S23" s="66"/>
      <c r="T23" s="66"/>
      <c r="U23" s="66"/>
    </row>
    <row r="24" spans="5:21" x14ac:dyDescent="0.25">
      <c r="E24" s="63"/>
      <c r="F24" s="61"/>
      <c r="G24" s="61"/>
      <c r="H24" s="61"/>
      <c r="J24" s="63"/>
      <c r="K24" s="61"/>
      <c r="L24" s="61"/>
      <c r="M24" s="61"/>
      <c r="N24" s="2"/>
      <c r="O24" s="66"/>
      <c r="P24" s="66"/>
      <c r="Q24" s="66"/>
      <c r="R24" s="66"/>
      <c r="S24" s="66"/>
      <c r="T24" s="66"/>
      <c r="U24" s="66"/>
    </row>
    <row r="25" spans="5:21" x14ac:dyDescent="0.25">
      <c r="E25" s="63">
        <v>6</v>
      </c>
      <c r="F25" s="60" t="s">
        <v>126</v>
      </c>
      <c r="G25" s="61"/>
      <c r="H25" s="61"/>
      <c r="J25" s="63">
        <v>6</v>
      </c>
      <c r="K25" s="60" t="s">
        <v>134</v>
      </c>
      <c r="L25" s="61"/>
      <c r="M25" s="61"/>
      <c r="N25" s="2"/>
      <c r="O25" s="66"/>
      <c r="P25" s="66"/>
      <c r="Q25" s="66"/>
      <c r="R25" s="66"/>
      <c r="S25" s="66"/>
      <c r="T25" s="66"/>
      <c r="U25" s="66"/>
    </row>
    <row r="26" spans="5:21" x14ac:dyDescent="0.25">
      <c r="E26" s="63"/>
      <c r="F26" s="61"/>
      <c r="G26" s="61"/>
      <c r="H26" s="61"/>
      <c r="J26" s="63"/>
      <c r="K26" s="61"/>
      <c r="L26" s="61"/>
      <c r="M26" s="61"/>
      <c r="N26" s="2"/>
      <c r="O26" s="2"/>
      <c r="P26" s="2"/>
      <c r="Q26" s="2"/>
      <c r="R26" s="2"/>
    </row>
    <row r="27" spans="5:21" x14ac:dyDescent="0.25">
      <c r="E27" s="63"/>
      <c r="F27" s="61"/>
      <c r="G27" s="61"/>
      <c r="H27" s="61"/>
      <c r="J27" s="63"/>
      <c r="K27" s="61"/>
      <c r="L27" s="61"/>
      <c r="M27" s="61"/>
      <c r="N27" s="2"/>
      <c r="O27" s="2"/>
      <c r="P27" s="2"/>
      <c r="Q27" s="2"/>
      <c r="R27" s="2"/>
    </row>
    <row r="28" spans="5:21" x14ac:dyDescent="0.25">
      <c r="E28" s="63"/>
      <c r="F28" s="61"/>
      <c r="G28" s="61"/>
      <c r="H28" s="61"/>
      <c r="J28" s="63"/>
      <c r="K28" s="61"/>
      <c r="L28" s="61"/>
      <c r="M28" s="61"/>
      <c r="N28" s="2"/>
      <c r="O28" s="2"/>
      <c r="P28" s="2"/>
      <c r="Q28" s="2"/>
      <c r="R28" s="2"/>
    </row>
    <row r="29" spans="5:21" x14ac:dyDescent="0.25">
      <c r="N29" s="2"/>
      <c r="O29" s="2"/>
      <c r="P29" s="2"/>
      <c r="Q29" s="2"/>
      <c r="R29" s="2"/>
    </row>
    <row r="30" spans="5:21" x14ac:dyDescent="0.25">
      <c r="E30" s="64" t="s">
        <v>128</v>
      </c>
      <c r="F30" s="65"/>
      <c r="G30" s="65"/>
      <c r="H30" s="65"/>
    </row>
    <row r="31" spans="5:21" x14ac:dyDescent="0.25">
      <c r="E31" s="65"/>
      <c r="F31" s="65"/>
      <c r="G31" s="65"/>
      <c r="H31" s="65"/>
    </row>
    <row r="32" spans="5:21" x14ac:dyDescent="0.25">
      <c r="E32" s="65"/>
      <c r="F32" s="65"/>
      <c r="G32" s="65"/>
      <c r="H32" s="65"/>
    </row>
  </sheetData>
  <mergeCells count="30">
    <mergeCell ref="E30:H32"/>
    <mergeCell ref="O4:U25"/>
    <mergeCell ref="J17:J20"/>
    <mergeCell ref="K17:M20"/>
    <mergeCell ref="J21:J24"/>
    <mergeCell ref="K21:M24"/>
    <mergeCell ref="J25:J28"/>
    <mergeCell ref="K25:M28"/>
    <mergeCell ref="E25:E28"/>
    <mergeCell ref="F25:H28"/>
    <mergeCell ref="J2:J4"/>
    <mergeCell ref="K2:M4"/>
    <mergeCell ref="J5:J8"/>
    <mergeCell ref="K5:M8"/>
    <mergeCell ref="J9:J12"/>
    <mergeCell ref="K9:M12"/>
    <mergeCell ref="J13:J16"/>
    <mergeCell ref="K13:M16"/>
    <mergeCell ref="E2:E4"/>
    <mergeCell ref="F2:H4"/>
    <mergeCell ref="E17:E20"/>
    <mergeCell ref="F17:H20"/>
    <mergeCell ref="E21:E24"/>
    <mergeCell ref="F21:H24"/>
    <mergeCell ref="F5:H8"/>
    <mergeCell ref="F9:H12"/>
    <mergeCell ref="F13:H16"/>
    <mergeCell ref="E5:E8"/>
    <mergeCell ref="E9:E12"/>
    <mergeCell ref="E13: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Rekap Pengujian Fitur (Train)</vt:lpstr>
      <vt:lpstr>Rekap Pengujian Fitur (Test)</vt:lpstr>
      <vt:lpstr>Pengujian Keseluruhan</vt:lpstr>
      <vt:lpstr>Pengujian Norm dan STD</vt:lpstr>
      <vt:lpstr>Pengujian Dataset</vt:lpstr>
      <vt:lpstr>Rekap Pengujian Simulasi</vt:lpstr>
      <vt:lpstr>Bagan Bab 4 dan Bab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2022-05-16T12:42:59Z</dcterms:created>
  <dcterms:modified xsi:type="dcterms:W3CDTF">2022-06-30T12:51:04Z</dcterms:modified>
</cp:coreProperties>
</file>