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 codeName="ThisWorkbook"/>
  <xr:revisionPtr revIDLastSave="0" documentId="8_{FB78CFAF-7EC9-4DEB-BE7E-581E6888ED7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Orçamento" sheetId="1" r:id="rId1"/>
  </sheets>
  <definedNames>
    <definedName name="Alíquota_Imposto">Orçamento!$F$23</definedName>
    <definedName name="_xlnm.Print_Titles" localSheetId="0">Orçamento!$15:$15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F24" i="1" s="1"/>
  <c r="F17" i="1"/>
  <c r="F18" i="1"/>
  <c r="F19" i="1"/>
  <c r="F20" i="1"/>
  <c r="F2" i="1"/>
  <c r="F6" i="1" s="1"/>
  <c r="F22" i="1" l="1"/>
  <c r="F26" i="1" s="1"/>
</calcChain>
</file>

<file path=xl/sharedStrings.xml><?xml version="1.0" encoding="utf-8"?>
<sst xmlns="http://schemas.openxmlformats.org/spreadsheetml/2006/main" count="38" uniqueCount="37">
  <si>
    <t>Endereço da empresa</t>
  </si>
  <si>
    <t>Endereço, cidade, estado, CEP</t>
  </si>
  <si>
    <t>Telefone: Insira seu número de telefone aqui   Fax: Insira o número do fax aqui</t>
  </si>
  <si>
    <t>Orçamento para</t>
  </si>
  <si>
    <t>Nome do cliente</t>
  </si>
  <si>
    <t>Nome da empresa</t>
  </si>
  <si>
    <t>Telefone, número do fax</t>
  </si>
  <si>
    <t>Comentários ou instruções especiais</t>
  </si>
  <si>
    <t>Nenhum(a)</t>
  </si>
  <si>
    <t>Vendedor</t>
  </si>
  <si>
    <t>Quantidade</t>
  </si>
  <si>
    <t xml:space="preserve">Se você tiver alguma dúvida sobre este orçamento, contate: </t>
  </si>
  <si>
    <t>Insira seus detalhes de contato</t>
  </si>
  <si>
    <t>Agradecemos a preferência!</t>
  </si>
  <si>
    <t>OC Número</t>
  </si>
  <si>
    <t>Descrição</t>
  </si>
  <si>
    <t>Item 1</t>
  </si>
  <si>
    <t>Data de envio</t>
  </si>
  <si>
    <t>Preço unitário</t>
  </si>
  <si>
    <t>Data</t>
  </si>
  <si>
    <t>Orçamento nº</t>
  </si>
  <si>
    <t>ID do cliente</t>
  </si>
  <si>
    <t>Orçamento válido até:</t>
  </si>
  <si>
    <t>Preparado por:</t>
  </si>
  <si>
    <t>Ponto de FOB</t>
  </si>
  <si>
    <t>Tributável?</t>
  </si>
  <si>
    <t>Sim</t>
  </si>
  <si>
    <t>Subtotal</t>
  </si>
  <si>
    <t>Alíquota de imposto</t>
  </si>
  <si>
    <t>Imposto</t>
  </si>
  <si>
    <t>Outros</t>
  </si>
  <si>
    <t>TOTAL</t>
  </si>
  <si>
    <t>ABC123</t>
  </si>
  <si>
    <t>Nome</t>
  </si>
  <si>
    <t>Termos</t>
  </si>
  <si>
    <t>Pagamento na entrega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</si>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</sst>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R$&quot;\ * #,##0_-;\-&quot;R$&quot;\ * #,##0_-;_-&quot;R$&quot;\ * &quot;-&quot;_-;_-@_-"/>
    <numFmt numFmtId="165" formatCode="_-&quot;R$&quot;\ * #,##0.00_-;\-&quot;R$&quot;\ * #,##0.00_-;_-&quot;R$&quot;\ * &quot;-&quot;??_-;_-@_-"/>
    <numFmt numFmtId="166" formatCode="_(* #,##0_);_(* \(#,##0\);_(* &quot;-&quot;_);_(@_)"/>
    <numFmt numFmtId="167" formatCode="#,##0_ ;\-#,##0\ "/>
  </numFmts>
  <fonts count="26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1"/>
      <color theme="5"/>
      <name val="Franklin Gothic Book"/>
      <family val="2"/>
      <scheme val="minor"/>
    </font>
    <font>
      <b/>
      <sz val="11"/>
      <color theme="5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b/>
      <sz val="10"/>
      <color theme="0"/>
      <name val="Franklin Gothic Book"/>
      <family val="2"/>
      <scheme val="minor"/>
    </font>
    <font>
      <b/>
      <sz val="10"/>
      <color theme="1"/>
      <name val="Franklin Gothic Book"/>
      <family val="2"/>
      <scheme val="minor"/>
    </font>
    <font>
      <b/>
      <sz val="12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 style="thin">
        <color theme="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7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9" fillId="9" borderId="11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25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5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5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5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5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indent="1"/>
    </xf>
    <xf numFmtId="14" fontId="2" fillId="0" borderId="0" xfId="0" applyNumberFormat="1" applyFont="1" applyAlignment="1">
      <alignment horizontal="left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wrapText="1" indent="1"/>
    </xf>
    <xf numFmtId="10" fontId="2" fillId="0" borderId="2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 indent="1"/>
    </xf>
    <xf numFmtId="0" fontId="4" fillId="0" borderId="0" xfId="0" applyFont="1" applyAlignment="1">
      <alignment horizontal="right" vertical="center" indent="1"/>
    </xf>
    <xf numFmtId="0" fontId="5" fillId="0" borderId="0" xfId="0" applyFont="1"/>
    <xf numFmtId="0" fontId="5" fillId="0" borderId="0" xfId="0" applyFont="1" applyAlignment="1">
      <alignment vertical="top"/>
    </xf>
    <xf numFmtId="0" fontId="4" fillId="0" borderId="0" xfId="0" applyFont="1"/>
    <xf numFmtId="0" fontId="8" fillId="0" borderId="0" xfId="0" applyFont="1"/>
    <xf numFmtId="0" fontId="4" fillId="0" borderId="0" xfId="0" applyFont="1" applyAlignment="1">
      <alignment horizontal="right"/>
    </xf>
    <xf numFmtId="0" fontId="7" fillId="0" borderId="0" xfId="0" applyFont="1"/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14" fontId="2" fillId="0" borderId="0" xfId="0" applyNumberFormat="1" applyFont="1" applyAlignment="1">
      <alignment horizontal="left" vertical="center" indent="1"/>
    </xf>
    <xf numFmtId="165" fontId="2" fillId="0" borderId="0" xfId="0" applyNumberFormat="1" applyFont="1" applyAlignment="1">
      <alignment horizontal="left" vertical="center" wrapText="1" indent="1"/>
    </xf>
    <xf numFmtId="165" fontId="2" fillId="0" borderId="0" xfId="0" applyNumberFormat="1" applyFont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6" fillId="2" borderId="3" xfId="0" applyNumberFormat="1" applyFont="1" applyFill="1" applyBorder="1" applyAlignment="1">
      <alignment horizontal="center" vertical="center"/>
    </xf>
    <xf numFmtId="167" fontId="2" fillId="0" borderId="0" xfId="1" applyFont="1" applyAlignment="1">
      <alignment horizontal="center" vertical="center"/>
    </xf>
    <xf numFmtId="0" fontId="0" fillId="0" borderId="0" xfId="0" applyBorder="1" applyAlignment="1">
      <alignment horizontal="left" vertical="center" wrapText="1" indent="1"/>
    </xf>
    <xf numFmtId="0" fontId="2" fillId="0" borderId="0" xfId="0" applyFont="1" applyAlignment="1">
      <alignment horizontal="left" vertical="top" wrapText="1" indent="1"/>
    </xf>
  </cellXfs>
  <cellStyles count="47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orcentagem" xfId="5" builtinId="5" customBuiltin="1"/>
    <cellStyle name="Ruim" xfId="12" builtinId="27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2" builtinId="25" customBuiltin="1"/>
    <cellStyle name="Vírgula" xfId="1" builtinId="3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5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5" formatCode="_-&quot;R$&quot;\ * #,##0.00_-;\-&quot;R$&quot;\ * #,##0.00_-;_-&quot;R$&quot;\ * &quot;-&quot;??_-;_-@_-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7" formatCode="#,##0_ ;\-#,##0\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8" formatCode="m/d/yyyy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Tabela de empresas" pivot="0" count="3" xr9:uid="{00000000-0011-0000-FFFF-FFFF00000000}">
      <tableStyleElement type="wholeTable" dxfId="16"/>
      <tableStyleElement type="headerRow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152400</xdr:rowOff>
    </xdr:from>
    <xdr:to>
      <xdr:col>6</xdr:col>
      <xdr:colOff>19050</xdr:colOff>
      <xdr:row>1</xdr:row>
      <xdr:rowOff>2688</xdr:rowOff>
    </xdr:to>
    <xdr:pic>
      <xdr:nvPicPr>
        <xdr:cNvPr id="3" name="Imagem 2" descr="Banner de resumo" title="Banner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99" y="152400"/>
          <a:ext cx="7486651" cy="1298088"/>
        </a:xfrm>
        <a:prstGeom prst="rect">
          <a:avLst/>
        </a:prstGeom>
      </xdr:spPr>
    </xdr:pic>
    <xdr:clientData/>
  </xdr:twoCellAnchor>
  <xdr:twoCellAnchor>
    <xdr:from>
      <xdr:col>4</xdr:col>
      <xdr:colOff>366507</xdr:colOff>
      <xdr:row>0</xdr:row>
      <xdr:rowOff>266700</xdr:rowOff>
    </xdr:from>
    <xdr:to>
      <xdr:col>5</xdr:col>
      <xdr:colOff>1095375</xdr:colOff>
      <xdr:row>0</xdr:row>
      <xdr:rowOff>1143000</xdr:rowOff>
    </xdr:to>
    <xdr:sp macro="" textlink="">
      <xdr:nvSpPr>
        <xdr:cNvPr id="2" name="CaixaDeTexto 1" descr="Orçamento" title="Tit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395707" y="266700"/>
          <a:ext cx="1938543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0"/>
          <a:r>
            <a:rPr lang="pt-br" sz="2800">
              <a:solidFill>
                <a:schemeClr val="accent4"/>
              </a:solidFill>
              <a:latin typeface="Franklin Gothic Book" panose="020B0503020102020204" pitchFamily="34" charset="0"/>
            </a:rPr>
            <a:t>Orçamento</a:t>
          </a:r>
        </a:p>
      </xdr:txBody>
    </xdr:sp>
    <xdr:clientData/>
  </xdr:twoCellAnchor>
  <xdr:twoCellAnchor>
    <xdr:from>
      <xdr:col>1</xdr:col>
      <xdr:colOff>0</xdr:colOff>
      <xdr:row>0</xdr:row>
      <xdr:rowOff>695827</xdr:rowOff>
    </xdr:from>
    <xdr:to>
      <xdr:col>2</xdr:col>
      <xdr:colOff>1150520</xdr:colOff>
      <xdr:row>1</xdr:row>
      <xdr:rowOff>0</xdr:rowOff>
    </xdr:to>
    <xdr:sp macro="" textlink="">
      <xdr:nvSpPr>
        <xdr:cNvPr id="8" name="CaixaDeTexto 2" descr="Slogan e nome da empresa" title="Titl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400" y="695827"/>
          <a:ext cx="2360195" cy="7519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pt-br" sz="1800" baseline="0">
              <a:solidFill>
                <a:schemeClr val="bg1"/>
              </a:solidFill>
              <a:latin typeface="+mj-lt"/>
            </a:rPr>
            <a:t>Nome da empresa</a:t>
          </a:r>
        </a:p>
        <a:p>
          <a:pPr algn="l" rtl="0"/>
          <a:r>
            <a:rPr lang="pt-br" sz="1000" baseline="0">
              <a:solidFill>
                <a:schemeClr val="bg1"/>
              </a:solidFill>
              <a:latin typeface="+mn-lt"/>
            </a:rPr>
            <a:t>Slogan da empresa</a:t>
          </a:r>
          <a:endParaRPr lang="en-US" sz="1000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_Vendedor" displayName="Tabela_Vendedor" ref="B12:F13" totalsRowShown="0" headerRowDxfId="13" dataDxfId="12">
  <tableColumns count="5">
    <tableColumn id="1" xr3:uid="{00000000-0010-0000-0000-000001000000}" name="Vendedor" dataDxfId="11"/>
    <tableColumn id="2" xr3:uid="{00000000-0010-0000-0000-000002000000}" name="OC Número" dataDxfId="10"/>
    <tableColumn id="3" xr3:uid="{00000000-0010-0000-0000-000003000000}" name="Data de envio" dataDxfId="9"/>
    <tableColumn id="4" xr3:uid="{00000000-0010-0000-0000-000004000000}" name="Ponto de FOB" dataDxfId="8"/>
    <tableColumn id="5" xr3:uid="{00000000-0010-0000-0000-000005000000}" name="Termos" dataDxfId="7"/>
  </tableColumns>
  <tableStyleInfo name="Tabela de empresas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_ItensàVenda" displayName="Tabela_ItensàVenda" ref="B15:F20" totalsRowShown="0" headerRowDxfId="6" dataDxfId="5">
  <tableColumns count="5">
    <tableColumn id="1" xr3:uid="{00000000-0010-0000-0100-000001000000}" name="Quantidade" dataDxfId="4" dataCellStyle="Vírgula"/>
    <tableColumn id="2" xr3:uid="{00000000-0010-0000-0100-000002000000}" name="Descrição" dataDxfId="3"/>
    <tableColumn id="3" xr3:uid="{00000000-0010-0000-0100-000003000000}" name="Preço unitário" dataDxfId="2"/>
    <tableColumn id="4" xr3:uid="{00000000-0010-0000-0100-000004000000}" name="Tributável?" dataDxfId="1"/>
    <tableColumn id="5" xr3:uid="{00000000-0010-0000-0100-000005000000}" name="Valor" dataDxfId="0">
      <calculatedColumnFormula>IFERROR(IF(OR(Tabela_ItensàVenda[[#This Row],[Quantidade]]="",Tabela_ItensàVenda[[#This Row],[Preço unitário]]=""),"",Tabela_ItensàVenda[[#This Row],[Quantidade]]*Tabela_ItensàVenda[[#This Row],[Preço unitário]]),"")</calculatedColumnFormula>
    </tableColumn>
  </tableColumns>
  <tableStyleInfo name="Tabela de empresas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F30"/>
  <sheetViews>
    <sheetView showGridLines="0" tabSelected="1" zoomScaleNormal="100" workbookViewId="0">
      <selection activeCell="E5" sqref="E5"/>
    </sheetView>
  </sheetViews>
  <sheetFormatPr defaultColWidth="8.77734375" defaultRowHeight="26.1" customHeight="1" x14ac:dyDescent="0.25"/>
  <cols>
    <col min="1" max="1" width="1.77734375" style="1" customWidth="1"/>
    <col min="2" max="2" width="14.109375" style="1" customWidth="1"/>
    <col min="3" max="3" width="28.6640625" style="1" customWidth="1"/>
    <col min="4" max="5" width="14.109375" style="1" customWidth="1"/>
    <col min="6" max="6" width="16.109375" style="1" bestFit="1" customWidth="1"/>
    <col min="7" max="7" width="1.77734375" style="1" customWidth="1"/>
    <col min="8" max="16384" width="8.77734375" style="1"/>
  </cols>
  <sheetData>
    <row r="1" spans="2:6" ht="114" customHeight="1" x14ac:dyDescent="0.25"/>
    <row r="2" spans="2:6" ht="30" customHeight="1" x14ac:dyDescent="0.3">
      <c r="B2" s="16" t="s">
        <v>0</v>
      </c>
      <c r="E2" s="18" t="s">
        <v>19</v>
      </c>
      <c r="F2" s="8">
        <f ca="1">TODAY()</f>
        <v>43635</v>
      </c>
    </row>
    <row r="3" spans="2:6" s="4" customFormat="1" ht="15.95" customHeight="1" x14ac:dyDescent="0.3">
      <c r="B3" s="3" t="s">
        <v>1</v>
      </c>
      <c r="E3" s="18" t="s">
        <v>20</v>
      </c>
      <c r="F3" s="7">
        <v>1234</v>
      </c>
    </row>
    <row r="4" spans="2:6" s="4" customFormat="1" ht="15.95" customHeight="1" x14ac:dyDescent="0.3">
      <c r="B4" s="3" t="s">
        <v>2</v>
      </c>
      <c r="E4" s="18" t="s">
        <v>21</v>
      </c>
      <c r="F4" s="7" t="s">
        <v>32</v>
      </c>
    </row>
    <row r="5" spans="2:6" ht="30" customHeight="1" x14ac:dyDescent="0.3">
      <c r="B5" s="16" t="s">
        <v>3</v>
      </c>
      <c r="E5" s="19"/>
    </row>
    <row r="6" spans="2:6" ht="15.95" customHeight="1" x14ac:dyDescent="0.3">
      <c r="B6" s="7" t="s">
        <v>4</v>
      </c>
      <c r="E6" s="18" t="s">
        <v>22</v>
      </c>
      <c r="F6" s="8">
        <f ca="1">F2+30</f>
        <v>43665</v>
      </c>
    </row>
    <row r="7" spans="2:6" ht="15.95" customHeight="1" x14ac:dyDescent="0.3">
      <c r="B7" s="7" t="s">
        <v>5</v>
      </c>
      <c r="E7" s="18" t="s">
        <v>23</v>
      </c>
      <c r="F7" s="7" t="s">
        <v>33</v>
      </c>
    </row>
    <row r="8" spans="2:6" ht="15.95" customHeight="1" x14ac:dyDescent="0.25">
      <c r="B8" s="7" t="s">
        <v>1</v>
      </c>
      <c r="E8" s="19"/>
    </row>
    <row r="9" spans="2:6" ht="15.95" customHeight="1" x14ac:dyDescent="0.25">
      <c r="B9" s="7" t="s">
        <v>6</v>
      </c>
    </row>
    <row r="10" spans="2:6" ht="30" customHeight="1" x14ac:dyDescent="0.3">
      <c r="B10" s="17" t="s">
        <v>7</v>
      </c>
    </row>
    <row r="11" spans="2:6" s="2" customFormat="1" ht="30" customHeight="1" x14ac:dyDescent="0.3">
      <c r="B11" s="30" t="s">
        <v>8</v>
      </c>
      <c r="C11" s="30"/>
      <c r="D11" s="30"/>
      <c r="E11" s="30"/>
      <c r="F11" s="30"/>
    </row>
    <row r="12" spans="2:6" s="3" customFormat="1" ht="31.5" customHeight="1" x14ac:dyDescent="0.3">
      <c r="B12" s="9" t="s">
        <v>9</v>
      </c>
      <c r="C12" s="9" t="s">
        <v>14</v>
      </c>
      <c r="D12" s="9" t="s">
        <v>17</v>
      </c>
      <c r="E12" s="9" t="s">
        <v>24</v>
      </c>
      <c r="F12" s="9" t="s">
        <v>34</v>
      </c>
    </row>
    <row r="13" spans="2:6" s="3" customFormat="1" ht="26.1" customHeight="1" x14ac:dyDescent="0.3">
      <c r="D13" s="22"/>
      <c r="F13" s="21" t="s">
        <v>35</v>
      </c>
    </row>
    <row r="15" spans="2:6" s="6" customFormat="1" ht="31.5" customHeight="1" x14ac:dyDescent="0.3">
      <c r="B15" s="10" t="s">
        <v>10</v>
      </c>
      <c r="C15" s="29" t="s">
        <v>15</v>
      </c>
      <c r="D15" s="29" t="s">
        <v>18</v>
      </c>
      <c r="E15" s="10" t="s">
        <v>25</v>
      </c>
      <c r="F15" s="10" t="s">
        <v>36</v>
      </c>
    </row>
    <row r="16" spans="2:6" s="5" customFormat="1" ht="26.1" customHeight="1" x14ac:dyDescent="0.3">
      <c r="B16" s="28">
        <v>1234</v>
      </c>
      <c r="C16" s="6" t="s">
        <v>16</v>
      </c>
      <c r="D16" s="23">
        <v>12.34</v>
      </c>
      <c r="E16" s="6" t="s">
        <v>26</v>
      </c>
      <c r="F16" s="24">
        <f>IFERROR(IF(OR(Tabela_ItensàVenda[[#This Row],[Quantidade]]="",Tabela_ItensàVenda[[#This Row],[Preço unitário]]=""),"",Tabela_ItensàVenda[[#This Row],[Quantidade]]*Tabela_ItensàVenda[[#This Row],[Preço unitário]]),"")</f>
        <v>15227.56</v>
      </c>
    </row>
    <row r="17" spans="2:6" s="5" customFormat="1" ht="26.1" customHeight="1" x14ac:dyDescent="0.3">
      <c r="B17" s="28"/>
      <c r="C17" s="20"/>
      <c r="D17" s="23"/>
      <c r="E17" s="6"/>
      <c r="F17" s="24" t="str">
        <f>IFERROR(IF(OR(Tabela_ItensàVenda[[#This Row],[Quantidade]]="",Tabela_ItensàVenda[[#This Row],[Preço unitário]]=""),"",Tabela_ItensàVenda[[#This Row],[Quantidade]]*Tabela_ItensàVenda[[#This Row],[Preço unitário]]),"")</f>
        <v/>
      </c>
    </row>
    <row r="18" spans="2:6" s="5" customFormat="1" ht="26.1" customHeight="1" x14ac:dyDescent="0.3">
      <c r="B18" s="28"/>
      <c r="C18" s="6"/>
      <c r="D18" s="23"/>
      <c r="E18" s="6"/>
      <c r="F18" s="24" t="str">
        <f>IFERROR(IF(OR(Tabela_ItensàVenda[[#This Row],[Quantidade]]="",Tabela_ItensàVenda[[#This Row],[Preço unitário]]=""),"",Tabela_ItensàVenda[[#This Row],[Quantidade]]*Tabela_ItensàVenda[[#This Row],[Preço unitário]]),"")</f>
        <v/>
      </c>
    </row>
    <row r="19" spans="2:6" s="5" customFormat="1" ht="26.1" customHeight="1" x14ac:dyDescent="0.3">
      <c r="B19" s="28"/>
      <c r="C19" s="6"/>
      <c r="D19" s="23"/>
      <c r="E19" s="6"/>
      <c r="F19" s="24" t="str">
        <f>IFERROR(IF(OR(Tabela_ItensàVenda[[#This Row],[Quantidade]]="",Tabela_ItensàVenda[[#This Row],[Preço unitário]]=""),"",Tabela_ItensàVenda[[#This Row],[Quantidade]]*Tabela_ItensàVenda[[#This Row],[Preço unitário]]),"")</f>
        <v/>
      </c>
    </row>
    <row r="20" spans="2:6" s="5" customFormat="1" ht="26.1" customHeight="1" x14ac:dyDescent="0.3">
      <c r="B20" s="28"/>
      <c r="C20" s="6"/>
      <c r="D20" s="23"/>
      <c r="E20" s="6"/>
      <c r="F20" s="24" t="str">
        <f>IFERROR(IF(OR(Tabela_ItensàVenda[[#This Row],[Quantidade]]="",Tabela_ItensàVenda[[#This Row],[Preço unitário]]=""),"",Tabela_ItensàVenda[[#This Row],[Quantidade]]*Tabela_ItensàVenda[[#This Row],[Preço unitário]]),"")</f>
        <v/>
      </c>
    </row>
    <row r="22" spans="2:6" s="4" customFormat="1" ht="26.1" customHeight="1" x14ac:dyDescent="0.3">
      <c r="E22" s="12" t="s">
        <v>27</v>
      </c>
      <c r="F22" s="25">
        <f>SUM(Tabela_ItensàVenda[Valor])</f>
        <v>15227.56</v>
      </c>
    </row>
    <row r="23" spans="2:6" s="4" customFormat="1" ht="26.1" customHeight="1" x14ac:dyDescent="0.25">
      <c r="B23" s="14" t="s">
        <v>11</v>
      </c>
      <c r="E23" s="12" t="s">
        <v>28</v>
      </c>
      <c r="F23" s="11">
        <v>8.5999999999999993E-2</v>
      </c>
    </row>
    <row r="24" spans="2:6" s="4" customFormat="1" ht="26.1" customHeight="1" x14ac:dyDescent="0.3">
      <c r="B24" s="2" t="s">
        <v>12</v>
      </c>
      <c r="E24" s="12" t="s">
        <v>29</v>
      </c>
      <c r="F24" s="26">
        <f>IFERROR(Alíquota_Imposto*SUMIF(Tabela_ItensàVenda[Tributável?],"Sim",Tabela_ItensàVenda[Valor]), "")</f>
        <v>1309.5701599999998</v>
      </c>
    </row>
    <row r="25" spans="2:6" s="4" customFormat="1" ht="26.1" customHeight="1" x14ac:dyDescent="0.3">
      <c r="E25" s="12" t="s">
        <v>30</v>
      </c>
      <c r="F25" s="26"/>
    </row>
    <row r="26" spans="2:6" s="4" customFormat="1" ht="31.5" customHeight="1" x14ac:dyDescent="0.3">
      <c r="B26" s="15" t="s">
        <v>13</v>
      </c>
      <c r="E26" s="13" t="s">
        <v>31</v>
      </c>
      <c r="F26" s="27">
        <f>SUM(F22,F24,F25)</f>
        <v>16537.130160000001</v>
      </c>
    </row>
    <row r="27" spans="2:6" s="4" customFormat="1" ht="26.1" customHeight="1" x14ac:dyDescent="0.3"/>
    <row r="28" spans="2:6" s="4" customFormat="1" ht="26.1" customHeight="1" x14ac:dyDescent="0.3"/>
    <row r="29" spans="2:6" s="4" customFormat="1" ht="26.1" customHeight="1" x14ac:dyDescent="0.3"/>
    <row r="30" spans="2:6" s="4" customFormat="1" ht="26.1" customHeight="1" x14ac:dyDescent="0.3"/>
  </sheetData>
  <mergeCells count="1">
    <mergeCell ref="B11:F11"/>
  </mergeCells>
  <dataValidations count="33">
    <dataValidation type="list" allowBlank="1" showInputMessage="1" showErrorMessage="1" sqref="E16:E20" xr:uid="{00000000-0002-0000-0000-000001000000}">
      <formula1>"Sim, Não"</formula1>
    </dataValidation>
    <dataValidation allowBlank="1" showInputMessage="1" showErrorMessage="1" promptTitle="Modelo de Orçamento" prompt="_x000a_Crie um orçamento de preços com cálculo de imposto nesta planilha. Insira os detalhes da empresa, cliente, orçamento, envio e produto. O total devido é calculado automaticamente." sqref="A1" xr:uid="{00000000-0002-0000-0000-000002000000}"/>
    <dataValidation allowBlank="1" showInputMessage="1" showErrorMessage="1" prompt="Insira a ID do cliente nesta célula" sqref="F4" xr:uid="{00000000-0002-0000-0000-000003000000}"/>
    <dataValidation allowBlank="1" showInputMessage="1" showErrorMessage="1" prompt="Insira o Número do orçamento nesta célula" sqref="F3" xr:uid="{00000000-0002-0000-0000-000004000000}"/>
    <dataValidation allowBlank="1" showInputMessage="1" showErrorMessage="1" prompt="Insira a Data do orçamento nesta célula" sqref="F2" xr:uid="{00000000-0002-0000-0000-000005000000}"/>
    <dataValidation allowBlank="1" showInputMessage="1" showErrorMessage="1" prompt="Insira o Endereço da empresa nesta célula" sqref="B3" xr:uid="{00000000-0002-0000-0000-000006000000}"/>
    <dataValidation allowBlank="1" showInputMessage="1" showErrorMessage="1" prompt="Insira o Telefone e detalhes de contato nesta célula" sqref="B4" xr:uid="{00000000-0002-0000-0000-000007000000}"/>
    <dataValidation allowBlank="1" showInputMessage="1" showErrorMessage="1" prompt="Insira a Data de término do orçamento nesta célula" sqref="F6" xr:uid="{00000000-0002-0000-0000-000008000000}"/>
    <dataValidation allowBlank="1" showInputMessage="1" showErrorMessage="1" prompt="Insira o Nome da pessoa que preparou nesta célula" sqref="F7" xr:uid="{00000000-0002-0000-0000-000009000000}"/>
    <dataValidation allowBlank="1" showInputMessage="1" showErrorMessage="1" prompt="Insira o Nome do cliente nesta célula" sqref="B6" xr:uid="{00000000-0002-0000-0000-00000A000000}"/>
    <dataValidation allowBlank="1" showInputMessage="1" showErrorMessage="1" prompt="Insira o Nome da empresa do cliente nesta célula" sqref="B7" xr:uid="{00000000-0002-0000-0000-00000B000000}"/>
    <dataValidation allowBlank="1" showInputMessage="1" showErrorMessage="1" prompt="Insira o Endereço da empresa do cliente nesta célula" sqref="B8" xr:uid="{00000000-0002-0000-0000-00000C000000}"/>
    <dataValidation allowBlank="1" showInputMessage="1" showErrorMessage="1" prompt="Insira os Detalhes de contato do cliente nesta célula" sqref="B9" xr:uid="{00000000-0002-0000-0000-00000D000000}"/>
    <dataValidation allowBlank="1" showInputMessage="1" showErrorMessage="1" prompt="Insira os Comentários ou Instruções especiais nesta célula" sqref="B11:E11" xr:uid="{00000000-0002-0000-0000-00000E000000}"/>
    <dataValidation allowBlank="1" showInputMessage="1" showErrorMessage="1" prompt="Insira o Nome do vendedor na célula abaixo" sqref="B12" xr:uid="{00000000-0002-0000-0000-00000F000000}"/>
    <dataValidation allowBlank="1" showInputMessage="1" showErrorMessage="1" prompt="Insira a Data de envio na célula abaixo" sqref="D12" xr:uid="{00000000-0002-0000-0000-000010000000}"/>
    <dataValidation allowBlank="1" showInputMessage="1" showErrorMessage="1" prompt="Insira o Número da OC na célula abaixo" sqref="C12" xr:uid="{00000000-0002-0000-0000-000011000000}"/>
    <dataValidation allowBlank="1" showInputMessage="1" showErrorMessage="1" prompt="Insira os Termos do orçamento na célula abaixo" sqref="F12" xr:uid="{00000000-0002-0000-0000-000012000000}"/>
    <dataValidation allowBlank="1" showInputMessage="1" showErrorMessage="1" prompt="Insira o Ponto FOB na célula abaixo" sqref="E12" xr:uid="{00000000-0002-0000-0000-000013000000}"/>
    <dataValidation allowBlank="1" showInputMessage="1" showErrorMessage="1" prompt="Insira a Descrição nesta coluna" sqref="C15" xr:uid="{00000000-0002-0000-0000-000014000000}"/>
    <dataValidation allowBlank="1" showInputMessage="1" showErrorMessage="1" prompt="Insira a Quantidade nesta coluna" sqref="B15" xr:uid="{00000000-0002-0000-0000-000015000000}"/>
    <dataValidation allowBlank="1" showInputMessage="1" showErrorMessage="1" prompt="Digite Sim para itens tributáveis nessa coluna" sqref="E15" xr:uid="{00000000-0002-0000-0000-000016000000}"/>
    <dataValidation allowBlank="1" showInputMessage="1" showErrorMessage="1" prompt="O montante é calculado automaticamente na coluna sob este cabeçalho e o subtotal é calculado automaticamente no final da tabela" sqref="F15" xr:uid="{00000000-0002-0000-0000-000017000000}"/>
    <dataValidation allowBlank="1" showInputMessage="1" showErrorMessage="1" prompt="Insira o Preço unitário nessa coluna" sqref="D15" xr:uid="{00000000-0002-0000-0000-000018000000}"/>
    <dataValidation allowBlank="1" showInputMessage="1" showErrorMessage="1" prompt="Insira a Alíquota de imposto na célula à direita" sqref="E23" xr:uid="{00000000-0002-0000-0000-000019000000}"/>
    <dataValidation allowBlank="1" showInputMessage="1" showErrorMessage="1" prompt="O Imposto sobre vendas é calculado automaticamente na célula à direita" sqref="E24" xr:uid="{00000000-0002-0000-0000-00001A000000}"/>
    <dataValidation allowBlank="1" showInputMessage="1" showErrorMessage="1" prompt="Insira o valor Outros na célula à direita" sqref="E25" xr:uid="{00000000-0002-0000-0000-00001B000000}"/>
    <dataValidation allowBlank="1" showInputMessage="1" showErrorMessage="1" prompt="O Total devido é calculado automaticamente na célula à direita" sqref="E26" xr:uid="{00000000-0002-0000-0000-00001C000000}"/>
    <dataValidation allowBlank="1" showInputMessage="1" showErrorMessage="1" prompt="Insira os detalhes de contatos adicionais nesta célula" sqref="B24" xr:uid="{00000000-0002-0000-0000-00001D000000}"/>
    <dataValidation allowBlank="1" showInputMessage="1" showErrorMessage="1" prompt="Insira a Alíquota de imposto nesta célula" sqref="F23" xr:uid="{00000000-0002-0000-0000-00001E000000}"/>
    <dataValidation allowBlank="1" showInputMessage="1" showErrorMessage="1" prompt="O Imposto sobre vendas é calculado automaticamente nesta célula" sqref="F24" xr:uid="{00000000-0002-0000-0000-00001F000000}"/>
    <dataValidation allowBlank="1" showInputMessage="1" showErrorMessage="1" prompt="Insira o valor Outros nesta célula" sqref="F25" xr:uid="{00000000-0002-0000-0000-000020000000}"/>
    <dataValidation allowBlank="1" showInputMessage="1" showErrorMessage="1" prompt="O Total devido é calculado automaticamente nesta célula" sqref="F26" xr:uid="{00000000-0002-0000-0000-000021000000}"/>
  </dataValidations>
  <printOptions horizontalCentered="1"/>
  <pageMargins left="0.25" right="0.25" top="0.2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971255C-6284-478A-B532-189CCBCEB2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21DFDB-9131-4336-BB9A-5B7FFEA41F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B3B314-6F37-4B5B-91DC-91848E4E7F4B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  <ds:schemaRef ds:uri="fb0879af-3eba-417a-a55a-ffe6dcd6ca77"/>
    <ds:schemaRef ds:uri="http://purl.org/dc/terms/"/>
    <ds:schemaRef ds:uri="6dc4bcd6-49db-4c07-9060-8acfc67cef9f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Orçamento</vt:lpstr>
      <vt:lpstr>Alíquota_Imposto</vt:lpstr>
      <vt:lpstr>Orçamento!Titulos_de_impressao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2018-08-22T05:04:47Z</dcterms:created>
  <dcterms:modified xsi:type="dcterms:W3CDTF">2019-06-19T17:45:31Z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