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doo/Desktop/"/>
    </mc:Choice>
  </mc:AlternateContent>
  <xr:revisionPtr revIDLastSave="0" documentId="13_ncr:1_{55B4B1C1-888C-BE4D-863B-5D03E68635A4}" xr6:coauthVersionLast="36" xr6:coauthVersionMax="36" xr10:uidLastSave="{00000000-0000-0000-0000-000000000000}"/>
  <bookViews>
    <workbookView xWindow="6600" yWindow="500" windowWidth="18740" windowHeight="14440" xr2:uid="{4EEF6B7B-6BB1-6045-8D43-34C4BC302A28}"/>
  </bookViews>
  <sheets>
    <sheet name="Congregation's Report Card" sheetId="1" r:id="rId1"/>
  </sheets>
  <definedNames>
    <definedName name="_xlnm._FilterDatabase" localSheetId="0" hidden="1">'Congregation''s Report Card'!$1:$1048576</definedName>
    <definedName name="_xlnm.Criteria" localSheetId="0">'Congregation''s Report Card'!$I$1043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27" i="1" l="1"/>
  <c r="D2127" i="1"/>
  <c r="E2127" i="1"/>
  <c r="F2127" i="1"/>
  <c r="G2127" i="1"/>
  <c r="C2128" i="1"/>
  <c r="D2128" i="1"/>
  <c r="E2128" i="1"/>
  <c r="F2128" i="1"/>
  <c r="G2128" i="1"/>
  <c r="C2129" i="1"/>
  <c r="D2129" i="1"/>
  <c r="E2129" i="1"/>
  <c r="F2129" i="1"/>
  <c r="G2129" i="1"/>
  <c r="C2130" i="1"/>
  <c r="D2130" i="1"/>
  <c r="E2130" i="1"/>
  <c r="F2130" i="1"/>
  <c r="G2130" i="1"/>
  <c r="C2131" i="1"/>
  <c r="D2131" i="1"/>
  <c r="E2131" i="1"/>
  <c r="F2131" i="1"/>
  <c r="G2131" i="1"/>
  <c r="C2132" i="1"/>
  <c r="D2132" i="1"/>
  <c r="E2132" i="1"/>
  <c r="F2132" i="1"/>
  <c r="G2132" i="1"/>
  <c r="C2133" i="1"/>
  <c r="D2133" i="1"/>
  <c r="E2133" i="1"/>
  <c r="F2133" i="1"/>
  <c r="G2133" i="1"/>
  <c r="C2134" i="1"/>
  <c r="D2134" i="1"/>
  <c r="E2134" i="1"/>
  <c r="F2134" i="1"/>
  <c r="G2134" i="1"/>
  <c r="C2135" i="1"/>
  <c r="D2135" i="1"/>
  <c r="E2135" i="1"/>
  <c r="F2135" i="1"/>
  <c r="G2135" i="1"/>
  <c r="C2136" i="1"/>
  <c r="D2136" i="1"/>
  <c r="E2136" i="1"/>
  <c r="F2136" i="1"/>
  <c r="G2136" i="1"/>
  <c r="C2137" i="1"/>
  <c r="D2137" i="1"/>
  <c r="E2137" i="1"/>
  <c r="F2137" i="1"/>
  <c r="G2137" i="1"/>
  <c r="C2138" i="1"/>
  <c r="D2138" i="1"/>
  <c r="E2138" i="1"/>
  <c r="F2138" i="1"/>
  <c r="G2138" i="1"/>
  <c r="C2139" i="1"/>
  <c r="D2139" i="1"/>
  <c r="E2139" i="1"/>
  <c r="F2139" i="1"/>
  <c r="G2139" i="1"/>
  <c r="C2140" i="1"/>
  <c r="D2140" i="1"/>
  <c r="E2140" i="1"/>
  <c r="F2140" i="1"/>
  <c r="G2140" i="1"/>
  <c r="C2141" i="1"/>
  <c r="D2141" i="1"/>
  <c r="E2141" i="1"/>
  <c r="F2141" i="1"/>
  <c r="G2141" i="1"/>
  <c r="C2142" i="1"/>
  <c r="D2142" i="1"/>
  <c r="E2142" i="1"/>
  <c r="F2142" i="1"/>
  <c r="G2142" i="1"/>
  <c r="C2143" i="1"/>
  <c r="D2143" i="1"/>
  <c r="E2143" i="1"/>
  <c r="F2143" i="1"/>
  <c r="G2143" i="1"/>
  <c r="C2144" i="1"/>
  <c r="D2144" i="1"/>
  <c r="E2144" i="1"/>
  <c r="F2144" i="1"/>
  <c r="G2144" i="1"/>
  <c r="C2145" i="1"/>
  <c r="D2145" i="1"/>
  <c r="E2145" i="1"/>
  <c r="F2145" i="1"/>
  <c r="G2145" i="1"/>
  <c r="C2146" i="1"/>
  <c r="D2146" i="1"/>
  <c r="E2146" i="1"/>
  <c r="F2146" i="1"/>
  <c r="G2146" i="1"/>
  <c r="C2116" i="1"/>
  <c r="D2116" i="1"/>
  <c r="E2116" i="1"/>
  <c r="F2116" i="1"/>
  <c r="G2116" i="1"/>
  <c r="C2117" i="1"/>
  <c r="D2117" i="1"/>
  <c r="E2117" i="1"/>
  <c r="F2117" i="1"/>
  <c r="G2117" i="1"/>
  <c r="C2118" i="1"/>
  <c r="D2118" i="1"/>
  <c r="E2118" i="1"/>
  <c r="F2118" i="1"/>
  <c r="G2118" i="1"/>
  <c r="C2119" i="1"/>
  <c r="D2119" i="1"/>
  <c r="E2119" i="1"/>
  <c r="F2119" i="1"/>
  <c r="G2119" i="1"/>
  <c r="C2120" i="1"/>
  <c r="D2120" i="1"/>
  <c r="E2120" i="1"/>
  <c r="F2120" i="1"/>
  <c r="G2120" i="1"/>
  <c r="C2121" i="1"/>
  <c r="D2121" i="1"/>
  <c r="E2121" i="1"/>
  <c r="F2121" i="1"/>
  <c r="G2121" i="1"/>
  <c r="C2122" i="1"/>
  <c r="D2122" i="1"/>
  <c r="E2122" i="1"/>
  <c r="F2122" i="1"/>
  <c r="G2122" i="1"/>
  <c r="C2123" i="1"/>
  <c r="D2123" i="1"/>
  <c r="E2123" i="1"/>
  <c r="F2123" i="1"/>
  <c r="G2123" i="1"/>
  <c r="C2124" i="1"/>
  <c r="D2124" i="1"/>
  <c r="E2124" i="1"/>
  <c r="F2124" i="1"/>
  <c r="G2124" i="1"/>
  <c r="C2125" i="1"/>
  <c r="D2125" i="1"/>
  <c r="E2125" i="1"/>
  <c r="F2125" i="1"/>
  <c r="G2125" i="1"/>
  <c r="C2126" i="1"/>
  <c r="D2126" i="1"/>
  <c r="E2126" i="1"/>
  <c r="F2126" i="1"/>
  <c r="G2126" i="1"/>
  <c r="D2115" i="1"/>
  <c r="E2115" i="1"/>
  <c r="F2115" i="1"/>
  <c r="G2115" i="1"/>
  <c r="C2115" i="1"/>
  <c r="B2631" i="1"/>
  <c r="B2632" i="1" s="1"/>
  <c r="C2631" i="1"/>
  <c r="C2632" i="1" s="1"/>
  <c r="F2645" i="1"/>
  <c r="F2646" i="1" s="1"/>
  <c r="E2645" i="1"/>
  <c r="E2646" i="1" s="1"/>
  <c r="D2645" i="1"/>
  <c r="D2646" i="1" s="1"/>
  <c r="C2645" i="1"/>
  <c r="C2646" i="1" s="1"/>
  <c r="B2645" i="1"/>
  <c r="B2646" i="1" s="1"/>
  <c r="F2631" i="1"/>
  <c r="F2632" i="1" s="1"/>
  <c r="E2631" i="1"/>
  <c r="E2632" i="1" s="1"/>
  <c r="D2631" i="1"/>
  <c r="D2632" i="1" s="1"/>
  <c r="F2603" i="1"/>
  <c r="F2604" i="1" s="1"/>
  <c r="E2603" i="1"/>
  <c r="E2604" i="1" s="1"/>
  <c r="D2603" i="1"/>
  <c r="D2604" i="1" s="1"/>
  <c r="C2603" i="1"/>
  <c r="C2604" i="1" s="1"/>
  <c r="B2603" i="1"/>
  <c r="B2604" i="1" s="1"/>
  <c r="F2589" i="1"/>
  <c r="F2590" i="1" s="1"/>
  <c r="E2589" i="1"/>
  <c r="E2590" i="1" s="1"/>
  <c r="D2589" i="1"/>
  <c r="D2590" i="1" s="1"/>
  <c r="C2589" i="1"/>
  <c r="C2590" i="1" s="1"/>
  <c r="B2589" i="1"/>
  <c r="B2590" i="1" s="1"/>
  <c r="F2561" i="1"/>
  <c r="F2562" i="1" s="1"/>
  <c r="E2561" i="1"/>
  <c r="E2562" i="1" s="1"/>
  <c r="D2561" i="1"/>
  <c r="D2562" i="1" s="1"/>
  <c r="C2561" i="1"/>
  <c r="C2562" i="1" s="1"/>
  <c r="B2561" i="1"/>
  <c r="B2562" i="1" s="1"/>
  <c r="F2547" i="1"/>
  <c r="F2548" i="1" s="1"/>
  <c r="E2547" i="1"/>
  <c r="E2548" i="1" s="1"/>
  <c r="D2547" i="1"/>
  <c r="D2548" i="1" s="1"/>
  <c r="C2547" i="1"/>
  <c r="C2548" i="1" s="1"/>
  <c r="B2547" i="1"/>
  <c r="B2548" i="1" s="1"/>
  <c r="F2519" i="1"/>
  <c r="F2520" i="1" s="1"/>
  <c r="E2519" i="1"/>
  <c r="E2520" i="1" s="1"/>
  <c r="D2519" i="1"/>
  <c r="D2520" i="1" s="1"/>
  <c r="C2519" i="1"/>
  <c r="C2520" i="1" s="1"/>
  <c r="B2519" i="1"/>
  <c r="B2520" i="1" s="1"/>
  <c r="F2505" i="1"/>
  <c r="F2506" i="1" s="1"/>
  <c r="E2505" i="1"/>
  <c r="E2506" i="1" s="1"/>
  <c r="D2505" i="1"/>
  <c r="D2506" i="1" s="1"/>
  <c r="C2505" i="1"/>
  <c r="C2506" i="1" s="1"/>
  <c r="B2505" i="1"/>
  <c r="B2506" i="1" s="1"/>
  <c r="F2477" i="1"/>
  <c r="F2478" i="1" s="1"/>
  <c r="E2477" i="1"/>
  <c r="E2478" i="1" s="1"/>
  <c r="D2477" i="1"/>
  <c r="D2478" i="1" s="1"/>
  <c r="C2477" i="1"/>
  <c r="C2478" i="1" s="1"/>
  <c r="B2477" i="1"/>
  <c r="B2478" i="1" s="1"/>
  <c r="F2463" i="1"/>
  <c r="F2464" i="1" s="1"/>
  <c r="E2463" i="1"/>
  <c r="E2464" i="1" s="1"/>
  <c r="D2463" i="1"/>
  <c r="D2464" i="1" s="1"/>
  <c r="C2463" i="1"/>
  <c r="C2464" i="1" s="1"/>
  <c r="B2463" i="1"/>
  <c r="B2464" i="1" s="1"/>
  <c r="F2435" i="1"/>
  <c r="F2436" i="1" s="1"/>
  <c r="E2435" i="1"/>
  <c r="E2436" i="1" s="1"/>
  <c r="D2435" i="1"/>
  <c r="D2436" i="1" s="1"/>
  <c r="C2435" i="1"/>
  <c r="C2436" i="1" s="1"/>
  <c r="B2435" i="1"/>
  <c r="B2436" i="1" s="1"/>
  <c r="F2421" i="1"/>
  <c r="F2422" i="1" s="1"/>
  <c r="E2421" i="1"/>
  <c r="E2422" i="1" s="1"/>
  <c r="D2421" i="1"/>
  <c r="D2422" i="1" s="1"/>
  <c r="C2421" i="1"/>
  <c r="C2422" i="1" s="1"/>
  <c r="B2421" i="1"/>
  <c r="B2422" i="1" s="1"/>
  <c r="F2393" i="1"/>
  <c r="F2394" i="1" s="1"/>
  <c r="E2393" i="1"/>
  <c r="E2394" i="1" s="1"/>
  <c r="D2393" i="1"/>
  <c r="D2394" i="1" s="1"/>
  <c r="C2393" i="1"/>
  <c r="C2394" i="1" s="1"/>
  <c r="B2393" i="1"/>
  <c r="B2394" i="1" s="1"/>
  <c r="F2379" i="1"/>
  <c r="F2380" i="1" s="1"/>
  <c r="E2379" i="1"/>
  <c r="E2380" i="1" s="1"/>
  <c r="D2379" i="1"/>
  <c r="D2380" i="1" s="1"/>
  <c r="C2379" i="1"/>
  <c r="C2380" i="1" s="1"/>
  <c r="B2379" i="1"/>
  <c r="B2380" i="1" s="1"/>
  <c r="F2351" i="1"/>
  <c r="F2352" i="1" s="1"/>
  <c r="E2351" i="1"/>
  <c r="E2352" i="1" s="1"/>
  <c r="D2351" i="1"/>
  <c r="D2352" i="1" s="1"/>
  <c r="C2351" i="1"/>
  <c r="C2352" i="1" s="1"/>
  <c r="B2351" i="1"/>
  <c r="B2352" i="1" s="1"/>
  <c r="F2337" i="1"/>
  <c r="F2338" i="1" s="1"/>
  <c r="E2337" i="1"/>
  <c r="E2338" i="1" s="1"/>
  <c r="D2337" i="1"/>
  <c r="D2338" i="1" s="1"/>
  <c r="C2337" i="1"/>
  <c r="C2338" i="1" s="1"/>
  <c r="B2337" i="1"/>
  <c r="B2338" i="1" s="1"/>
  <c r="F2309" i="1"/>
  <c r="F2310" i="1" s="1"/>
  <c r="E2309" i="1"/>
  <c r="E2310" i="1" s="1"/>
  <c r="D2309" i="1"/>
  <c r="D2310" i="1" s="1"/>
  <c r="C2309" i="1"/>
  <c r="C2310" i="1" s="1"/>
  <c r="B2309" i="1"/>
  <c r="B2310" i="1" s="1"/>
  <c r="F2295" i="1"/>
  <c r="F2296" i="1" s="1"/>
  <c r="E2295" i="1"/>
  <c r="E2296" i="1" s="1"/>
  <c r="D2295" i="1"/>
  <c r="D2296" i="1" s="1"/>
  <c r="C2295" i="1"/>
  <c r="C2296" i="1" s="1"/>
  <c r="B2295" i="1"/>
  <c r="B2296" i="1" s="1"/>
  <c r="H2074" i="1" l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5" i="1"/>
  <c r="H2106" i="1"/>
  <c r="H2107" i="1"/>
  <c r="H1988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2" i="1"/>
  <c r="C2103" i="1"/>
  <c r="C2104" i="1"/>
  <c r="C2105" i="1"/>
  <c r="C2106" i="1"/>
  <c r="C2107" i="1"/>
  <c r="D2102" i="1"/>
  <c r="E2102" i="1"/>
  <c r="F2102" i="1"/>
  <c r="G2102" i="1"/>
  <c r="D2090" i="1"/>
  <c r="E2090" i="1"/>
  <c r="F2090" i="1"/>
  <c r="G2090" i="1"/>
  <c r="D2091" i="1"/>
  <c r="E2091" i="1"/>
  <c r="F2091" i="1"/>
  <c r="G2091" i="1"/>
  <c r="D2092" i="1"/>
  <c r="E2092" i="1"/>
  <c r="F2092" i="1"/>
  <c r="G2092" i="1"/>
  <c r="D2093" i="1"/>
  <c r="E2093" i="1"/>
  <c r="F2093" i="1"/>
  <c r="G2093" i="1"/>
  <c r="D2094" i="1"/>
  <c r="E2094" i="1"/>
  <c r="F2094" i="1"/>
  <c r="G2094" i="1"/>
  <c r="D2095" i="1"/>
  <c r="E2095" i="1"/>
  <c r="F2095" i="1"/>
  <c r="G2095" i="1"/>
  <c r="D2096" i="1"/>
  <c r="E2096" i="1"/>
  <c r="F2096" i="1"/>
  <c r="G2096" i="1"/>
  <c r="D2097" i="1"/>
  <c r="E2097" i="1"/>
  <c r="F2097" i="1"/>
  <c r="G2097" i="1"/>
  <c r="D2098" i="1"/>
  <c r="E2098" i="1"/>
  <c r="F2098" i="1"/>
  <c r="G2098" i="1"/>
  <c r="D2099" i="1"/>
  <c r="E2099" i="1"/>
  <c r="F2099" i="1"/>
  <c r="G2099" i="1"/>
  <c r="D2103" i="1"/>
  <c r="E2103" i="1"/>
  <c r="F2103" i="1"/>
  <c r="G2103" i="1"/>
  <c r="D2104" i="1"/>
  <c r="E2104" i="1"/>
  <c r="F2104" i="1"/>
  <c r="G2104" i="1"/>
  <c r="D2105" i="1"/>
  <c r="E2105" i="1"/>
  <c r="F2105" i="1"/>
  <c r="G2105" i="1"/>
  <c r="E2088" i="1"/>
  <c r="F2088" i="1"/>
  <c r="G2088" i="1"/>
  <c r="E2089" i="1"/>
  <c r="F2089" i="1"/>
  <c r="G2089" i="1"/>
  <c r="D2088" i="1"/>
  <c r="D2089" i="1"/>
  <c r="D2075" i="1"/>
  <c r="E2075" i="1"/>
  <c r="F2075" i="1"/>
  <c r="G2075" i="1"/>
  <c r="D2076" i="1"/>
  <c r="E2076" i="1"/>
  <c r="F2076" i="1"/>
  <c r="G2076" i="1"/>
  <c r="D2077" i="1"/>
  <c r="E2077" i="1"/>
  <c r="F2077" i="1"/>
  <c r="G2077" i="1"/>
  <c r="D2078" i="1"/>
  <c r="E2078" i="1"/>
  <c r="F2078" i="1"/>
  <c r="G2078" i="1"/>
  <c r="D2079" i="1"/>
  <c r="E2079" i="1"/>
  <c r="F2079" i="1"/>
  <c r="G2079" i="1"/>
  <c r="D2080" i="1"/>
  <c r="E2080" i="1"/>
  <c r="F2080" i="1"/>
  <c r="G2080" i="1"/>
  <c r="D2081" i="1"/>
  <c r="E2081" i="1"/>
  <c r="F2081" i="1"/>
  <c r="G2081" i="1"/>
  <c r="D2082" i="1"/>
  <c r="E2082" i="1"/>
  <c r="F2082" i="1"/>
  <c r="G2082" i="1"/>
  <c r="D2083" i="1"/>
  <c r="E2083" i="1"/>
  <c r="F2083" i="1"/>
  <c r="G2083" i="1"/>
  <c r="D2084" i="1"/>
  <c r="E2084" i="1"/>
  <c r="F2084" i="1"/>
  <c r="G2084" i="1"/>
  <c r="D2085" i="1"/>
  <c r="E2085" i="1"/>
  <c r="F2085" i="1"/>
  <c r="G2085" i="1"/>
  <c r="D2074" i="1"/>
  <c r="E2074" i="1"/>
  <c r="F2074" i="1"/>
  <c r="G2074" i="1"/>
  <c r="E2086" i="1"/>
  <c r="E2087" i="1" s="1"/>
  <c r="G2266" i="1"/>
  <c r="G2267" i="1" s="1"/>
  <c r="F2266" i="1"/>
  <c r="F2267" i="1" s="1"/>
  <c r="E2266" i="1"/>
  <c r="E2267" i="1" s="1"/>
  <c r="D2266" i="1"/>
  <c r="D2267" i="1" s="1"/>
  <c r="C2266" i="1"/>
  <c r="C2267" i="1" s="1"/>
  <c r="G2252" i="1"/>
  <c r="G2253" i="1" s="1"/>
  <c r="F2252" i="1"/>
  <c r="F2253" i="1" s="1"/>
  <c r="E2252" i="1"/>
  <c r="E2253" i="1" s="1"/>
  <c r="D2252" i="1"/>
  <c r="D2253" i="1" s="1"/>
  <c r="C2252" i="1"/>
  <c r="C2253" i="1" s="1"/>
  <c r="G2223" i="1"/>
  <c r="G2224" i="1" s="1"/>
  <c r="F2223" i="1"/>
  <c r="F2224" i="1" s="1"/>
  <c r="E2223" i="1"/>
  <c r="E2224" i="1" s="1"/>
  <c r="D2223" i="1"/>
  <c r="D2224" i="1" s="1"/>
  <c r="C2223" i="1"/>
  <c r="C2224" i="1" s="1"/>
  <c r="G2209" i="1"/>
  <c r="G2210" i="1" s="1"/>
  <c r="F2209" i="1"/>
  <c r="F2210" i="1" s="1"/>
  <c r="E2209" i="1"/>
  <c r="E2210" i="1" s="1"/>
  <c r="D2209" i="1"/>
  <c r="D2210" i="1" s="1"/>
  <c r="C2209" i="1"/>
  <c r="C2210" i="1" s="1"/>
  <c r="G2183" i="1"/>
  <c r="G2184" i="1" s="1"/>
  <c r="F2183" i="1"/>
  <c r="F2184" i="1" s="1"/>
  <c r="E2183" i="1"/>
  <c r="E2184" i="1" s="1"/>
  <c r="D2183" i="1"/>
  <c r="D2184" i="1" s="1"/>
  <c r="C2183" i="1"/>
  <c r="C2184" i="1" s="1"/>
  <c r="G2169" i="1"/>
  <c r="G2170" i="1" s="1"/>
  <c r="F2169" i="1"/>
  <c r="F2170" i="1" s="1"/>
  <c r="E2169" i="1"/>
  <c r="E2170" i="1" s="1"/>
  <c r="D2169" i="1"/>
  <c r="D2170" i="1" s="1"/>
  <c r="C2169" i="1"/>
  <c r="C2170" i="1" s="1"/>
  <c r="D2086" i="1" l="1"/>
  <c r="D2087" i="1" s="1"/>
  <c r="F2086" i="1"/>
  <c r="F2087" i="1" s="1"/>
  <c r="C2086" i="1"/>
  <c r="G2086" i="1"/>
  <c r="G2087" i="1" s="1"/>
  <c r="F2056" i="1"/>
  <c r="B2056" i="1"/>
  <c r="C2056" i="1"/>
  <c r="D2056" i="1"/>
  <c r="E2056" i="1"/>
  <c r="C2042" i="1"/>
  <c r="C2043" i="1" s="1"/>
  <c r="D2042" i="1"/>
  <c r="D2043" i="1" s="1"/>
  <c r="E2042" i="1"/>
  <c r="E2043" i="1" s="1"/>
  <c r="F2042" i="1"/>
  <c r="F2043" i="1" s="1"/>
  <c r="B2042" i="1"/>
  <c r="B2043" i="1" s="1"/>
  <c r="C2017" i="1"/>
  <c r="D2017" i="1"/>
  <c r="E2017" i="1"/>
  <c r="F2017" i="1"/>
  <c r="B2017" i="1"/>
  <c r="B2018" i="1" s="1"/>
  <c r="C2003" i="1"/>
  <c r="C2004" i="1" s="1"/>
  <c r="D2003" i="1"/>
  <c r="E2003" i="1"/>
  <c r="E2004" i="1" s="1"/>
  <c r="F2003" i="1"/>
  <c r="F2004" i="1" s="1"/>
  <c r="B2003" i="1"/>
  <c r="B2004" i="1" s="1"/>
  <c r="D2004" i="1"/>
  <c r="C1978" i="1"/>
  <c r="C1979" i="1" s="1"/>
  <c r="D1978" i="1"/>
  <c r="E1978" i="1"/>
  <c r="F1978" i="1"/>
  <c r="B1978" i="1"/>
  <c r="B1979" i="1" s="1"/>
  <c r="C1964" i="1"/>
  <c r="C1965" i="1" s="1"/>
  <c r="D1964" i="1"/>
  <c r="D1965" i="1" s="1"/>
  <c r="E1964" i="1"/>
  <c r="E1965" i="1" s="1"/>
  <c r="F1964" i="1"/>
  <c r="F1965" i="1" s="1"/>
  <c r="B1964" i="1"/>
  <c r="B1965" i="1" s="1"/>
  <c r="C1936" i="1"/>
  <c r="D1936" i="1"/>
  <c r="E1936" i="1"/>
  <c r="F1936" i="1"/>
  <c r="B1936" i="1"/>
  <c r="B1937" i="1" s="1"/>
  <c r="C1922" i="1"/>
  <c r="D1922" i="1"/>
  <c r="D1923" i="1" s="1"/>
  <c r="E1922" i="1"/>
  <c r="E1923" i="1" s="1"/>
  <c r="F1922" i="1"/>
  <c r="F1923" i="1" s="1"/>
  <c r="C1923" i="1"/>
  <c r="B1922" i="1"/>
  <c r="B1923" i="1" s="1"/>
  <c r="C1896" i="1"/>
  <c r="D1896" i="1"/>
  <c r="D1897" i="1" s="1"/>
  <c r="E1896" i="1"/>
  <c r="F1896" i="1"/>
  <c r="B1896" i="1"/>
  <c r="B1897" i="1" s="1"/>
  <c r="C1882" i="1"/>
  <c r="C1883" i="1" s="1"/>
  <c r="D1882" i="1"/>
  <c r="D1883" i="1" s="1"/>
  <c r="E1882" i="1"/>
  <c r="E1883" i="1" s="1"/>
  <c r="F1882" i="1"/>
  <c r="F1883" i="1" s="1"/>
  <c r="B1882" i="1"/>
  <c r="B1883" i="1" s="1"/>
  <c r="C1857" i="1"/>
  <c r="D1857" i="1"/>
  <c r="E1857" i="1"/>
  <c r="F1857" i="1"/>
  <c r="B1857" i="1"/>
  <c r="B1858" i="1" s="1"/>
  <c r="C1843" i="1"/>
  <c r="C1844" i="1" s="1"/>
  <c r="D1843" i="1"/>
  <c r="D1844" i="1" s="1"/>
  <c r="E1843" i="1"/>
  <c r="E1844" i="1" s="1"/>
  <c r="F1843" i="1"/>
  <c r="F1844" i="1" s="1"/>
  <c r="B1843" i="1"/>
  <c r="B1844" i="1" s="1"/>
  <c r="C1818" i="1"/>
  <c r="D1818" i="1"/>
  <c r="E1818" i="1"/>
  <c r="E1819" i="1" s="1"/>
  <c r="F1818" i="1"/>
  <c r="B1818" i="1"/>
  <c r="B1819" i="1" s="1"/>
  <c r="C1804" i="1"/>
  <c r="C1805" i="1" s="1"/>
  <c r="D1804" i="1"/>
  <c r="D1805" i="1" s="1"/>
  <c r="E1804" i="1"/>
  <c r="E1805" i="1" s="1"/>
  <c r="F1804" i="1"/>
  <c r="F1805" i="1" s="1"/>
  <c r="B1804" i="1"/>
  <c r="B1805" i="1" s="1"/>
  <c r="C1778" i="1"/>
  <c r="D1778" i="1"/>
  <c r="E1778" i="1"/>
  <c r="F1778" i="1"/>
  <c r="B1778" i="1"/>
  <c r="B1779" i="1" s="1"/>
  <c r="C1764" i="1"/>
  <c r="C1765" i="1" s="1"/>
  <c r="D1764" i="1"/>
  <c r="D1765" i="1" s="1"/>
  <c r="E1764" i="1"/>
  <c r="E1765" i="1" s="1"/>
  <c r="F1764" i="1"/>
  <c r="F1765" i="1" s="1"/>
  <c r="B1764" i="1"/>
  <c r="B1765" i="1" s="1"/>
  <c r="C1739" i="1"/>
  <c r="C1740" i="1" s="1"/>
  <c r="D1739" i="1"/>
  <c r="E1739" i="1"/>
  <c r="F1739" i="1"/>
  <c r="B1739" i="1"/>
  <c r="C1725" i="1"/>
  <c r="C1726" i="1" s="1"/>
  <c r="D1725" i="1"/>
  <c r="D1726" i="1" s="1"/>
  <c r="E1725" i="1"/>
  <c r="E1726" i="1" s="1"/>
  <c r="F1725" i="1"/>
  <c r="F1726" i="1" s="1"/>
  <c r="B1725" i="1"/>
  <c r="B1726" i="1" s="1"/>
  <c r="C1700" i="1"/>
  <c r="D1700" i="1"/>
  <c r="E1700" i="1"/>
  <c r="F1700" i="1"/>
  <c r="B1700" i="1"/>
  <c r="B1701" i="1" s="1"/>
  <c r="C1686" i="1"/>
  <c r="C1687" i="1" s="1"/>
  <c r="D1686" i="1"/>
  <c r="D1687" i="1" s="1"/>
  <c r="E1686" i="1"/>
  <c r="E1687" i="1" s="1"/>
  <c r="F1686" i="1"/>
  <c r="F1687" i="1" s="1"/>
  <c r="B1686" i="1"/>
  <c r="B1687" i="1" s="1"/>
  <c r="C1659" i="1"/>
  <c r="D1659" i="1"/>
  <c r="E1659" i="1"/>
  <c r="F1659" i="1"/>
  <c r="B1659" i="1"/>
  <c r="B1660" i="1" s="1"/>
  <c r="C1645" i="1"/>
  <c r="C1646" i="1" s="1"/>
  <c r="D1645" i="1"/>
  <c r="D1646" i="1" s="1"/>
  <c r="E1645" i="1"/>
  <c r="E1646" i="1" s="1"/>
  <c r="F1645" i="1"/>
  <c r="F1646" i="1" s="1"/>
  <c r="B1645" i="1"/>
  <c r="B1646" i="1" s="1"/>
  <c r="C1619" i="1"/>
  <c r="D1619" i="1"/>
  <c r="E1619" i="1"/>
  <c r="F1619" i="1"/>
  <c r="B1619" i="1"/>
  <c r="B1620" i="1" s="1"/>
  <c r="C1605" i="1"/>
  <c r="C1606" i="1" s="1"/>
  <c r="D1605" i="1"/>
  <c r="D1606" i="1" s="1"/>
  <c r="E1605" i="1"/>
  <c r="E1606" i="1" s="1"/>
  <c r="F1605" i="1"/>
  <c r="F1606" i="1" s="1"/>
  <c r="B1605" i="1"/>
  <c r="B1606" i="1" s="1"/>
  <c r="C1577" i="1"/>
  <c r="D1577" i="1"/>
  <c r="E1577" i="1"/>
  <c r="F1577" i="1"/>
  <c r="B1577" i="1"/>
  <c r="C1563" i="1"/>
  <c r="C1564" i="1" s="1"/>
  <c r="D1563" i="1"/>
  <c r="D1564" i="1" s="1"/>
  <c r="E1563" i="1"/>
  <c r="E1564" i="1" s="1"/>
  <c r="F1563" i="1"/>
  <c r="F1564" i="1" s="1"/>
  <c r="B1563" i="1"/>
  <c r="B1564" i="1" s="1"/>
  <c r="C1537" i="1"/>
  <c r="D1537" i="1"/>
  <c r="E1537" i="1"/>
  <c r="F1537" i="1"/>
  <c r="B1537" i="1"/>
  <c r="B1538" i="1" s="1"/>
  <c r="C1523" i="1"/>
  <c r="C1524" i="1" s="1"/>
  <c r="D1523" i="1"/>
  <c r="D1524" i="1" s="1"/>
  <c r="E1523" i="1"/>
  <c r="E1524" i="1" s="1"/>
  <c r="F1523" i="1"/>
  <c r="F1524" i="1" s="1"/>
  <c r="B1523" i="1"/>
  <c r="B1524" i="1" s="1"/>
  <c r="C1484" i="1"/>
  <c r="D1484" i="1"/>
  <c r="E1484" i="1"/>
  <c r="F1484" i="1"/>
  <c r="B1484" i="1"/>
  <c r="B1485" i="1" s="1"/>
  <c r="C1470" i="1"/>
  <c r="C1471" i="1" s="1"/>
  <c r="D1470" i="1"/>
  <c r="D1471" i="1" s="1"/>
  <c r="E1470" i="1"/>
  <c r="E1471" i="1" s="1"/>
  <c r="F1470" i="1"/>
  <c r="F1471" i="1" s="1"/>
  <c r="B1470" i="1"/>
  <c r="B1471" i="1" s="1"/>
  <c r="C1445" i="1"/>
  <c r="D1445" i="1"/>
  <c r="E1445" i="1"/>
  <c r="F1445" i="1"/>
  <c r="B1445" i="1"/>
  <c r="B1446" i="1" s="1"/>
  <c r="C1431" i="1"/>
  <c r="C1432" i="1" s="1"/>
  <c r="D1431" i="1"/>
  <c r="D1432" i="1" s="1"/>
  <c r="E1431" i="1"/>
  <c r="E1432" i="1" s="1"/>
  <c r="F1431" i="1"/>
  <c r="F1432" i="1" s="1"/>
  <c r="B1431" i="1"/>
  <c r="B1432" i="1" s="1"/>
  <c r="C1404" i="1"/>
  <c r="D1404" i="1"/>
  <c r="E1404" i="1"/>
  <c r="F1404" i="1"/>
  <c r="B1404" i="1"/>
  <c r="B1405" i="1" s="1"/>
  <c r="C1390" i="1"/>
  <c r="C1391" i="1" s="1"/>
  <c r="D1390" i="1"/>
  <c r="D1391" i="1" s="1"/>
  <c r="E1390" i="1"/>
  <c r="E1391" i="1" s="1"/>
  <c r="F1390" i="1"/>
  <c r="F1391" i="1" s="1"/>
  <c r="B1390" i="1"/>
  <c r="B1391" i="1" s="1"/>
  <c r="C1365" i="1"/>
  <c r="D1365" i="1"/>
  <c r="E1365" i="1"/>
  <c r="F1365" i="1"/>
  <c r="B1365" i="1"/>
  <c r="B1366" i="1" s="1"/>
  <c r="C1351" i="1"/>
  <c r="C1352" i="1" s="1"/>
  <c r="D1351" i="1"/>
  <c r="D1352" i="1" s="1"/>
  <c r="E1351" i="1"/>
  <c r="E1352" i="1" s="1"/>
  <c r="F1351" i="1"/>
  <c r="F1352" i="1" s="1"/>
  <c r="B1351" i="1"/>
  <c r="B1352" i="1" s="1"/>
  <c r="C1325" i="1"/>
  <c r="D1325" i="1"/>
  <c r="E1325" i="1"/>
  <c r="F1325" i="1"/>
  <c r="B1325" i="1"/>
  <c r="B1326" i="1" s="1"/>
  <c r="C1311" i="1"/>
  <c r="C1312" i="1" s="1"/>
  <c r="D1311" i="1"/>
  <c r="D1312" i="1" s="1"/>
  <c r="E1311" i="1"/>
  <c r="E1312" i="1" s="1"/>
  <c r="F1311" i="1"/>
  <c r="F1312" i="1" s="1"/>
  <c r="B1311" i="1"/>
  <c r="B1312" i="1" s="1"/>
  <c r="C1286" i="1"/>
  <c r="D1286" i="1"/>
  <c r="E1286" i="1"/>
  <c r="F1286" i="1"/>
  <c r="B1286" i="1"/>
  <c r="B1287" i="1" s="1"/>
  <c r="C1272" i="1"/>
  <c r="C1273" i="1" s="1"/>
  <c r="D1272" i="1"/>
  <c r="D1273" i="1" s="1"/>
  <c r="E1272" i="1"/>
  <c r="E1273" i="1" s="1"/>
  <c r="F1272" i="1"/>
  <c r="F1273" i="1" s="1"/>
  <c r="B1272" i="1"/>
  <c r="B1273" i="1" s="1"/>
  <c r="C1245" i="1"/>
  <c r="D1245" i="1"/>
  <c r="E1245" i="1"/>
  <c r="F1245" i="1"/>
  <c r="B1245" i="1"/>
  <c r="B1246" i="1" s="1"/>
  <c r="C1231" i="1"/>
  <c r="C1232" i="1" s="1"/>
  <c r="D1231" i="1"/>
  <c r="D1232" i="1" s="1"/>
  <c r="E1231" i="1"/>
  <c r="E1232" i="1" s="1"/>
  <c r="F1231" i="1"/>
  <c r="F1232" i="1" s="1"/>
  <c r="B1231" i="1"/>
  <c r="B1232" i="1" s="1"/>
  <c r="C1206" i="1"/>
  <c r="D1206" i="1"/>
  <c r="E1206" i="1"/>
  <c r="F1206" i="1"/>
  <c r="B1206" i="1"/>
  <c r="B1207" i="1" s="1"/>
  <c r="C1192" i="1"/>
  <c r="C1193" i="1" s="1"/>
  <c r="D1192" i="1"/>
  <c r="D1193" i="1" s="1"/>
  <c r="E1192" i="1"/>
  <c r="E1193" i="1" s="1"/>
  <c r="F1192" i="1"/>
  <c r="F1193" i="1" s="1"/>
  <c r="B1192" i="1"/>
  <c r="B1193" i="1" s="1"/>
  <c r="C1167" i="1"/>
  <c r="D1167" i="1"/>
  <c r="E1167" i="1"/>
  <c r="F1167" i="1"/>
  <c r="B1167" i="1"/>
  <c r="B1168" i="1" s="1"/>
  <c r="C1153" i="1"/>
  <c r="C1154" i="1" s="1"/>
  <c r="D1153" i="1"/>
  <c r="D1154" i="1" s="1"/>
  <c r="E1153" i="1"/>
  <c r="E1154" i="1" s="1"/>
  <c r="F1153" i="1"/>
  <c r="F1154" i="1" s="1"/>
  <c r="B1153" i="1"/>
  <c r="B1154" i="1" s="1"/>
  <c r="C1128" i="1"/>
  <c r="D1128" i="1"/>
  <c r="E1128" i="1"/>
  <c r="F1128" i="1"/>
  <c r="B1128" i="1"/>
  <c r="B1129" i="1" s="1"/>
  <c r="C1114" i="1"/>
  <c r="C1115" i="1" s="1"/>
  <c r="D1114" i="1"/>
  <c r="D1115" i="1" s="1"/>
  <c r="E1114" i="1"/>
  <c r="E1115" i="1" s="1"/>
  <c r="F1114" i="1"/>
  <c r="F1115" i="1" s="1"/>
  <c r="B1114" i="1"/>
  <c r="B1115" i="1" s="1"/>
  <c r="C1086" i="1"/>
  <c r="D1086" i="1"/>
  <c r="E1086" i="1"/>
  <c r="F1086" i="1"/>
  <c r="B1086" i="1"/>
  <c r="B1087" i="1" s="1"/>
  <c r="C1072" i="1"/>
  <c r="C1073" i="1" s="1"/>
  <c r="D1072" i="1"/>
  <c r="D1073" i="1" s="1"/>
  <c r="E1072" i="1"/>
  <c r="E1073" i="1" s="1"/>
  <c r="F1072" i="1"/>
  <c r="F1073" i="1" s="1"/>
  <c r="B1072" i="1"/>
  <c r="B1073" i="1" s="1"/>
  <c r="C1046" i="1"/>
  <c r="D1046" i="1"/>
  <c r="E1046" i="1"/>
  <c r="F1046" i="1"/>
  <c r="B1046" i="1"/>
  <c r="B1047" i="1" s="1"/>
  <c r="C1032" i="1"/>
  <c r="C1033" i="1" s="1"/>
  <c r="D1032" i="1"/>
  <c r="D1033" i="1" s="1"/>
  <c r="E1032" i="1"/>
  <c r="E1033" i="1" s="1"/>
  <c r="F1032" i="1"/>
  <c r="F1033" i="1" s="1"/>
  <c r="B1032" i="1"/>
  <c r="B1033" i="1" s="1"/>
  <c r="C1007" i="1"/>
  <c r="D1007" i="1"/>
  <c r="E1007" i="1"/>
  <c r="F1007" i="1"/>
  <c r="B1007" i="1"/>
  <c r="B1008" i="1" s="1"/>
  <c r="B993" i="1"/>
  <c r="B994" i="1" s="1"/>
  <c r="C993" i="1"/>
  <c r="C994" i="1" s="1"/>
  <c r="D993" i="1"/>
  <c r="D994" i="1" s="1"/>
  <c r="E993" i="1"/>
  <c r="E994" i="1" s="1"/>
  <c r="F993" i="1"/>
  <c r="F994" i="1" s="1"/>
  <c r="C968" i="1"/>
  <c r="D968" i="1"/>
  <c r="E968" i="1"/>
  <c r="F968" i="1"/>
  <c r="B968" i="1"/>
  <c r="B969" i="1" s="1"/>
  <c r="C954" i="1"/>
  <c r="C955" i="1" s="1"/>
  <c r="D954" i="1"/>
  <c r="D955" i="1" s="1"/>
  <c r="E954" i="1"/>
  <c r="E955" i="1" s="1"/>
  <c r="F954" i="1"/>
  <c r="F955" i="1" s="1"/>
  <c r="B954" i="1"/>
  <c r="B955" i="1" s="1"/>
  <c r="C926" i="1"/>
  <c r="D926" i="1"/>
  <c r="E926" i="1"/>
  <c r="F926" i="1"/>
  <c r="B926" i="1"/>
  <c r="B927" i="1" s="1"/>
  <c r="C912" i="1"/>
  <c r="C913" i="1" s="1"/>
  <c r="D912" i="1"/>
  <c r="D913" i="1" s="1"/>
  <c r="E912" i="1"/>
  <c r="E913" i="1" s="1"/>
  <c r="F912" i="1"/>
  <c r="F913" i="1" s="1"/>
  <c r="B912" i="1"/>
  <c r="B913" i="1" s="1"/>
  <c r="C886" i="1"/>
  <c r="D886" i="1"/>
  <c r="E886" i="1"/>
  <c r="F886" i="1"/>
  <c r="B886" i="1"/>
  <c r="B887" i="1" s="1"/>
  <c r="F872" i="1"/>
  <c r="F873" i="1" s="1"/>
  <c r="C872" i="1"/>
  <c r="C873" i="1" s="1"/>
  <c r="D872" i="1"/>
  <c r="D873" i="1" s="1"/>
  <c r="E872" i="1"/>
  <c r="E873" i="1" s="1"/>
  <c r="B872" i="1"/>
  <c r="B873" i="1" s="1"/>
  <c r="C842" i="1"/>
  <c r="D842" i="1"/>
  <c r="E842" i="1"/>
  <c r="F842" i="1"/>
  <c r="B842" i="1"/>
  <c r="B843" i="1" s="1"/>
  <c r="C828" i="1"/>
  <c r="C829" i="1" s="1"/>
  <c r="D828" i="1"/>
  <c r="D829" i="1" s="1"/>
  <c r="E828" i="1"/>
  <c r="E829" i="1" s="1"/>
  <c r="F828" i="1"/>
  <c r="F829" i="1" s="1"/>
  <c r="B828" i="1"/>
  <c r="B829" i="1" s="1"/>
  <c r="C803" i="1"/>
  <c r="D803" i="1"/>
  <c r="E803" i="1"/>
  <c r="F803" i="1"/>
  <c r="B803" i="1"/>
  <c r="C789" i="1"/>
  <c r="C790" i="1" s="1"/>
  <c r="D789" i="1"/>
  <c r="D790" i="1" s="1"/>
  <c r="E789" i="1"/>
  <c r="E790" i="1" s="1"/>
  <c r="F789" i="1"/>
  <c r="F790" i="1" s="1"/>
  <c r="B789" i="1"/>
  <c r="B790" i="1" s="1"/>
  <c r="C764" i="1"/>
  <c r="D764" i="1"/>
  <c r="E764" i="1"/>
  <c r="F764" i="1"/>
  <c r="B764" i="1"/>
  <c r="B765" i="1" s="1"/>
  <c r="C750" i="1"/>
  <c r="C751" i="1" s="1"/>
  <c r="D750" i="1"/>
  <c r="D751" i="1" s="1"/>
  <c r="E750" i="1"/>
  <c r="E751" i="1" s="1"/>
  <c r="F750" i="1"/>
  <c r="F751" i="1" s="1"/>
  <c r="B750" i="1"/>
  <c r="B751" i="1" s="1"/>
  <c r="B722" i="1"/>
  <c r="B723" i="1" s="1"/>
  <c r="C722" i="1"/>
  <c r="D722" i="1"/>
  <c r="E722" i="1"/>
  <c r="F722" i="1"/>
  <c r="F708" i="1"/>
  <c r="F709" i="1" s="1"/>
  <c r="B708" i="1"/>
  <c r="B709" i="1" s="1"/>
  <c r="C708" i="1"/>
  <c r="C709" i="1" s="1"/>
  <c r="D708" i="1"/>
  <c r="D709" i="1" s="1"/>
  <c r="E708" i="1"/>
  <c r="E709" i="1" s="1"/>
  <c r="C682" i="1"/>
  <c r="D682" i="1"/>
  <c r="E682" i="1"/>
  <c r="F682" i="1"/>
  <c r="B682" i="1"/>
  <c r="B683" i="1" s="1"/>
  <c r="C668" i="1"/>
  <c r="C669" i="1" s="1"/>
  <c r="D668" i="1"/>
  <c r="D669" i="1" s="1"/>
  <c r="E668" i="1"/>
  <c r="E669" i="1" s="1"/>
  <c r="F668" i="1"/>
  <c r="F669" i="1" s="1"/>
  <c r="B668" i="1"/>
  <c r="B669" i="1" s="1"/>
  <c r="C643" i="1"/>
  <c r="D643" i="1"/>
  <c r="E643" i="1"/>
  <c r="F643" i="1"/>
  <c r="B643" i="1"/>
  <c r="B644" i="1" s="1"/>
  <c r="B629" i="1"/>
  <c r="B630" i="1" s="1"/>
  <c r="C629" i="1"/>
  <c r="C630" i="1" s="1"/>
  <c r="D629" i="1"/>
  <c r="D630" i="1" s="1"/>
  <c r="E629" i="1"/>
  <c r="E630" i="1" s="1"/>
  <c r="F629" i="1"/>
  <c r="F630" i="1" s="1"/>
  <c r="C604" i="1"/>
  <c r="D604" i="1"/>
  <c r="E604" i="1"/>
  <c r="F604" i="1"/>
  <c r="B604" i="1"/>
  <c r="B605" i="1" s="1"/>
  <c r="C590" i="1"/>
  <c r="C591" i="1" s="1"/>
  <c r="D590" i="1"/>
  <c r="D591" i="1" s="1"/>
  <c r="E590" i="1"/>
  <c r="E591" i="1" s="1"/>
  <c r="F590" i="1"/>
  <c r="F591" i="1" s="1"/>
  <c r="B590" i="1"/>
  <c r="B591" i="1" s="1"/>
  <c r="C562" i="1"/>
  <c r="D562" i="1"/>
  <c r="E562" i="1"/>
  <c r="F562" i="1"/>
  <c r="B562" i="1"/>
  <c r="B563" i="1" s="1"/>
  <c r="B522" i="1"/>
  <c r="B523" i="1" s="1"/>
  <c r="C548" i="1"/>
  <c r="C549" i="1" s="1"/>
  <c r="D548" i="1"/>
  <c r="D549" i="1" s="1"/>
  <c r="E548" i="1"/>
  <c r="E549" i="1" s="1"/>
  <c r="F548" i="1"/>
  <c r="F549" i="1" s="1"/>
  <c r="B548" i="1"/>
  <c r="B549" i="1" s="1"/>
  <c r="C522" i="1"/>
  <c r="D522" i="1"/>
  <c r="E522" i="1"/>
  <c r="F522" i="1"/>
  <c r="C508" i="1"/>
  <c r="C509" i="1" s="1"/>
  <c r="D508" i="1"/>
  <c r="D509" i="1" s="1"/>
  <c r="E508" i="1"/>
  <c r="E509" i="1" s="1"/>
  <c r="F508" i="1"/>
  <c r="F509" i="1" s="1"/>
  <c r="B508" i="1"/>
  <c r="B509" i="1" s="1"/>
  <c r="C481" i="1"/>
  <c r="D481" i="1"/>
  <c r="E481" i="1"/>
  <c r="F481" i="1"/>
  <c r="B481" i="1"/>
  <c r="B482" i="1" s="1"/>
  <c r="C467" i="1"/>
  <c r="C468" i="1" s="1"/>
  <c r="D467" i="1"/>
  <c r="D468" i="1" s="1"/>
  <c r="E467" i="1"/>
  <c r="E468" i="1" s="1"/>
  <c r="F467" i="1"/>
  <c r="F468" i="1" s="1"/>
  <c r="B467" i="1"/>
  <c r="B468" i="1" s="1"/>
  <c r="C437" i="1"/>
  <c r="D437" i="1"/>
  <c r="E437" i="1"/>
  <c r="F437" i="1"/>
  <c r="B437" i="1"/>
  <c r="B438" i="1" s="1"/>
  <c r="C423" i="1"/>
  <c r="C424" i="1" s="1"/>
  <c r="D423" i="1"/>
  <c r="D424" i="1" s="1"/>
  <c r="E423" i="1"/>
  <c r="E424" i="1" s="1"/>
  <c r="F423" i="1"/>
  <c r="F424" i="1" s="1"/>
  <c r="B423" i="1"/>
  <c r="B424" i="1" s="1"/>
  <c r="C397" i="1"/>
  <c r="D397" i="1"/>
  <c r="E397" i="1"/>
  <c r="F397" i="1"/>
  <c r="B397" i="1"/>
  <c r="C383" i="1"/>
  <c r="C384" i="1" s="1"/>
  <c r="D383" i="1"/>
  <c r="D384" i="1" s="1"/>
  <c r="E383" i="1"/>
  <c r="E384" i="1" s="1"/>
  <c r="F383" i="1"/>
  <c r="F384" i="1" s="1"/>
  <c r="B383" i="1"/>
  <c r="C357" i="1"/>
  <c r="D357" i="1"/>
  <c r="E357" i="1"/>
  <c r="F357" i="1"/>
  <c r="B357" i="1"/>
  <c r="B358" i="1" s="1"/>
  <c r="C343" i="1"/>
  <c r="C344" i="1" s="1"/>
  <c r="D343" i="1"/>
  <c r="D344" i="1" s="1"/>
  <c r="E343" i="1"/>
  <c r="E344" i="1" s="1"/>
  <c r="F343" i="1"/>
  <c r="F344" i="1" s="1"/>
  <c r="B343" i="1"/>
  <c r="B344" i="1" s="1"/>
  <c r="B317" i="1"/>
  <c r="B318" i="1" s="1"/>
  <c r="C317" i="1"/>
  <c r="D317" i="1"/>
  <c r="E317" i="1"/>
  <c r="F317" i="1"/>
  <c r="C303" i="1"/>
  <c r="C304" i="1" s="1"/>
  <c r="D303" i="1"/>
  <c r="D304" i="1" s="1"/>
  <c r="E303" i="1"/>
  <c r="E304" i="1" s="1"/>
  <c r="F303" i="1"/>
  <c r="F304" i="1" s="1"/>
  <c r="B303" i="1"/>
  <c r="B304" i="1" s="1"/>
  <c r="C277" i="1"/>
  <c r="D277" i="1"/>
  <c r="E277" i="1"/>
  <c r="F277" i="1"/>
  <c r="B277" i="1"/>
  <c r="B278" i="1" s="1"/>
  <c r="C263" i="1"/>
  <c r="C264" i="1" s="1"/>
  <c r="D263" i="1"/>
  <c r="D264" i="1" s="1"/>
  <c r="E263" i="1"/>
  <c r="E264" i="1" s="1"/>
  <c r="F263" i="1"/>
  <c r="F264" i="1" s="1"/>
  <c r="B263" i="1"/>
  <c r="B264" i="1" s="1"/>
  <c r="C237" i="1"/>
  <c r="D237" i="1"/>
  <c r="E237" i="1"/>
  <c r="F237" i="1"/>
  <c r="B237" i="1"/>
  <c r="B238" i="1" s="1"/>
  <c r="C223" i="1"/>
  <c r="C224" i="1" s="1"/>
  <c r="D223" i="1"/>
  <c r="D224" i="1" s="1"/>
  <c r="E223" i="1"/>
  <c r="E224" i="1" s="1"/>
  <c r="F223" i="1"/>
  <c r="F224" i="1" s="1"/>
  <c r="B223" i="1"/>
  <c r="B224" i="1" s="1"/>
  <c r="C197" i="1"/>
  <c r="D197" i="1"/>
  <c r="E197" i="1"/>
  <c r="F197" i="1"/>
  <c r="B197" i="1"/>
  <c r="B198" i="1" s="1"/>
  <c r="C183" i="1"/>
  <c r="C184" i="1" s="1"/>
  <c r="D183" i="1"/>
  <c r="D184" i="1" s="1"/>
  <c r="E183" i="1"/>
  <c r="E184" i="1" s="1"/>
  <c r="F183" i="1"/>
  <c r="F184" i="1" s="1"/>
  <c r="B183" i="1"/>
  <c r="B184" i="1" s="1"/>
  <c r="C157" i="1"/>
  <c r="D157" i="1"/>
  <c r="E157" i="1"/>
  <c r="F157" i="1"/>
  <c r="B157" i="1"/>
  <c r="B158" i="1" s="1"/>
  <c r="C143" i="1"/>
  <c r="C144" i="1" s="1"/>
  <c r="D143" i="1"/>
  <c r="D144" i="1" s="1"/>
  <c r="E143" i="1"/>
  <c r="E144" i="1" s="1"/>
  <c r="F143" i="1"/>
  <c r="F144" i="1" s="1"/>
  <c r="B143" i="1"/>
  <c r="B144" i="1" s="1"/>
  <c r="C117" i="1"/>
  <c r="D117" i="1"/>
  <c r="E117" i="1"/>
  <c r="F117" i="1"/>
  <c r="B117" i="1"/>
  <c r="B118" i="1" s="1"/>
  <c r="C103" i="1"/>
  <c r="C104" i="1" s="1"/>
  <c r="D103" i="1"/>
  <c r="D104" i="1" s="1"/>
  <c r="E103" i="1"/>
  <c r="E104" i="1" s="1"/>
  <c r="F103" i="1"/>
  <c r="F104" i="1" s="1"/>
  <c r="B103" i="1"/>
  <c r="B104" i="1" s="1"/>
  <c r="C75" i="1"/>
  <c r="D75" i="1"/>
  <c r="E75" i="1"/>
  <c r="F75" i="1"/>
  <c r="B75" i="1"/>
  <c r="B76" i="1" s="1"/>
  <c r="C61" i="1"/>
  <c r="C62" i="1" s="1"/>
  <c r="D61" i="1"/>
  <c r="D62" i="1" s="1"/>
  <c r="E61" i="1"/>
  <c r="E62" i="1" s="1"/>
  <c r="F61" i="1"/>
  <c r="F62" i="1" s="1"/>
  <c r="B61" i="1"/>
  <c r="B62" i="1" s="1"/>
  <c r="C34" i="1"/>
  <c r="C35" i="1" s="1"/>
  <c r="D34" i="1"/>
  <c r="D35" i="1" s="1"/>
  <c r="E34" i="1"/>
  <c r="E35" i="1" s="1"/>
  <c r="F34" i="1"/>
  <c r="F35" i="1" s="1"/>
  <c r="B34" i="1"/>
  <c r="B35" i="1" s="1"/>
  <c r="E20" i="1"/>
  <c r="E21" i="1" s="1"/>
  <c r="D20" i="1"/>
  <c r="D21" i="1" s="1"/>
  <c r="C20" i="1"/>
  <c r="C21" i="1" s="1"/>
  <c r="F20" i="1"/>
  <c r="F21" i="1" s="1"/>
  <c r="B20" i="1"/>
  <c r="B21" i="1" s="1"/>
  <c r="E2100" i="1" l="1"/>
  <c r="D2100" i="1"/>
  <c r="B384" i="1"/>
  <c r="H2090" i="1" s="1"/>
  <c r="H2089" i="1"/>
  <c r="B2057" i="1"/>
  <c r="C2100" i="1"/>
  <c r="B398" i="1"/>
  <c r="H2104" i="1" s="1"/>
  <c r="H2103" i="1"/>
  <c r="F2100" i="1"/>
  <c r="G2100" i="1"/>
  <c r="F438" i="1"/>
  <c r="E358" i="1"/>
  <c r="C358" i="1"/>
  <c r="C278" i="1"/>
  <c r="C2087" i="1" l="1"/>
  <c r="D1485" i="1"/>
  <c r="E1326" i="1"/>
  <c r="C1405" i="1"/>
  <c r="C1366" i="1"/>
  <c r="F1326" i="1"/>
  <c r="D1326" i="1"/>
  <c r="C1326" i="1"/>
  <c r="F1287" i="1"/>
  <c r="D438" i="1" l="1"/>
  <c r="C438" i="1"/>
  <c r="E438" i="1"/>
  <c r="D398" i="1"/>
  <c r="C398" i="1"/>
  <c r="F398" i="1"/>
  <c r="E398" i="1"/>
  <c r="F358" i="1"/>
  <c r="D358" i="1"/>
  <c r="C318" i="1"/>
  <c r="F318" i="1"/>
  <c r="D318" i="1"/>
  <c r="E318" i="1"/>
  <c r="F278" i="1"/>
  <c r="E278" i="1"/>
  <c r="D278" i="1"/>
  <c r="F238" i="1"/>
  <c r="E238" i="1"/>
  <c r="D238" i="1"/>
  <c r="C238" i="1"/>
  <c r="C198" i="1"/>
  <c r="F198" i="1"/>
  <c r="D198" i="1"/>
  <c r="E198" i="1"/>
  <c r="F158" i="1"/>
  <c r="E158" i="1"/>
  <c r="C158" i="1"/>
  <c r="D158" i="1"/>
  <c r="E118" i="1"/>
  <c r="D118" i="1"/>
  <c r="F118" i="1"/>
  <c r="C118" i="1"/>
  <c r="C76" i="1"/>
  <c r="D76" i="1"/>
  <c r="F76" i="1"/>
  <c r="E76" i="1"/>
  <c r="E2057" i="1"/>
  <c r="C2018" i="1"/>
  <c r="F1897" i="1"/>
  <c r="F1858" i="1"/>
  <c r="C1858" i="1"/>
  <c r="E1660" i="1"/>
  <c r="D1620" i="1"/>
  <c r="E1578" i="1"/>
  <c r="C1578" i="1"/>
  <c r="D1538" i="1"/>
  <c r="E1207" i="1"/>
  <c r="D1207" i="1"/>
  <c r="C1047" i="1"/>
  <c r="C887" i="1"/>
  <c r="E887" i="1"/>
  <c r="C804" i="1"/>
  <c r="F765" i="1"/>
  <c r="D765" i="1"/>
  <c r="E683" i="1"/>
  <c r="C683" i="1"/>
  <c r="E644" i="1"/>
  <c r="C644" i="1"/>
  <c r="C1485" i="1" l="1"/>
  <c r="F1485" i="1"/>
  <c r="E1485" i="1"/>
  <c r="F1446" i="1"/>
  <c r="E1446" i="1"/>
  <c r="C1446" i="1"/>
  <c r="D1446" i="1"/>
  <c r="E1405" i="1"/>
  <c r="D1405" i="1"/>
  <c r="F1405" i="1"/>
  <c r="D1366" i="1"/>
  <c r="E1366" i="1"/>
  <c r="F1366" i="1"/>
  <c r="D1287" i="1"/>
  <c r="E1287" i="1"/>
  <c r="C1287" i="1"/>
  <c r="F1246" i="1"/>
  <c r="C1246" i="1"/>
  <c r="D1246" i="1"/>
  <c r="E1246" i="1"/>
  <c r="C523" i="1"/>
  <c r="E482" i="1"/>
  <c r="F482" i="1"/>
  <c r="C482" i="1"/>
  <c r="D482" i="1"/>
  <c r="F2057" i="1" l="1"/>
  <c r="D2057" i="1"/>
  <c r="C2057" i="1"/>
  <c r="D2018" i="1"/>
  <c r="F2018" i="1"/>
  <c r="E2018" i="1"/>
  <c r="D1979" i="1"/>
  <c r="F1979" i="1"/>
  <c r="E1979" i="1"/>
  <c r="C1937" i="1"/>
  <c r="F1937" i="1"/>
  <c r="D1937" i="1"/>
  <c r="E1937" i="1"/>
  <c r="E1897" i="1"/>
  <c r="C1897" i="1"/>
  <c r="E1858" i="1"/>
  <c r="D1858" i="1"/>
  <c r="D1819" i="1"/>
  <c r="C1819" i="1"/>
  <c r="F1819" i="1"/>
  <c r="C1779" i="1"/>
  <c r="F1779" i="1"/>
  <c r="E1779" i="1"/>
  <c r="D1779" i="1"/>
  <c r="F1740" i="1"/>
  <c r="B1740" i="1"/>
  <c r="E1740" i="1"/>
  <c r="D1740" i="1"/>
  <c r="E1701" i="1"/>
  <c r="D1701" i="1"/>
  <c r="F1701" i="1"/>
  <c r="C1701" i="1"/>
  <c r="F1660" i="1"/>
  <c r="C1660" i="1"/>
  <c r="D1660" i="1"/>
  <c r="F1620" i="1"/>
  <c r="E1620" i="1"/>
  <c r="C1620" i="1"/>
  <c r="D1578" i="1"/>
  <c r="B1578" i="1"/>
  <c r="F1578" i="1"/>
  <c r="E1538" i="1"/>
  <c r="F1538" i="1"/>
  <c r="C1538" i="1"/>
  <c r="F1207" i="1"/>
  <c r="C1207" i="1"/>
  <c r="F1168" i="1"/>
  <c r="E1168" i="1"/>
  <c r="C1168" i="1"/>
  <c r="D1168" i="1"/>
  <c r="C1129" i="1"/>
  <c r="E1129" i="1"/>
  <c r="F1129" i="1"/>
  <c r="D1129" i="1"/>
  <c r="D1087" i="1"/>
  <c r="C1087" i="1"/>
  <c r="F1087" i="1"/>
  <c r="E1087" i="1"/>
  <c r="F1047" i="1"/>
  <c r="E1047" i="1"/>
  <c r="D1047" i="1"/>
  <c r="F1008" i="1"/>
  <c r="E1008" i="1"/>
  <c r="C1008" i="1"/>
  <c r="D1008" i="1"/>
  <c r="E969" i="1"/>
  <c r="D969" i="1"/>
  <c r="F969" i="1"/>
  <c r="C969" i="1"/>
  <c r="D927" i="1"/>
  <c r="C927" i="1"/>
  <c r="F927" i="1"/>
  <c r="E927" i="1"/>
  <c r="F887" i="1"/>
  <c r="D887" i="1"/>
  <c r="F843" i="1"/>
  <c r="E843" i="1"/>
  <c r="C843" i="1"/>
  <c r="D843" i="1"/>
  <c r="F804" i="1"/>
  <c r="B804" i="1"/>
  <c r="E804" i="1"/>
  <c r="D804" i="1"/>
  <c r="C765" i="1"/>
  <c r="E765" i="1"/>
  <c r="C723" i="1"/>
  <c r="F723" i="1"/>
  <c r="D723" i="1"/>
  <c r="E723" i="1"/>
  <c r="F683" i="1"/>
  <c r="D683" i="1"/>
  <c r="D644" i="1"/>
  <c r="F644" i="1"/>
  <c r="D605" i="1"/>
  <c r="C605" i="1"/>
  <c r="F605" i="1"/>
  <c r="E605" i="1"/>
  <c r="C563" i="1"/>
  <c r="F563" i="1"/>
  <c r="D563" i="1"/>
  <c r="E563" i="1"/>
  <c r="D523" i="1"/>
  <c r="F523" i="1"/>
  <c r="E523" i="1"/>
  <c r="C2101" i="1" l="1"/>
  <c r="D2101" i="1"/>
  <c r="F2101" i="1"/>
  <c r="E2101" i="1"/>
  <c r="G2101" i="1"/>
</calcChain>
</file>

<file path=xl/sharedStrings.xml><?xml version="1.0" encoding="utf-8"?>
<sst xmlns="http://schemas.openxmlformats.org/spreadsheetml/2006/main" count="1132" uniqueCount="106">
  <si>
    <t>NAME</t>
  </si>
  <si>
    <t>DATE OF BIRTH</t>
  </si>
  <si>
    <t>DATE IMMERSED</t>
  </si>
  <si>
    <t>PRIVILEDGE</t>
  </si>
  <si>
    <t>SERVICE YEAR</t>
  </si>
  <si>
    <t>PLACEMENT</t>
  </si>
  <si>
    <t>VIDEO SHOWING</t>
  </si>
  <si>
    <t>HOURS</t>
  </si>
  <si>
    <t>RETURN VISITS</t>
  </si>
  <si>
    <t>BIBLE STUDIES</t>
  </si>
  <si>
    <t>TOTAL</t>
  </si>
  <si>
    <t>REMARKS</t>
  </si>
  <si>
    <t>AVERAGE</t>
  </si>
  <si>
    <t>GROUP ONE</t>
  </si>
  <si>
    <t>GROUP TWO</t>
  </si>
  <si>
    <t>GROUP THREE</t>
  </si>
  <si>
    <t>GROUP FOUR</t>
  </si>
  <si>
    <t>Mary Oppong</t>
  </si>
  <si>
    <t>None</t>
  </si>
  <si>
    <t>Evans Oppong</t>
  </si>
  <si>
    <t>Akwasi Asare</t>
  </si>
  <si>
    <t>Ministerial Servant</t>
  </si>
  <si>
    <t>Augustina Asare</t>
  </si>
  <si>
    <t>Jeffery Asare</t>
  </si>
  <si>
    <t>Richmond Asare</t>
  </si>
  <si>
    <t>Unknown</t>
  </si>
  <si>
    <t>Unbaptised publisher</t>
  </si>
  <si>
    <t xml:space="preserve"> OTHER</t>
  </si>
  <si>
    <t>Francis Anning</t>
  </si>
  <si>
    <t>Elder</t>
  </si>
  <si>
    <t>Naomi Anning</t>
  </si>
  <si>
    <t>Lois Pobie</t>
  </si>
  <si>
    <t>Joseph Domina</t>
  </si>
  <si>
    <t>Frederick Asante</t>
  </si>
  <si>
    <t xml:space="preserve">Jeffery Adu </t>
  </si>
  <si>
    <t xml:space="preserve">Kezia Allotey </t>
  </si>
  <si>
    <t>Akwasi Twumasi Ankrah</t>
  </si>
  <si>
    <t>Ruth Twumasi</t>
  </si>
  <si>
    <t>Dorothy Ameyaw</t>
  </si>
  <si>
    <t>Eugene Ameyaw</t>
  </si>
  <si>
    <t>OTHER</t>
  </si>
  <si>
    <t>Unbaptised Publisher</t>
  </si>
  <si>
    <t>James Asiedu</t>
  </si>
  <si>
    <t>Evelyn Asiedu</t>
  </si>
  <si>
    <t>Jemima Ameyaw</t>
  </si>
  <si>
    <t>Rachael Ameyaw</t>
  </si>
  <si>
    <t>Agartha Ameyaw</t>
  </si>
  <si>
    <t>Charlse Tawiah</t>
  </si>
  <si>
    <t>Irene Apenteng</t>
  </si>
  <si>
    <t>RAILWAY SOUTH TWI CONGREGATION GROUPS WITH MEMBERS.</t>
  </si>
  <si>
    <t>Isaac Boadi</t>
  </si>
  <si>
    <t>Hannah Akosua Boadi</t>
  </si>
  <si>
    <t>New Publisher</t>
  </si>
  <si>
    <t>Dorah Boadi</t>
  </si>
  <si>
    <t>Lydia Adomako</t>
  </si>
  <si>
    <t>Phelicia Amoako Asaa</t>
  </si>
  <si>
    <t>No Report</t>
  </si>
  <si>
    <t>Stella Manu</t>
  </si>
  <si>
    <t>Shilla Amoah</t>
  </si>
  <si>
    <t>Samuel Lartey</t>
  </si>
  <si>
    <t>Jonathan Nortey</t>
  </si>
  <si>
    <t>Regina Nortey</t>
  </si>
  <si>
    <t>Just Started</t>
  </si>
  <si>
    <t>Maxwell Nortey</t>
  </si>
  <si>
    <t>Michael Nortey</t>
  </si>
  <si>
    <t>No Report (Was In School)</t>
  </si>
  <si>
    <t>Onisimos Akpor</t>
  </si>
  <si>
    <t>Ubaptised Publisher</t>
  </si>
  <si>
    <t>Jael Akpor</t>
  </si>
  <si>
    <t>Isaac Boakye</t>
  </si>
  <si>
    <t>Emmanuel F.K. Adomako</t>
  </si>
  <si>
    <t>Was Sick</t>
  </si>
  <si>
    <t>SUMMARY FOR REGULAR PIONEERS</t>
  </si>
  <si>
    <t xml:space="preserve">   RAILWAY SOUTH TWI CONGREGATION'S REPORT SUMMARY.</t>
  </si>
  <si>
    <t>Lawrencia Boakye</t>
  </si>
  <si>
    <t>Volunteer for K. H. C</t>
  </si>
  <si>
    <t>Move In</t>
  </si>
  <si>
    <t>William Amane</t>
  </si>
  <si>
    <t>Selina Amane</t>
  </si>
  <si>
    <t>Betty Brimah</t>
  </si>
  <si>
    <t>Yvette Amane</t>
  </si>
  <si>
    <t>Ernestina Fosuaa</t>
  </si>
  <si>
    <t>Frank Tetteh</t>
  </si>
  <si>
    <t>Benjamin Agbadza</t>
  </si>
  <si>
    <t>Seth Frimpong Frimpong</t>
  </si>
  <si>
    <t>Linda Frimpong</t>
  </si>
  <si>
    <t>Beatrice Adobea</t>
  </si>
  <si>
    <t>SUMMARY FOR AUXILARY PIONEERS</t>
  </si>
  <si>
    <t>SUMMARY FOR CONGREGATION'S MEETING ATTENDANCE</t>
  </si>
  <si>
    <t>WEEKLY CONGREGATION'S MEETING ATTENDANCE</t>
  </si>
  <si>
    <t>SUMMARY FOR CONGREGATION PUBLISHERS</t>
  </si>
  <si>
    <t xml:space="preserve"> PUBLISHERS</t>
  </si>
  <si>
    <t>REGULAR PIONEERS</t>
  </si>
  <si>
    <t>Juliana Ashong Tsotsoo</t>
  </si>
  <si>
    <t>Regular Pioneer</t>
  </si>
  <si>
    <t>Solomon Allotey Pappoe</t>
  </si>
  <si>
    <t>Ministerial Servant and Regular Pioneer</t>
  </si>
  <si>
    <t>Monica Twumasi</t>
  </si>
  <si>
    <t xml:space="preserve">Betty Twumwaa Afful </t>
  </si>
  <si>
    <t>Emmanuel Adjei</t>
  </si>
  <si>
    <t>Rebecca Lartey</t>
  </si>
  <si>
    <t>Evans Harrison Agyei</t>
  </si>
  <si>
    <t>pioneer School</t>
  </si>
  <si>
    <t>Isaac Adom</t>
  </si>
  <si>
    <t xml:space="preserve">Faustina Adom </t>
  </si>
  <si>
    <t>Regular  Pioneer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</si>
</sst>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-yy;@"/>
    <numFmt numFmtId="165" formatCode="0.0"/>
  </numFmts>
  <fonts count="20"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rgb="FF7030A0"/>
      <name val="Calibri"/>
      <family val="2"/>
      <scheme val="minor"/>
    </font>
    <font>
      <b/>
      <sz val="14"/>
      <color rgb="FF0070C0"/>
      <name val="Calibri (Body)_x0000_"/>
    </font>
    <font>
      <b/>
      <sz val="14"/>
      <color rgb="FF0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6"/>
      <color rgb="FFC0000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FFC000"/>
      <name val="Calibri (Body)_x0000_"/>
    </font>
    <font>
      <sz val="14"/>
      <color rgb="FFFFC000"/>
      <name val="Calibri"/>
      <family val="2"/>
      <scheme val="minor"/>
    </font>
    <font>
      <sz val="18"/>
      <color rgb="FF00B050"/>
      <name val="Calibri"/>
      <family val="2"/>
      <scheme val="minor"/>
    </font>
    <font>
      <sz val="22"/>
      <color rgb="FF00B050"/>
      <name val="Calibri"/>
      <family val="2"/>
      <scheme val="minor"/>
    </font>
    <font>
      <b/>
      <sz val="22"/>
      <color rgb="FF00B050"/>
      <name val="Calibri (Body)_x0000_"/>
    </font>
    <font>
      <sz val="2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36"/>
      <color rgb="FF00B050"/>
      <name val="Calibri (Body)_x0000_"/>
    </font>
    <font>
      <sz val="36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" fontId="6" fillId="4" borderId="0" xfId="0" applyNumberFormat="1" applyFont="1" applyFill="1" applyAlignment="1">
      <alignment vertical="center"/>
    </xf>
    <xf numFmtId="4" fontId="6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164" fontId="16" fillId="0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165" fontId="6" fillId="4" borderId="0" xfId="0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2" fillId="0" borderId="0" xfId="0" applyNumberFormat="1" applyFont="1" applyFill="1" applyAlignment="1">
      <alignment vertical="center"/>
    </xf>
    <xf numFmtId="165" fontId="6" fillId="0" borderId="0" xfId="0" applyNumberFormat="1" applyFont="1" applyFill="1" applyAlignment="1">
      <alignment vertical="center"/>
    </xf>
    <xf numFmtId="165" fontId="2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1" fillId="0" borderId="0" xfId="0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164" fontId="10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vertical="center"/>
    </xf>
    <xf numFmtId="165" fontId="2" fillId="3" borderId="0" xfId="0" applyNumberFormat="1" applyFont="1" applyFill="1" applyAlignment="1">
      <alignment vertical="center"/>
    </xf>
    <xf numFmtId="1" fontId="2" fillId="3" borderId="0" xfId="0" applyNumberFormat="1" applyFont="1" applyFill="1" applyAlignment="1">
      <alignment vertical="center"/>
    </xf>
    <xf numFmtId="164" fontId="4" fillId="6" borderId="0" xfId="0" applyNumberFormat="1" applyFont="1" applyFill="1" applyAlignment="1">
      <alignment horizontal="center" vertical="center"/>
    </xf>
    <xf numFmtId="164" fontId="14" fillId="0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164" fontId="14" fillId="7" borderId="0" xfId="0" applyNumberFormat="1" applyFont="1" applyFill="1" applyAlignment="1">
      <alignment horizontal="center" vertical="center"/>
    </xf>
    <xf numFmtId="164" fontId="15" fillId="7" borderId="0" xfId="0" applyNumberFormat="1" applyFont="1" applyFill="1" applyAlignment="1">
      <alignment horizontal="center" vertical="center"/>
    </xf>
    <xf numFmtId="164" fontId="13" fillId="7" borderId="0" xfId="0" applyNumberFormat="1" applyFont="1" applyFill="1" applyAlignment="1">
      <alignment horizontal="center" vertical="center"/>
    </xf>
    <xf numFmtId="164" fontId="18" fillId="7" borderId="0" xfId="0" applyNumberFormat="1" applyFont="1" applyFill="1" applyAlignment="1">
      <alignment horizontal="center" vertical="center"/>
    </xf>
    <xf numFmtId="164" fontId="19" fillId="7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5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4769E-2872-2C49-8899-ABC8DC5DD491}" name="Table2" displayName="Table2" ref="A454:G491" totalsRowShown="0" headerRowDxfId="584" dataDxfId="583">
  <tableColumns count="7">
    <tableColumn id="1" xr3:uid="{F39CF3F8-C6DE-3548-BCA7-630C41C2E3D9}" name="SERVICE YEAR" dataDxfId="582"/>
    <tableColumn id="2" xr3:uid="{3F27A266-59A3-7745-A5A5-9CB7AB3A1383}" name="PLACEMENT" dataDxfId="581"/>
    <tableColumn id="3" xr3:uid="{BC1D50D3-7F1B-A14F-82E7-995E11705DF5}" name="VIDEO SHOWING" dataDxfId="580"/>
    <tableColumn id="4" xr3:uid="{32A9083F-2F8A-A046-AD85-A40B38DF0EBA}" name="HOURS" dataDxfId="579"/>
    <tableColumn id="5" xr3:uid="{62504FCA-904E-8244-A3D5-1411CF4288E3}" name="RETURN VISITS" dataDxfId="578"/>
    <tableColumn id="6" xr3:uid="{8DA6D61F-C1BC-EB47-B020-EE8AC753C85F}" name="BIBLE STUDIES" dataDxfId="577"/>
    <tableColumn id="7" xr3:uid="{87E6B06F-B982-954A-A1C3-CE07AD3CD43A}" name="REMARKS" dataDxfId="57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119ABD5-0FF5-B148-A5C8-1865867EE08B}" name="Table12" displayName="Table12" ref="A815:G849" totalsRowShown="0" headerRowDxfId="503" dataDxfId="502">
  <tableColumns count="7">
    <tableColumn id="1" xr3:uid="{AAE7BFE1-6E41-5848-B841-CBFACDC5B67A}" name="SERVICE YEAR" dataDxfId="501"/>
    <tableColumn id="2" xr3:uid="{8EE93D79-D09B-FE46-9924-681CC57B0A63}" name="PLACEMENT" dataDxfId="500"/>
    <tableColumn id="3" xr3:uid="{F96C7FF7-9AA2-1E4D-8286-223EEE590441}" name="VIDEO SHOWING" dataDxfId="499"/>
    <tableColumn id="4" xr3:uid="{54C78FCC-9695-AA44-9105-5DFC028D59FD}" name="HOURS" dataDxfId="498"/>
    <tableColumn id="5" xr3:uid="{E700526D-7538-1F45-B86D-A44390411FD6}" name="RETURN VISITS" dataDxfId="497"/>
    <tableColumn id="6" xr3:uid="{304B05A0-5ECF-1A4E-A11A-2A10AB13A782}" name="BIBLE STUDIES" dataDxfId="496"/>
    <tableColumn id="7" xr3:uid="{BEBB0478-1EC7-E040-9458-63E9FCA962E4}" name="REMARKS" dataDxfId="49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472FB8-6CD1-6047-8A4F-BE1B49C7936E}" name="Table13" displayName="Table13" ref="A859:G893" totalsRowShown="0" headerRowDxfId="494" dataDxfId="493">
  <tableColumns count="7">
    <tableColumn id="1" xr3:uid="{8AAD46C0-63AA-644C-8153-87A943E21E1A}" name="SERVICE YEAR" dataDxfId="492"/>
    <tableColumn id="2" xr3:uid="{35A01653-FAE6-0F41-B17E-0B9784ED0E3F}" name="PLACEMENT" dataDxfId="491"/>
    <tableColumn id="3" xr3:uid="{669F1493-3C1C-8843-96E4-8139F42578E8}" name="VIDEO SHOWING" dataDxfId="490"/>
    <tableColumn id="4" xr3:uid="{7B2D75B2-4217-5044-850D-08D135768622}" name="HOURS" dataDxfId="489"/>
    <tableColumn id="5" xr3:uid="{BD7C96FB-9078-6148-AF07-700DCB290893}" name="RETURN VISITS" dataDxfId="488"/>
    <tableColumn id="6" xr3:uid="{5B27DBB2-93D9-4C4A-9D28-2EF378825A8C}" name="BIBLE STUDIES" dataDxfId="487"/>
    <tableColumn id="7" xr3:uid="{526203AD-8EAB-9640-9AEE-2F2FA1666038}" name="REMARKS" dataDxfId="48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55236C5-F257-0F4D-94BE-A4C53BF5FB5F}" name="Table14" displayName="Table14" ref="A899:G933" totalsRowShown="0" headerRowDxfId="485" dataDxfId="484">
  <tableColumns count="7">
    <tableColumn id="1" xr3:uid="{0578B0D6-4FC2-B742-BDBE-69354F602021}" name="SERVICE YEAR" dataDxfId="483"/>
    <tableColumn id="2" xr3:uid="{3F105FEB-8B61-714F-9E15-56F7293C562F}" name="PLACEMENT" dataDxfId="482"/>
    <tableColumn id="3" xr3:uid="{E070E053-B538-9849-9F5F-D47428BD0F84}" name="VIDEO SHOWING" dataDxfId="481"/>
    <tableColumn id="4" xr3:uid="{8DCF125E-2064-9E41-9932-520C610AA513}" name="HOURS" dataDxfId="480"/>
    <tableColumn id="5" xr3:uid="{98DAF925-CEB7-2646-A188-A4C76ED8DC3A}" name="RETURN VISITS" dataDxfId="479"/>
    <tableColumn id="6" xr3:uid="{7039EE3C-0D2D-E34B-A03C-7ADD75DF84DB}" name="BIBLE STUDIES" dataDxfId="478"/>
    <tableColumn id="7" xr3:uid="{619482FA-4E11-C445-84BC-237F416ABB45}" name="REMARKS" dataDxfId="47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2A9F4C-7089-1843-9C0B-0CC10316158B}" name="Table15" displayName="Table15" ref="A941:G975" totalsRowShown="0" headerRowDxfId="476" dataDxfId="475">
  <tableColumns count="7">
    <tableColumn id="1" xr3:uid="{C1304CE9-73BC-2B4B-8983-158CF20FA157}" name="SERVICE YEAR" dataDxfId="474"/>
    <tableColumn id="2" xr3:uid="{367C82B7-87F7-374D-9E8B-629ABDDBF13B}" name="PLACEMENT" dataDxfId="473"/>
    <tableColumn id="3" xr3:uid="{9F6AA9CC-FC77-5147-B135-825217955932}" name="VIDEO SHOWING" dataDxfId="472"/>
    <tableColumn id="4" xr3:uid="{3F3C915E-EA1B-7C48-B033-C3EF48F96940}" name="HOURS" dataDxfId="471"/>
    <tableColumn id="5" xr3:uid="{96072198-A863-6548-A381-5DB5E2C67A58}" name="RETURN VISITS" dataDxfId="470"/>
    <tableColumn id="6" xr3:uid="{B8716D3D-373B-E94C-A139-EA3C376F4648}" name="BIBLE STUDIES" dataDxfId="469"/>
    <tableColumn id="7" xr3:uid="{7E88CA8F-2DEE-7A43-B13C-D856ED647942}" name="REMARKS" dataDxfId="46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E8BB005-1520-F44E-866F-EDF3229DF157}" name="Table16" displayName="Table16" ref="A980:G1014" totalsRowShown="0" headerRowDxfId="467" dataDxfId="466">
  <tableColumns count="7">
    <tableColumn id="1" xr3:uid="{5ECB478C-3385-A842-BD74-61CD0043252E}" name="SERVICE YEAR" dataDxfId="465"/>
    <tableColumn id="2" xr3:uid="{2495AE21-544B-7E46-AF76-CACF6FB9D3C6}" name="PLACEMENT" dataDxfId="464"/>
    <tableColumn id="3" xr3:uid="{CDB220B2-C16C-DA45-BBDD-6D5CB73C5FF0}" name="VIDEO SHOWING" dataDxfId="463"/>
    <tableColumn id="4" xr3:uid="{1B15ED37-22C1-9A43-83ED-9E8360B228C5}" name="HOURS" dataDxfId="462"/>
    <tableColumn id="5" xr3:uid="{92E3D950-6AD9-5B4C-A33F-9023286A0BC7}" name="RETURN VISITS" dataDxfId="461"/>
    <tableColumn id="6" xr3:uid="{C71F2CF8-B5FB-BC46-839A-F405850E116D}" name="BIBLE STUDIES" dataDxfId="460"/>
    <tableColumn id="7" xr3:uid="{9E37A093-ED8B-774E-8A1F-7717C8EC0596}" name="REMARKS" dataDxfId="45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A363054-6639-2A43-8D1B-F586B81FAE25}" name="Table17" displayName="Table17" ref="A1019:G1053" totalsRowShown="0" headerRowDxfId="458" dataDxfId="457">
  <tableColumns count="7">
    <tableColumn id="1" xr3:uid="{A3BA4F0A-2BBE-EE42-A87D-6FBF6FB50143}" name="SERVICE YEAR" dataDxfId="456"/>
    <tableColumn id="2" xr3:uid="{29D211D5-32A4-C946-AB4C-B6F7BE252120}" name="PLACEMENT" dataDxfId="455"/>
    <tableColumn id="3" xr3:uid="{7E5D7BFA-C794-F04E-8A2B-8B253C12C377}" name="VIDEO SHOWING" dataDxfId="454"/>
    <tableColumn id="4" xr3:uid="{3DE8B639-2770-0F40-8398-06434A233564}" name="HOURS" dataDxfId="453"/>
    <tableColumn id="5" xr3:uid="{61EA279B-B445-9448-83FF-003035706D66}" name="RETURN VISITS" dataDxfId="452"/>
    <tableColumn id="6" xr3:uid="{8CB3E8B2-1B12-8341-B6E3-4841F11A484B}" name="BIBLE STUDIES" dataDxfId="451"/>
    <tableColumn id="7" xr3:uid="{0FA5C41E-B4C6-0244-9BCD-E6434B70CAD5}" name="REMARKS" dataDxfId="45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B835B32-3ED5-D04A-89B2-4491199187F5}" name="Table18" displayName="Table18" ref="A1059:G1093" totalsRowShown="0" headerRowDxfId="449" dataDxfId="448">
  <tableColumns count="7">
    <tableColumn id="1" xr3:uid="{AC142FAA-8D0D-7646-B3CA-083A0164BBFE}" name="SERVICE YEAR" dataDxfId="447"/>
    <tableColumn id="2" xr3:uid="{9962BE3F-2401-AE48-BFAA-EA1821727215}" name="PLACEMENT" dataDxfId="446"/>
    <tableColumn id="3" xr3:uid="{D513738B-F615-7A47-AA15-0A281E2DD294}" name="VIDEO SHOWING" dataDxfId="445"/>
    <tableColumn id="4" xr3:uid="{60CF3758-F2F9-2A4D-B1C1-83185EB121C2}" name="HOURS" dataDxfId="444"/>
    <tableColumn id="5" xr3:uid="{1DC7FF2F-AC88-104E-9A51-1F925946F0EB}" name="RETURN VISITS" dataDxfId="443"/>
    <tableColumn id="6" xr3:uid="{E00958BC-9837-1D4C-BE25-2B7A7C7F8166}" name="BIBLE STUDIES" dataDxfId="442"/>
    <tableColumn id="7" xr3:uid="{77D6C602-F6DE-AB40-9C39-061D0F54BDC8}" name="REMARKS" dataDxfId="44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6C64590-2DCB-9444-8B01-9AADF6DB577F}" name="Table19" displayName="Table19" ref="A1101:G1135" totalsRowShown="0" headerRowDxfId="440" dataDxfId="439">
  <tableColumns count="7">
    <tableColumn id="1" xr3:uid="{F3A1A4F0-7308-354C-818A-AD7A4F293740}" name="SERVICE YEAR" dataDxfId="438"/>
    <tableColumn id="2" xr3:uid="{A49E47C4-9C97-E445-96CF-EE1A3B000DAD}" name="PLACEMENT" dataDxfId="437"/>
    <tableColumn id="3" xr3:uid="{BBFE19B5-3566-164F-8AE9-AEB0956A445B}" name="VIDEO SHOWING" dataDxfId="436"/>
    <tableColumn id="4" xr3:uid="{C3965A90-E893-714A-B794-CA6E6BA1CDA3}" name="HOURS" dataDxfId="435"/>
    <tableColumn id="5" xr3:uid="{33675F1D-144E-DD4D-BB4A-E4868585B73C}" name="RETURN VISITS" dataDxfId="434"/>
    <tableColumn id="6" xr3:uid="{209C1302-E87F-394E-9192-F14B48496057}" name="BIBLE STUDIES" dataDxfId="433"/>
    <tableColumn id="7" xr3:uid="{27C9A2A9-BB25-8B45-8E39-3394E5E9CA9E}" name="REMARKS" dataDxfId="43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F0D1F64-FA55-534D-A09B-F5066D2F1065}" name="Table20" displayName="Table20" ref="A1140:G1174" totalsRowShown="0" headerRowDxfId="431" dataDxfId="430">
  <tableColumns count="7">
    <tableColumn id="1" xr3:uid="{B4BE2502-159E-5E49-ABFF-00B86639F2C1}" name="SERVICE YEAR" dataDxfId="429"/>
    <tableColumn id="2" xr3:uid="{BEE7EB1E-8154-1A40-B9EC-67BEB32D8968}" name="PLACEMENT" dataDxfId="428"/>
    <tableColumn id="3" xr3:uid="{F1FCFAC7-B132-C040-835F-B0566C224C71}" name="VIDEO SHOWING" dataDxfId="427"/>
    <tableColumn id="4" xr3:uid="{B22FE307-C5EC-7D40-9D62-C4B4B205979A}" name="HOURS" dataDxfId="426"/>
    <tableColumn id="5" xr3:uid="{86DA7328-B582-8B45-AE08-BF94D3D5EDD8}" name="RETURN VISITS" dataDxfId="425"/>
    <tableColumn id="6" xr3:uid="{78D67A1B-4C5B-564E-B50D-14299B8C672F}" name="BIBLE STUDIES" dataDxfId="424"/>
    <tableColumn id="7" xr3:uid="{48BDC281-413B-9744-B05E-6231A8D3A518}" name="REMARKS" dataDxfId="4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F2746AC-DAF3-5741-971E-296F45F6573B}" name="Table21" displayName="Table21" ref="A1179:G1213" totalsRowShown="0" headerRowDxfId="422" dataDxfId="421">
  <tableColumns count="7">
    <tableColumn id="1" xr3:uid="{257A8B15-A05F-AB45-967B-65F31BD4212C}" name="SERVICE YEAR" dataDxfId="420"/>
    <tableColumn id="2" xr3:uid="{0F63EB38-464D-164D-AF09-76146A3DC118}" name="PLACEMENT" dataDxfId="419"/>
    <tableColumn id="3" xr3:uid="{0AEEEB0E-C6D7-A949-9730-1A147684A39B}" name="VIDEO SHOWING" dataDxfId="418"/>
    <tableColumn id="4" xr3:uid="{8B99F527-4307-8945-8B22-3856A5FC0284}" name="HOURS" dataDxfId="417"/>
    <tableColumn id="5" xr3:uid="{B1877D8A-3B89-ED46-B53F-C27AE8B31F53}" name="RETURN VISITS" dataDxfId="416"/>
    <tableColumn id="6" xr3:uid="{5660BB9D-0B72-A84B-A4CF-10DA35D58C4C}" name="BIBLE STUDIES" dataDxfId="415"/>
    <tableColumn id="7" xr3:uid="{3DF42E7E-1A7F-8C49-86A9-43B7C74F60A7}" name="REMARKS" dataDxfId="4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375568-2D2A-F341-8EA0-89BD2ADA2B82}" name="Table4" displayName="Table4" ref="A495:G530" totalsRowShown="0" headerRowDxfId="575" dataDxfId="574">
  <tableColumns count="7">
    <tableColumn id="1" xr3:uid="{3DDED4A2-D06E-904F-AF3C-05A12E72C54E}" name="SERVICE YEAR" dataDxfId="573"/>
    <tableColumn id="2" xr3:uid="{D89E4C26-26DF-3849-8E97-64F60A6F9B1C}" name="PLACEMENT" dataDxfId="572"/>
    <tableColumn id="3" xr3:uid="{1B0762B4-B7C1-FD44-A1FD-A81BF93FAD1E}" name="VIDEO SHOWING" dataDxfId="571"/>
    <tableColumn id="4" xr3:uid="{6B746CEB-ECB3-0C4E-BF0C-369B2259586D}" name="HOURS" dataDxfId="570"/>
    <tableColumn id="5" xr3:uid="{BA0213E2-052B-C646-A557-B6A63A945A54}" name="RETURN VISITS" dataDxfId="569"/>
    <tableColumn id="6" xr3:uid="{F605CBA2-1A44-C048-8D27-11E278035B05}" name="BIBLE STUDIES" dataDxfId="568"/>
    <tableColumn id="7" xr3:uid="{E8C475C3-3564-3148-8983-74FADAF6101A}" name="REMARKS" dataDxfId="56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E2CA341-63AD-E443-9BA9-6255BB4EC9BC}" name="Table22" displayName="Table22" ref="A1510:G1544" totalsRowShown="0" headerRowDxfId="413" dataDxfId="412">
  <tableColumns count="7">
    <tableColumn id="1" xr3:uid="{1315801E-9E7A-D14C-A1CB-8425EBFA1F0B}" name="SERVICE YEAR" dataDxfId="411"/>
    <tableColumn id="2" xr3:uid="{90BE1D7B-18C0-204C-9F4E-4598D70E6642}" name="PLACEMENT" dataDxfId="410"/>
    <tableColumn id="3" xr3:uid="{E30A0B87-64A0-EA41-9144-01CB1373ACA9}" name="VIDEO SHOWING" dataDxfId="409"/>
    <tableColumn id="4" xr3:uid="{7D2E0632-C89E-974F-926C-67A4CF9D2352}" name="HOURS" dataDxfId="408"/>
    <tableColumn id="5" xr3:uid="{395F3460-FDE4-F24F-AE70-8208217B2FF9}" name="RETURN VISITS" dataDxfId="407"/>
    <tableColumn id="6" xr3:uid="{46CF0EFA-B1E5-BD49-8E76-35C2123237D6}" name="BIBLE STUDIES" dataDxfId="406"/>
    <tableColumn id="7" xr3:uid="{EFE41709-CCE6-C64A-A73E-F1528C60ACEA}" name="REMARKS" dataDxfId="40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E99BFB-E20C-E64C-B612-42D8212F5F82}" name="Table23" displayName="Table23" ref="A1550:G1584" totalsRowShown="0" headerRowDxfId="404" dataDxfId="403">
  <tableColumns count="7">
    <tableColumn id="1" xr3:uid="{CF91E189-5479-E745-B658-F40287806BC1}" name="SERVICE YEAR" dataDxfId="402"/>
    <tableColumn id="2" xr3:uid="{4FB9B069-AAD5-B447-862D-8BB524A6E43A}" name="PLACEMENT" dataDxfId="401"/>
    <tableColumn id="3" xr3:uid="{7BAB7997-6763-7B43-A2D7-56424794C388}" name="VIDEO SHOWING" dataDxfId="400"/>
    <tableColumn id="4" xr3:uid="{A1B1DE60-0406-1849-970C-77FC4B8A94F6}" name="HOURS" dataDxfId="399"/>
    <tableColumn id="5" xr3:uid="{A0FB5352-F5BA-8242-95C5-3CA77FEC6BD4}" name="RETURN VISITS" dataDxfId="398"/>
    <tableColumn id="6" xr3:uid="{8FC826AC-887C-D349-8DD7-26C51536DECC}" name="BIBLE STUDIES" dataDxfId="397"/>
    <tableColumn id="7" xr3:uid="{DFA19425-6CEE-8F4E-9F18-A11A10ECD622}" name="REMARKS" dataDxfId="39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3532932-2959-9343-A6E9-C74DEA3F5AB0}" name="Table24" displayName="Table24" ref="A1592:G1626" totalsRowShown="0" headerRowDxfId="395" dataDxfId="394">
  <tableColumns count="7">
    <tableColumn id="1" xr3:uid="{57BAF324-1986-DB47-B9BC-F3B3165A5C66}" name="SERVICE YEAR" dataDxfId="393"/>
    <tableColumn id="2" xr3:uid="{C3990CAA-BFAE-9F44-A64D-5ED00C15265F}" name="PLACEMENT" dataDxfId="392"/>
    <tableColumn id="3" xr3:uid="{54C2B7A2-FBED-2048-9FC9-922DA738B1B2}" name="VIDEO SHOWING" dataDxfId="391"/>
    <tableColumn id="4" xr3:uid="{B1C75FA9-4500-8C47-AA36-C21B743BAA1F}" name="HOURS" dataDxfId="390"/>
    <tableColumn id="5" xr3:uid="{62DCB6AE-DA9E-E345-94ED-A15040111E97}" name="RETURN VISITS" dataDxfId="389"/>
    <tableColumn id="6" xr3:uid="{2BA1A227-0DBB-E34F-810F-E8D8653C5D59}" name="BIBLE STUDIES" dataDxfId="388"/>
    <tableColumn id="7" xr3:uid="{B55A376A-1652-6B42-9D91-E8B795DE0DBB}" name="REMARKS" dataDxfId="38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028FB6D-42A3-7946-98D0-41F329C2AC9B}" name="Table26" displayName="Table26" ref="A1632:G1666" totalsRowShown="0" headerRowDxfId="386" dataDxfId="385">
  <tableColumns count="7">
    <tableColumn id="1" xr3:uid="{78C4D77B-28B2-6A49-A7B5-AF7B2E953308}" name="SERVICE YEAR" dataDxfId="384"/>
    <tableColumn id="2" xr3:uid="{88E822F3-0C85-D54C-A4F9-182A3EFE048D}" name="PLACEMENT" dataDxfId="383"/>
    <tableColumn id="3" xr3:uid="{913E70B9-B05E-2148-9554-138A9FC7ECCF}" name="VIDEO SHOWING" dataDxfId="382"/>
    <tableColumn id="4" xr3:uid="{0B2D84D7-CC4E-B244-BB81-508E732CB868}" name="HOURS" dataDxfId="381"/>
    <tableColumn id="5" xr3:uid="{2C0A69AE-F676-3A4A-8119-9C1F92FB7BDE}" name="RETURN VISITS" dataDxfId="380"/>
    <tableColumn id="6" xr3:uid="{815DEF97-8B68-1843-9A04-DBE2887576BF}" name="BIBLE STUDIES" dataDxfId="379"/>
    <tableColumn id="7" xr3:uid="{8B4AC89F-6E8D-1B49-A0B9-27F5D47D2D31}" name="REMARKS" dataDxfId="378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09A7832-F393-BB45-9AE5-343A0DBE6A04}" name="Table28" displayName="Table28" ref="A1673:G1707" totalsRowShown="0" headerRowDxfId="377" dataDxfId="376">
  <tableColumns count="7">
    <tableColumn id="1" xr3:uid="{8B8FAC59-66F0-6A4F-9A90-D270738CB59B}" name="SERVICE YEAR" dataDxfId="375"/>
    <tableColumn id="2" xr3:uid="{655B532C-8C5C-8241-851A-AFFEBD0AC2D1}" name="PLACEMENT" dataDxfId="374"/>
    <tableColumn id="3" xr3:uid="{47FD5906-E71B-8941-B248-1FD9C225473D}" name="VIDEO SHOWING" dataDxfId="373"/>
    <tableColumn id="4" xr3:uid="{236C21F6-242F-124A-B57E-9DB8E39C2235}" name="HOURS" dataDxfId="372"/>
    <tableColumn id="5" xr3:uid="{E3016558-3A67-A54F-8CB5-85C15A687CB5}" name="RETURN VISITS" dataDxfId="371"/>
    <tableColumn id="6" xr3:uid="{4309B24C-B468-264F-879B-1E1FD131C77F}" name="BIBLE STUDIES" dataDxfId="370"/>
    <tableColumn id="7" xr3:uid="{FD13BF1E-3684-8F4E-A82D-44A167EA3A0D}" name="REMARKS" dataDxfId="369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30D7884-B81B-5146-B51C-DC411C696B04}" name="Table29" displayName="Table29" ref="A1712:G1746" totalsRowShown="0" headerRowDxfId="368" dataDxfId="367">
  <tableColumns count="7">
    <tableColumn id="1" xr3:uid="{0AF8568B-747C-F041-AC08-33BDAA2CCEA4}" name="SERVICE YEAR" dataDxfId="366"/>
    <tableColumn id="2" xr3:uid="{B5DCBE10-E420-9B45-B872-9DE354B59AB1}" name="PLACEMENT" dataDxfId="365"/>
    <tableColumn id="3" xr3:uid="{FCD52713-89B7-094D-AC7B-40DFB10D2702}" name="VIDEO SHOWING" dataDxfId="364"/>
    <tableColumn id="4" xr3:uid="{779ADF5F-FCC5-AD47-B4EA-C98A4F3A42D9}" name="HOURS" dataDxfId="363"/>
    <tableColumn id="5" xr3:uid="{791BB336-EB35-1745-9EF1-E3BD1E427019}" name="RETURN VISITS" dataDxfId="362"/>
    <tableColumn id="6" xr3:uid="{46243818-67C3-8F45-8268-90E64E219F4D}" name="BIBLE STUDIES" dataDxfId="361"/>
    <tableColumn id="7" xr3:uid="{876F9571-76CC-C548-9A2F-CCE6EEC9CB3E}" name="REMARKS" dataDxfId="36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28BC752-AB7A-DA40-8B98-7B8EE8B4FD18}" name="Table30" displayName="Table30" ref="A1751:G1785" totalsRowShown="0" headerRowDxfId="359" dataDxfId="358">
  <tableColumns count="7">
    <tableColumn id="1" xr3:uid="{8DC74121-0AB9-2345-ADE4-499F4647BB62}" name="SERVICE YEAR" dataDxfId="357"/>
    <tableColumn id="2" xr3:uid="{BE138284-2579-4549-B481-098545A5F6BF}" name="PLACEMENT" dataDxfId="356"/>
    <tableColumn id="3" xr3:uid="{CBAD81F6-9E3B-584A-9960-AC5FCFDDAD98}" name="VIDEO SHOWING" dataDxfId="355"/>
    <tableColumn id="4" xr3:uid="{66705C33-881E-504E-AAF0-BE1E55E99B04}" name="HOURS" dataDxfId="354"/>
    <tableColumn id="5" xr3:uid="{C5A3F682-D637-774D-AABD-7EFBD1B054A5}" name="RETURN VISITS" dataDxfId="353"/>
    <tableColumn id="6" xr3:uid="{80A9B903-BDD9-C44C-87A6-0356CCD3C01D}" name="BIBLE STUDIES" dataDxfId="352"/>
    <tableColumn id="7" xr3:uid="{8DF36F5E-018D-414F-A0CF-9FDB6D852D60}" name="REMARKS" dataDxfId="35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67C25D-B087-6C43-8D22-8FA7F12F6857}" name="Table31" displayName="Table31" ref="A1791:G1825" totalsRowShown="0" headerRowDxfId="350" dataDxfId="349">
  <tableColumns count="7">
    <tableColumn id="1" xr3:uid="{E0237F49-D98C-9041-8306-0F79F8611840}" name="SERVICE YEAR" dataDxfId="348"/>
    <tableColumn id="2" xr3:uid="{74482142-8610-DE4B-92FF-7511CEC7A64B}" name="PLACEMENT" dataDxfId="347"/>
    <tableColumn id="3" xr3:uid="{E39E9AA5-092B-0647-8CA3-DDAD2744AFB5}" name="VIDEO SHOWING" dataDxfId="346"/>
    <tableColumn id="4" xr3:uid="{F7142823-28AE-CE4E-8121-73F64EA1BB04}" name="HOURS" dataDxfId="345"/>
    <tableColumn id="5" xr3:uid="{EAAFB6AC-D265-9B41-B09B-A8F5B9F36B8A}" name="RETURN VISITS" dataDxfId="344"/>
    <tableColumn id="6" xr3:uid="{F950AE3E-E78A-2B47-AFFF-32572A3FF9E9}" name="BIBLE STUDIES" dataDxfId="343"/>
    <tableColumn id="7" xr3:uid="{25B228C9-1FA7-9D4A-AEF0-BEEEA3D4662B}" name="REMARKS" dataDxfId="34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59B85D8-3A81-FD40-B62A-669FEEFE83B1}" name="Table32" displayName="Table32" ref="A1830:G1864" totalsRowShown="0" headerRowDxfId="341" dataDxfId="340">
  <tableColumns count="7">
    <tableColumn id="1" xr3:uid="{B9231F3B-FB8D-E64B-856F-A4A98FA5A026}" name="SERVICE YEAR" dataDxfId="339"/>
    <tableColumn id="2" xr3:uid="{76C85A56-E5F0-5A40-ACED-E03A24E95B62}" name="PLACEMENT" dataDxfId="338"/>
    <tableColumn id="3" xr3:uid="{493DAD19-C992-4543-A608-844CEC21044E}" name="VIDEO SHOWING" dataDxfId="337"/>
    <tableColumn id="4" xr3:uid="{E78540EF-8263-3242-955A-44581F47222A}" name="HOURS" dataDxfId="336"/>
    <tableColumn id="5" xr3:uid="{EB37C187-6777-644C-893F-4FD828E0E320}" name="RETURN VISITS" dataDxfId="335"/>
    <tableColumn id="6" xr3:uid="{F96FB733-D07C-C14C-8F0A-D1672B3C0395}" name="BIBLE STUDIES" dataDxfId="334"/>
    <tableColumn id="7" xr3:uid="{D851CC3F-43A8-B14C-8778-E12391815099}" name="REMARKS" dataDxfId="33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08C67B0-291A-884A-8D34-3232A358C8BC}" name="Table33" displayName="Table33" ref="A1869:G1903" totalsRowShown="0" headerRowDxfId="332" dataDxfId="331">
  <tableColumns count="7">
    <tableColumn id="1" xr3:uid="{DF72D8E1-1C97-2B46-A1E3-F4202EC8F239}" name="SERVICE YEAR" dataDxfId="330"/>
    <tableColumn id="2" xr3:uid="{39A0FE28-0D98-FB4B-AC43-27FC30AB93C5}" name="PLACEMENT" dataDxfId="329"/>
    <tableColumn id="3" xr3:uid="{AA99973F-C53D-1B48-8489-B35AB0858685}" name="VIDEO SHOWING" dataDxfId="328"/>
    <tableColumn id="4" xr3:uid="{68025EB0-8AFD-9947-90BF-F2C56542D3A3}" name="HOURS" dataDxfId="327"/>
    <tableColumn id="5" xr3:uid="{F0A25BD5-0F0D-7848-8C6E-D0F63B3E0EFB}" name="RETURN VISITS" dataDxfId="326"/>
    <tableColumn id="6" xr3:uid="{718BD12C-9DBB-0444-B9F4-E4ADC77E779B}" name="BIBLE STUDIES" dataDxfId="325"/>
    <tableColumn id="7" xr3:uid="{4753DBCE-7D59-AF49-9AD5-611317C92E8F}" name="REMARKS" dataDxfId="3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7A556B-D247-074A-8D8B-9EB3B506A98E}" name="Table5" displayName="Table5" ref="A535:G571" totalsRowShown="0" headerRowDxfId="566" dataDxfId="565">
  <tableColumns count="7">
    <tableColumn id="1" xr3:uid="{4DEDA05F-21B1-B646-87F3-8E67B9924619}" name="SERVICE YEAR" dataDxfId="564"/>
    <tableColumn id="2" xr3:uid="{DC0DA849-484E-E94C-A1DB-5BB988651754}" name="PLACEMENT" dataDxfId="563"/>
    <tableColumn id="3" xr3:uid="{F72E99B0-8E3D-324D-860D-4B43755CFFA2}" name="VIDEO SHOWING" dataDxfId="562"/>
    <tableColumn id="4" xr3:uid="{6E962D01-271B-8243-A69F-29CC6C713314}" name="HOURS" dataDxfId="561"/>
    <tableColumn id="5" xr3:uid="{9D33B2A8-37AA-4449-9265-8CE73C64E1C6}" name="RETURN VISITS" dataDxfId="560"/>
    <tableColumn id="6" xr3:uid="{85EC9DDC-A25E-1947-88C5-58FB973B78EF}" name="BIBLE STUDIES" dataDxfId="559"/>
    <tableColumn id="7" xr3:uid="{C6262893-B5CB-6943-9B43-112259BDC6E2}" name="REMARKS" dataDxfId="55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B894363-8BBF-B343-98BD-18303E74F44A}" name="Table34" displayName="Table34" ref="A1909:G1943" totalsRowShown="0" headerRowDxfId="323" dataDxfId="322">
  <tableColumns count="7">
    <tableColumn id="1" xr3:uid="{90F61909-A6B9-7D4A-82AA-580AD3F15224}" name="SERVICE YEAR" dataDxfId="321"/>
    <tableColumn id="2" xr3:uid="{E0825BC9-5C78-374B-9A22-8D3186C9229F}" name="PLACEMENT" dataDxfId="320"/>
    <tableColumn id="3" xr3:uid="{23BF875D-DFE0-EE49-A439-8D9B6D06AEC0}" name="VIDEO SHOWING" dataDxfId="319"/>
    <tableColumn id="4" xr3:uid="{ADBC24C7-4013-1349-8646-7A9ED4E41F82}" name="HOURS" dataDxfId="318"/>
    <tableColumn id="5" xr3:uid="{E7698E24-631A-E345-94AF-A1C8BD71A6B8}" name="RETURN VISITS" dataDxfId="317"/>
    <tableColumn id="6" xr3:uid="{9339CE2F-7EAC-6F44-8487-F7305A000EE0}" name="BIBLE STUDIES" dataDxfId="316"/>
    <tableColumn id="7" xr3:uid="{1ABC488F-6721-9B4F-8E49-AF590594D1EE}" name="REMARKS" dataDxfId="31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6A8B159-CAE6-7C4A-8CD1-CB00A7114F3A}" name="Table35" displayName="Table35" ref="A1951:G1985" totalsRowShown="0" headerRowDxfId="314" dataDxfId="313">
  <tableColumns count="7">
    <tableColumn id="1" xr3:uid="{4CBCECC8-8AE0-FD47-9229-4E6BFCAD0F3E}" name="SERVICE YEAR" dataDxfId="312"/>
    <tableColumn id="2" xr3:uid="{7149BF5E-E112-3A4A-8BFD-B10CD03EAB19}" name="PLACEMENT" dataDxfId="311"/>
    <tableColumn id="3" xr3:uid="{87ABB197-E62B-844D-9719-EF72404D6174}" name="VIDEO SHOWING" dataDxfId="310"/>
    <tableColumn id="4" xr3:uid="{6FB40904-0C47-7948-AE85-D7E8C5527E2D}" name="HOURS" dataDxfId="309"/>
    <tableColumn id="5" xr3:uid="{694C9FBF-3321-0046-A488-31B872EA4EEE}" name="RETURN VISITS" dataDxfId="308"/>
    <tableColumn id="6" xr3:uid="{894AA40B-ED13-4640-B02F-3B8853D5D165}" name="BIBLE STUDIES" dataDxfId="307"/>
    <tableColumn id="7" xr3:uid="{83B8047D-C5E5-5348-90C9-D97CFAD89008}" name="REMARKS" dataDxfId="306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7B79293-6830-D640-B45B-E4A9891D4068}" name="Table36" displayName="Table36" ref="A1990:G2024" totalsRowShown="0" headerRowDxfId="305" dataDxfId="304">
  <tableColumns count="7">
    <tableColumn id="1" xr3:uid="{D3D07D8F-836C-4242-99AC-0CDFDCDA68F2}" name="SERVICE YEAR" dataDxfId="303"/>
    <tableColumn id="2" xr3:uid="{0F806884-FC45-714E-9646-E97C63D789D1}" name="PLACEMENT" dataDxfId="302"/>
    <tableColumn id="3" xr3:uid="{69AE38A9-7E13-8440-8450-25D2086BE5F5}" name="VIDEO SHOWING" dataDxfId="301"/>
    <tableColumn id="4" xr3:uid="{7BD0B823-E601-7C4E-B51F-93F3BDF15414}" name="HOURS" dataDxfId="300"/>
    <tableColumn id="5" xr3:uid="{EF9F4D28-E1EC-EE41-B349-B1DFC3A6CA0F}" name="RETURN VISITS" dataDxfId="299"/>
    <tableColumn id="6" xr3:uid="{D53DCFC4-A282-374B-BA5F-4ECE0F5D6154}" name="BIBLE STUDIES" dataDxfId="298"/>
    <tableColumn id="7" xr3:uid="{A792C09B-2647-C344-B480-A539DD6176DF}" name="REMARKS" dataDxfId="297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A64C00D0-0EEE-3045-97B1-D8EB467DFEFA}" name="Table37" displayName="Table37" ref="A2029:G2063" totalsRowShown="0" headerRowDxfId="296" dataDxfId="295">
  <tableColumns count="7">
    <tableColumn id="1" xr3:uid="{C7E9D39C-B5EF-EA45-A4CA-18056F76C122}" name="SERVICE YEAR" dataDxfId="294"/>
    <tableColumn id="2" xr3:uid="{918A5967-79B9-2843-9D0B-4E7A6CE792F8}" name="PLACEMENT" dataDxfId="293"/>
    <tableColumn id="3" xr3:uid="{B4B47A5D-D1C1-6F48-8571-18EEA8DE0FD9}" name="VIDEO SHOWING" dataDxfId="292"/>
    <tableColumn id="4" xr3:uid="{D1970C26-17C9-3C4F-8D23-5173E2C12EF2}" name="HOURS" dataDxfId="291"/>
    <tableColumn id="5" xr3:uid="{BE9182C4-0C5F-3541-A076-2DD9CDA96881}" name="RETURN VISITS" dataDxfId="290"/>
    <tableColumn id="6" xr3:uid="{27B6D9C9-E826-F145-A7E3-90E15721AC26}" name="BIBLE STUDIES" dataDxfId="289"/>
    <tableColumn id="7" xr3:uid="{869696D2-9BF0-7846-8D33-68BA49EFC42D}" name="REMARKS" dataDxfId="288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AA8946C-E0A6-1044-8F7D-50FEA1C21CE4}" name="Table1239" displayName="Table1239" ref="A1218:G1252" totalsRowShown="0" headerRowDxfId="287" dataDxfId="286">
  <tableColumns count="7">
    <tableColumn id="1" xr3:uid="{4E73FA79-56CB-A04A-84A6-8D1867A9F119}" name="SERVICE YEAR" dataDxfId="285"/>
    <tableColumn id="2" xr3:uid="{C4582B81-0B20-BC42-B25D-C316DE125C4F}" name="PLACEMENT" dataDxfId="284"/>
    <tableColumn id="3" xr3:uid="{B94BA509-964C-9F4C-9CE6-4882C61B4BC2}" name="VIDEO SHOWING" dataDxfId="283"/>
    <tableColumn id="4" xr3:uid="{6DBAFCBF-894B-2341-BBF5-874AA93350A7}" name="HOURS" dataDxfId="282"/>
    <tableColumn id="5" xr3:uid="{5D7506E5-BE60-1A4A-A533-19E843FE2618}" name="RETURN VISITS" dataDxfId="281"/>
    <tableColumn id="6" xr3:uid="{0C5B8256-9518-9F4F-82DF-D6482EFB8E29}" name="BIBLE STUDIES" dataDxfId="280"/>
    <tableColumn id="7" xr3:uid="{C765782E-A8A9-AE4B-91B2-E8D014B43BBF}" name="REMARKS" dataDxfId="279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A59E946-DF33-0C44-9684-1039A79B5E0E}" name="Table123940" displayName="Table123940" ref="A1259:G1293" totalsRowShown="0" headerRowDxfId="278" dataDxfId="277">
  <tableColumns count="7">
    <tableColumn id="1" xr3:uid="{32AE3030-A2E3-E545-95E1-D0A90082B090}" name="SERVICE YEAR" dataDxfId="276"/>
    <tableColumn id="2" xr3:uid="{FB69F376-C681-064D-81EC-6AAB8C4F2C74}" name="PLACEMENT" dataDxfId="275"/>
    <tableColumn id="3" xr3:uid="{8BD21475-E367-D641-8E1A-3CD3450B2A7F}" name="VIDEO SHOWING" dataDxfId="274"/>
    <tableColumn id="4" xr3:uid="{709B9FAF-1E57-4B4E-8D85-087A5125EA35}" name="HOURS" dataDxfId="273"/>
    <tableColumn id="5" xr3:uid="{75C29EB6-14AD-B941-9E0E-3BD27E639F14}" name="RETURN VISITS" dataDxfId="272"/>
    <tableColumn id="6" xr3:uid="{F411F636-60AC-274B-8A6F-44C18A911D8E}" name="BIBLE STUDIES" dataDxfId="271"/>
    <tableColumn id="7" xr3:uid="{C176BFF0-EDB8-4442-94AE-03BDC8298F95}" name="REMARKS" dataDxfId="270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5B8952C-8A57-9642-921E-0D01D6236F35}" name="Table12394041" displayName="Table12394041" ref="A1298:G1332" totalsRowShown="0" headerRowDxfId="269" dataDxfId="268">
  <tableColumns count="7">
    <tableColumn id="1" xr3:uid="{A66F3A95-ED6B-F547-AFED-DDF39064598C}" name="SERVICE YEAR" dataDxfId="267"/>
    <tableColumn id="2" xr3:uid="{4250C16E-E71B-0643-8358-882639159DF2}" name="PLACEMENT" dataDxfId="266"/>
    <tableColumn id="3" xr3:uid="{377E4B73-16BB-DF41-9011-2E97E77F5CED}" name="VIDEO SHOWING" dataDxfId="265"/>
    <tableColumn id="4" xr3:uid="{847854A2-5543-1249-B478-F9061CBA8843}" name="HOURS" dataDxfId="264"/>
    <tableColumn id="5" xr3:uid="{3E226A35-589F-FF4A-8041-38403E1571C9}" name="RETURN VISITS" dataDxfId="263"/>
    <tableColumn id="6" xr3:uid="{2367D784-FE2C-4C46-952A-43CE31AFCA82}" name="BIBLE STUDIES" dataDxfId="262"/>
    <tableColumn id="7" xr3:uid="{03482595-8CD2-CE4A-9F38-DD29B06F9B33}" name="REMARKS" dataDxfId="261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726862-A5DA-A349-BCFB-7B2D8B2BD4C6}" name="Table1239404142" displayName="Table1239404142" ref="A1338:G1372" totalsRowShown="0" headerRowDxfId="260" dataDxfId="259">
  <tableColumns count="7">
    <tableColumn id="1" xr3:uid="{8FD5A073-2B8F-8B42-A2D7-5933BAF70027}" name="SERVICE YEAR" dataDxfId="258"/>
    <tableColumn id="2" xr3:uid="{98A1710A-04C2-3B48-A12F-33DD95037DBB}" name="PLACEMENT" dataDxfId="257"/>
    <tableColumn id="3" xr3:uid="{968A97BA-F366-AD48-B539-0CA35584F335}" name="VIDEO SHOWING" dataDxfId="256"/>
    <tableColumn id="4" xr3:uid="{85D6D318-1990-694E-B33F-88FA9F4F29A9}" name="HOURS" dataDxfId="255"/>
    <tableColumn id="5" xr3:uid="{8F69A325-3132-FB4E-99E4-CF4BFFF25FC1}" name="RETURN VISITS" dataDxfId="254"/>
    <tableColumn id="6" xr3:uid="{AFCB4091-A7A2-9646-8794-E88456DABB46}" name="BIBLE STUDIES" dataDxfId="253"/>
    <tableColumn id="7" xr3:uid="{0FC015BE-5E31-3842-8395-25D2376DC95E}" name="REMARKS" dataDxfId="252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CB8FCEE-9856-7C45-88B1-3A5F4D5735E5}" name="Table123940414243" displayName="Table123940414243" ref="A1377:G1413" totalsRowShown="0" headerRowDxfId="251" dataDxfId="250">
  <tableColumns count="7">
    <tableColumn id="1" xr3:uid="{D67B4F36-2CC6-3C42-9150-4A6EB7CFA6CD}" name="SERVICE YEAR" dataDxfId="249"/>
    <tableColumn id="2" xr3:uid="{0E530CB0-9EF7-B441-9BC9-4216A07401B3}" name="PLACEMENT" dataDxfId="248"/>
    <tableColumn id="3" xr3:uid="{3040E49D-51FB-4D4A-9F6D-652E1809069D}" name="VIDEO SHOWING" dataDxfId="247"/>
    <tableColumn id="4" xr3:uid="{FFD1BD0E-9DE6-4A48-87A3-78F19C1D430F}" name="HOURS" dataDxfId="246"/>
    <tableColumn id="5" xr3:uid="{4B3651B3-B08B-C545-97C7-4A5C3EE0D25A}" name="RETURN VISITS" dataDxfId="245"/>
    <tableColumn id="6" xr3:uid="{C1B13D1E-EEAB-FE47-B293-39B3F20105AB}" name="BIBLE STUDIES" dataDxfId="244"/>
    <tableColumn id="7" xr3:uid="{9BB607C4-F7DE-BB4A-A58C-A796B67DF920}" name="REMARKS" dataDxfId="243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28B38F6-73D8-2148-BAD7-245D58A9E4E0}" name="Table123940414244" displayName="Table123940414244" ref="A1418:G1452" totalsRowShown="0" headerRowDxfId="242" dataDxfId="241">
  <tableColumns count="7">
    <tableColumn id="1" xr3:uid="{46DEF4F1-7F15-5347-8BCF-4074F8D73323}" name="SERVICE YEAR" dataDxfId="240"/>
    <tableColumn id="2" xr3:uid="{5ABD9CE0-6570-DF48-B502-B4D723469D16}" name="PLACEMENT" dataDxfId="239"/>
    <tableColumn id="3" xr3:uid="{CC42E920-2E3E-B24D-ACA3-F52150E01548}" name="VIDEO SHOWING" dataDxfId="238"/>
    <tableColumn id="4" xr3:uid="{F111E7E0-0D6A-7B4A-9738-C335D4D74812}" name="HOURS" dataDxfId="237"/>
    <tableColumn id="5" xr3:uid="{EE71DFE6-BDE1-AE4D-BC69-2E87C2AE8537}" name="RETURN VISITS" dataDxfId="236"/>
    <tableColumn id="6" xr3:uid="{112384AB-2DEF-7E46-B468-EBB98AA19F52}" name="BIBLE STUDIES" dataDxfId="235"/>
    <tableColumn id="7" xr3:uid="{E99FB9B4-E6A5-E248-8563-309985889053}" name="REMARKS" dataDxfId="2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C14EFC-4178-2641-90D1-51398AB4ED83}" name="Table6" displayName="Table6" ref="A577:G612" totalsRowShown="0" headerRowDxfId="557" dataDxfId="556">
  <tableColumns count="7">
    <tableColumn id="1" xr3:uid="{C85DB1C0-6D4F-FF45-BDE3-49DD3975FA41}" name="SERVICE YEAR" dataDxfId="555"/>
    <tableColumn id="2" xr3:uid="{29DCFDB7-C2D4-7A46-83A5-B8E2EC19658C}" name="PLACEMENT" dataDxfId="554"/>
    <tableColumn id="3" xr3:uid="{37967FB9-9843-8243-88A6-6948AAF73003}" name="VIDEO SHOWING" dataDxfId="553"/>
    <tableColumn id="4" xr3:uid="{26C68C6D-5788-7F46-9F2C-405DC737C8D4}" name="HOURS" dataDxfId="552"/>
    <tableColumn id="5" xr3:uid="{DA2C6547-A872-5D4D-871D-C3BDB90EDDE0}" name="RETURN VISITS" dataDxfId="551"/>
    <tableColumn id="6" xr3:uid="{046D24C3-B712-4649-B757-D189FDDB31DC}" name="BIBLE STUDIES" dataDxfId="550"/>
    <tableColumn id="7" xr3:uid="{260C6231-F470-A145-8CCB-F520952E9139}" name="REMARKS" dataDxfId="549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6841BD2-C7A1-FB48-BCF6-A43AFFE4CDC5}" name="Table44" displayName="Table44" ref="A1457:G1491" totalsRowShown="0" headerRowDxfId="233" dataDxfId="232">
  <tableColumns count="7">
    <tableColumn id="1" xr3:uid="{1CA4BE11-8ADD-D744-8DA7-B053D4DF25EF}" name="SERVICE YEAR" dataDxfId="231"/>
    <tableColumn id="2" xr3:uid="{730FB4F2-C366-7A4D-8BD9-CCA8D466C75D}" name="PLACEMENT" dataDxfId="230"/>
    <tableColumn id="3" xr3:uid="{5BE74CFA-520E-FB41-B2A4-2F705834C010}" name="VIDEO SHOWING" dataDxfId="229"/>
    <tableColumn id="4" xr3:uid="{382A315A-C20D-6345-BA02-706FDF5E92F1}" name="HOURS" dataDxfId="228"/>
    <tableColumn id="5" xr3:uid="{7059A95A-6798-B148-A045-14CACB44A524}" name="RETURN VISITS" dataDxfId="227"/>
    <tableColumn id="6" xr3:uid="{C05EE703-A59C-C544-8B56-EBDE1F509D53}" name="BIBLE STUDIES" dataDxfId="226"/>
    <tableColumn id="7" xr3:uid="{ED6EBDEC-BD90-5F41-AE9C-4D5089B09CFF}" name="REMARKS" dataDxfId="225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E4304A-E458-B74C-9103-7F65A80E3944}" name="Table210" displayName="Table210" ref="A7:G44" totalsRowShown="0" headerRowDxfId="224" dataDxfId="223">
  <tableColumns count="7">
    <tableColumn id="1" xr3:uid="{C051ABFE-CA23-3947-AA43-71534C99FC38}" name="SERVICE YEAR" dataDxfId="222"/>
    <tableColumn id="2" xr3:uid="{FD263F89-A839-4840-8B30-67B7FF81A74E}" name="PLACEMENT" dataDxfId="221"/>
    <tableColumn id="3" xr3:uid="{4A9F83AA-1F3B-9046-94DC-1B9FF3EBD659}" name="VIDEO SHOWING" dataDxfId="220"/>
    <tableColumn id="4" xr3:uid="{BE3CFA37-BE16-5442-BC54-C4E4A72F14C8}" name="HOURS" dataDxfId="219"/>
    <tableColumn id="5" xr3:uid="{A4903479-8EB7-2840-8856-58E93AA6D109}" name="RETURN VISITS" dataDxfId="218"/>
    <tableColumn id="6" xr3:uid="{DE26E36B-B237-BB4E-9153-A2747A6E9BCB}" name="BIBLE STUDIES" dataDxfId="217"/>
    <tableColumn id="7" xr3:uid="{111451E7-287A-DC4E-9399-2E9A35F8CEFC}" name="REMARKS" dataDxfId="216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8CA535-8ACA-1D4F-BA53-F1B3C3C4F45F}" name="Table2104" displayName="Table2104" ref="A48:G85" totalsRowShown="0" headerRowDxfId="215" dataDxfId="214">
  <tableColumns count="7">
    <tableColumn id="1" xr3:uid="{F2C16267-00C7-5B41-AB0E-20FA90301C2C}" name="SERVICE YEAR" dataDxfId="213"/>
    <tableColumn id="2" xr3:uid="{05C5DE41-DF69-254C-A3E4-FE99635F905D}" name="PLACEMENT" dataDxfId="212"/>
    <tableColumn id="3" xr3:uid="{23640CBE-ED3B-E84D-9B4E-1114BA70AD99}" name="VIDEO SHOWING" dataDxfId="211"/>
    <tableColumn id="4" xr3:uid="{E1C312AB-4FF7-754B-90C9-4A475967EDC1}" name="HOURS" dataDxfId="210"/>
    <tableColumn id="5" xr3:uid="{9CFAA2B8-97A3-974B-A3F3-D722652AAE84}" name="RETURN VISITS" dataDxfId="209"/>
    <tableColumn id="6" xr3:uid="{9EBA2287-8476-5D47-B5D4-49300A5DBAD0}" name="BIBLE STUDIES" dataDxfId="208"/>
    <tableColumn id="7" xr3:uid="{9874A80C-4CB2-564A-BF44-A6F1CF1CD984}" name="REMARKS" dataDxfId="207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7E90DECC-6643-1B4E-BC51-5AD634FC41D6}" name="Table45" displayName="Table45" ref="A90:G124" totalsRowShown="0" headerRowDxfId="206" dataDxfId="205">
  <autoFilter ref="A90:G124" xr:uid="{6451FF79-5C53-054D-9689-E6C5A9636B9F}"/>
  <tableColumns count="7">
    <tableColumn id="1" xr3:uid="{C62E2197-90BE-684D-8220-7C5A1367D7E7}" name="SERVICE YEAR" dataDxfId="204"/>
    <tableColumn id="2" xr3:uid="{7C7038C3-E960-D24C-A24D-BB55C8CE3543}" name="PLACEMENT" dataDxfId="203"/>
    <tableColumn id="3" xr3:uid="{5844473B-A2AC-EA41-A8C0-CDA7FD2681AE}" name="VIDEO SHOWING" dataDxfId="202"/>
    <tableColumn id="4" xr3:uid="{5D60858C-6F28-C44F-9FCC-1F9F60784839}" name="HOURS" dataDxfId="201"/>
    <tableColumn id="5" xr3:uid="{0F2F2D50-EDB0-7C47-BCD7-0CF52E8F08C3}" name="RETURN VISITS" dataDxfId="200"/>
    <tableColumn id="6" xr3:uid="{704DF0EF-CCF2-A443-9FAB-F59C898F3AEE}" name="BIBLE STUDIES" dataDxfId="199"/>
    <tableColumn id="7" xr3:uid="{9E993840-C483-5F46-8AA0-9E0ED1E42BA5}" name="REMARKS" dataDxfId="198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100DE620-857F-0645-A98B-BE1C766C0ACD}" name="Table52" displayName="Table52" ref="A130:G164" totalsRowShown="0" headerRowDxfId="197" dataDxfId="196">
  <autoFilter ref="A130:G164" xr:uid="{881B3905-0090-614E-8030-383F3091F3ED}"/>
  <tableColumns count="7">
    <tableColumn id="1" xr3:uid="{04899690-60D9-AD4D-BD96-4DFB56E2F1C4}" name="SERVICE YEAR" dataDxfId="195"/>
    <tableColumn id="2" xr3:uid="{384090AF-3684-764B-A6C5-DA3B9ACF5DC3}" name="PLACEMENT" dataDxfId="194"/>
    <tableColumn id="3" xr3:uid="{F4918C4B-43A8-DD47-9CCC-0619C3D5E376}" name="VIDEO SHOWING" dataDxfId="193"/>
    <tableColumn id="4" xr3:uid="{C00133CF-CA0C-BC4A-827A-2A8895C371D2}" name="HOURS" dataDxfId="192"/>
    <tableColumn id="5" xr3:uid="{706002E3-9D88-2E42-8C95-87687C35D3BB}" name="RETURN VISITS" dataDxfId="191"/>
    <tableColumn id="6" xr3:uid="{07A84EB6-3A51-B64E-9835-D1F8042A5230}" name="BIBLE STUDIES" dataDxfId="190"/>
    <tableColumn id="7" xr3:uid="{799E9AD5-3C55-5F46-8237-D79EB4535CE7}" name="REMARKS" dataDxfId="189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BAF627BF-9BF3-B446-B580-487117488D0F}" name="Table5254" displayName="Table5254" ref="A170:G204" totalsRowShown="0" headerRowDxfId="188" dataDxfId="187">
  <autoFilter ref="A170:G204" xr:uid="{DEBED3E0-C2C2-6D41-ACE0-BB0832834FED}"/>
  <tableColumns count="7">
    <tableColumn id="1" xr3:uid="{C9D2BD0B-9C0E-5E41-9440-DCEEE0E48773}" name="SERVICE YEAR" dataDxfId="186"/>
    <tableColumn id="2" xr3:uid="{9E3D091D-6B41-3F49-A372-71EA7C9BFDD8}" name="PLACEMENT" dataDxfId="185"/>
    <tableColumn id="3" xr3:uid="{BC9BEA45-F80A-2548-AD06-59C2AA18106E}" name="VIDEO SHOWING" dataDxfId="184"/>
    <tableColumn id="4" xr3:uid="{740E5200-09D3-A340-8D28-6EB14FA617E6}" name="HOURS" dataDxfId="183"/>
    <tableColumn id="5" xr3:uid="{7C5AF840-9385-FC45-B188-F4487151FBD6}" name="RETURN VISITS" dataDxfId="182"/>
    <tableColumn id="6" xr3:uid="{4EE69B6B-D5F3-334E-A846-41C650496E5E}" name="BIBLE STUDIES" dataDxfId="181"/>
    <tableColumn id="7" xr3:uid="{17B8BC00-F425-4E4A-A902-C84165CC1D31}" name="REMARKS" dataDxfId="180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B7F7F8D6-FBC6-C246-8076-630274BB068F}" name="Table525455" displayName="Table525455" ref="A210:G244" totalsRowShown="0" headerRowDxfId="179" dataDxfId="178">
  <autoFilter ref="A210:G244" xr:uid="{CDC3CDAB-FF88-F442-A6B1-9AD2A54DF7DE}"/>
  <tableColumns count="7">
    <tableColumn id="1" xr3:uid="{B81BAACF-D217-DA49-B787-BAAEDCE2276C}" name="SERVICE YEAR" dataDxfId="177"/>
    <tableColumn id="2" xr3:uid="{B0062DA9-2204-A44D-986A-6EE41C5032BD}" name="PLACEMENT" dataDxfId="176"/>
    <tableColumn id="3" xr3:uid="{B82EC560-997A-D34A-B702-368353A50D28}" name="VIDEO SHOWING" dataDxfId="175"/>
    <tableColumn id="4" xr3:uid="{9D83634B-6657-1049-85AD-88DB45A53E88}" name="HOURS" dataDxfId="174"/>
    <tableColumn id="5" xr3:uid="{7868A8F7-4E91-2D48-A4A7-BCA0AF22B2C0}" name="RETURN VISITS" dataDxfId="173"/>
    <tableColumn id="6" xr3:uid="{457BB868-1074-6948-B4EA-746B9A5A2C1D}" name="BIBLE STUDIES" dataDxfId="172"/>
    <tableColumn id="7" xr3:uid="{0EE1B311-AA05-6644-AFAE-49380697EB80}" name="REMARKS" dataDxfId="171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32B57C98-3E0A-304D-9C4E-D0C40C19E87B}" name="Table52545556" displayName="Table52545556" ref="A250:G284" totalsRowShown="0" headerRowDxfId="170" dataDxfId="169">
  <autoFilter ref="A250:G284" xr:uid="{66AACE8D-C333-4B4B-9100-EF67924090F0}"/>
  <tableColumns count="7">
    <tableColumn id="1" xr3:uid="{5F2CFC0A-90B3-3842-9304-22D29FDBF911}" name="SERVICE YEAR" dataDxfId="168"/>
    <tableColumn id="2" xr3:uid="{8904A9CF-4008-944E-8139-7F0791203840}" name="PLACEMENT" dataDxfId="167"/>
    <tableColumn id="3" xr3:uid="{3FFABE7B-055F-384B-AC09-026CA85C0D96}" name="VIDEO SHOWING" dataDxfId="166"/>
    <tableColumn id="4" xr3:uid="{5146D832-6732-1049-B05B-760A34C24A67}" name="HOURS" dataDxfId="165"/>
    <tableColumn id="5" xr3:uid="{E3039EC2-5EC7-D04B-9B7E-6D7D3D71554C}" name="RETURN VISITS" dataDxfId="164"/>
    <tableColumn id="6" xr3:uid="{9414425E-E4B3-0E46-A891-2C3DD6CD873A}" name="BIBLE STUDIES" dataDxfId="163"/>
    <tableColumn id="7" xr3:uid="{D3503154-2D68-4E42-B291-08CD289D1965}" name="REMARKS" dataDxfId="162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F633F39F-C502-C44F-8BE2-93F4A2064357}" name="Table5254555657" displayName="Table5254555657" ref="A290:G324" totalsRowShown="0" headerRowDxfId="161" dataDxfId="160">
  <autoFilter ref="A290:G324" xr:uid="{251D2460-1ED5-B341-A3A2-CD91581160C5}"/>
  <tableColumns count="7">
    <tableColumn id="1" xr3:uid="{35C01C1A-3527-8E4E-AC3C-1971E1364C16}" name="SERVICE YEAR" dataDxfId="159"/>
    <tableColumn id="2" xr3:uid="{A83B3C82-7E3C-8C49-A474-E1DE681182BB}" name="PLACEMENT" dataDxfId="158"/>
    <tableColumn id="3" xr3:uid="{4FB94D3F-6879-C749-8719-AE3134523C39}" name="VIDEO SHOWING" dataDxfId="157"/>
    <tableColumn id="4" xr3:uid="{CD9D0059-38C1-B947-88C4-1391D6010C76}" name="HOURS" dataDxfId="156"/>
    <tableColumn id="5" xr3:uid="{AD29F1C6-DC4A-8741-85C2-94FE8CF2ACBB}" name="RETURN VISITS" dataDxfId="155"/>
    <tableColumn id="6" xr3:uid="{BF300FED-1FEE-764D-8F09-E1F3C85A631F}" name="BIBLE STUDIES" dataDxfId="154"/>
    <tableColumn id="7" xr3:uid="{35B95A4A-D6ED-3A4E-A48A-E5E23CE5A571}" name="REMARKS" dataDxfId="153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5806965-7E82-C849-83FF-85A9DE7DF704}" name="Table525455565758" displayName="Table525455565758" ref="A330:G364" totalsRowShown="0" headerRowDxfId="152" dataDxfId="151">
  <autoFilter ref="A330:G364" xr:uid="{7DDF5E42-D875-4848-A5CA-D129F81A5D35}"/>
  <tableColumns count="7">
    <tableColumn id="1" xr3:uid="{AF598B4A-6DBD-E84B-A526-F35B41E11729}" name="SERVICE YEAR" dataDxfId="150"/>
    <tableColumn id="2" xr3:uid="{80680ADE-BD31-C243-B018-7C4155383306}" name="PLACEMENT" dataDxfId="149"/>
    <tableColumn id="3" xr3:uid="{C57CB339-A9AF-7C42-A79C-CD9289E7FB61}" name="VIDEO SHOWING" dataDxfId="148"/>
    <tableColumn id="4" xr3:uid="{BE01BA6B-3BC3-B24B-8C6E-5C9672781545}" name="HOURS" dataDxfId="147"/>
    <tableColumn id="5" xr3:uid="{8D608605-F404-4849-A170-3AC19E53B522}" name="RETURN VISITS" dataDxfId="146"/>
    <tableColumn id="6" xr3:uid="{866E454B-06F3-674C-952A-E4797C408405}" name="BIBLE STUDIES" dataDxfId="145"/>
    <tableColumn id="7" xr3:uid="{25D987DB-670E-E741-B694-0165EDAABCC2}" name="REMARKS" dataDxfId="1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1EE83-E5B5-D742-8EBB-4C35F658B2FE}" name="Table7" displayName="Table7" ref="A616:G650" totalsRowShown="0" headerRowDxfId="548" dataDxfId="547">
  <tableColumns count="7">
    <tableColumn id="1" xr3:uid="{CD269BAD-E218-DF4B-80EC-83866F07C6EF}" name="SERVICE YEAR" dataDxfId="546"/>
    <tableColumn id="2" xr3:uid="{6B7A9C93-20BB-B349-8B9F-154576AF0ECD}" name="PLACEMENT" dataDxfId="545"/>
    <tableColumn id="3" xr3:uid="{058B75F1-11CF-FD41-B4D8-DAF77842B62E}" name="VIDEO SHOWING" dataDxfId="544"/>
    <tableColumn id="4" xr3:uid="{E2C6F1DF-9B6F-5C45-A193-085177D801A9}" name="HOURS" dataDxfId="543"/>
    <tableColumn id="5" xr3:uid="{4F6AD638-020E-9D4D-9A1C-D96FBCB0D8FF}" name="RETURN VISITS" dataDxfId="542"/>
    <tableColumn id="6" xr3:uid="{186A5371-0D49-4841-8402-036BE31B6E45}" name="BIBLE STUDIES" dataDxfId="541"/>
    <tableColumn id="7" xr3:uid="{8278439B-C454-9445-BEFE-74B9808634E1}" name="REMARKS" dataDxfId="540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DE904E52-759A-D549-A0E8-BFFBE0E922AC}" name="Table52545556575859" displayName="Table52545556575859" ref="A370:G404" totalsRowShown="0" headerRowDxfId="143" dataDxfId="142">
  <autoFilter ref="A370:G404" xr:uid="{B2A7BECD-8FC5-9E4A-A150-3F35990F0EF0}"/>
  <tableColumns count="7">
    <tableColumn id="1" xr3:uid="{4E3014AD-FC7C-1E46-9FAF-67C48958529F}" name="SERVICE YEAR" dataDxfId="141"/>
    <tableColumn id="2" xr3:uid="{D68BD1BA-217B-4741-B2EA-7CC999751F99}" name="PLACEMENT" dataDxfId="140"/>
    <tableColumn id="3" xr3:uid="{F5323455-ECF4-5546-8148-522393F7325C}" name="VIDEO SHOWING" dataDxfId="139"/>
    <tableColumn id="4" xr3:uid="{AC66698D-9AC5-BB43-8EC0-02F4F4C42398}" name="HOURS" dataDxfId="138"/>
    <tableColumn id="5" xr3:uid="{18778665-9F69-4647-B10F-1D9D427B870F}" name="RETURN VISITS" dataDxfId="137"/>
    <tableColumn id="6" xr3:uid="{F580F93C-E228-C746-9390-EC636E40E85E}" name="BIBLE STUDIES" dataDxfId="136"/>
    <tableColumn id="7" xr3:uid="{9ACF0A11-3079-764F-A98B-227BF86DA245}" name="REMARKS" dataDxfId="135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FC97CE18-7A12-1845-864A-C365286D8035}" name="Table5254555657585960" displayName="Table5254555657585960" ref="A410:G444" totalsRowShown="0" headerRowDxfId="134" dataDxfId="133">
  <autoFilter ref="A410:G444" xr:uid="{F93177F0-4869-3F4F-8BA5-0FA9E95EEFAF}"/>
  <tableColumns count="7">
    <tableColumn id="1" xr3:uid="{70F0D5A1-B977-3B4F-817D-65C41E218B31}" name="SERVICE YEAR" dataDxfId="132"/>
    <tableColumn id="2" xr3:uid="{635446D5-F9FF-C342-9359-7FAC610B7C6C}" name="PLACEMENT" dataDxfId="131"/>
    <tableColumn id="3" xr3:uid="{B7C53D14-0F4E-5344-84D6-1CCB4813164C}" name="VIDEO SHOWING" dataDxfId="130"/>
    <tableColumn id="4" xr3:uid="{CE0835F5-B221-0F45-85B8-397C1900D4BA}" name="HOURS" dataDxfId="129"/>
    <tableColumn id="5" xr3:uid="{87AED54D-DECC-1340-B17D-B0DD49093126}" name="RETURN VISITS" dataDxfId="128"/>
    <tableColumn id="6" xr3:uid="{D44C2502-0873-9F4D-9EC5-16E0E6345E87}" name="BIBLE STUDIES" dataDxfId="127"/>
    <tableColumn id="7" xr3:uid="{99F585E1-2C92-314F-8B09-659F72A4E11F}" name="REMARKS" dataDxfId="126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2E6578B-EA2B-2A41-BF9E-ECBA1CCBB272}" name="Table3726" displayName="Table3726" ref="B2073:H2107" totalsRowShown="0" headerRowDxfId="125" dataDxfId="124">
  <tableColumns count="7">
    <tableColumn id="1" xr3:uid="{02992F82-239B-DD4C-AF78-D18774177F45}" name="SERVICE YEAR" dataDxfId="123"/>
    <tableColumn id="2" xr3:uid="{FC4452A8-B80F-E044-A894-2F6C01D7ABED}" name="PLACEMENT" dataDxfId="122">
      <calculatedColumnFormula>SUM(B2030,B1991,B1952,B1910,B1870,B1831,B1792,B1752,B1713,B1674,B1633,B1593,B1551,B1511,B1458,B1419,B1378,B1339,B1299,B1260,B1219,B1180,B1141,B1102,B1060,B1020,B981,B942,B900,B860,B816,B777,B738,B696,B656,B617,B578,B536,B496,B455,B411,B371,B331,B291,B251,B211,B171,B131,B91,B49,B8)</calculatedColumnFormula>
    </tableColumn>
    <tableColumn id="3" xr3:uid="{55EBBEB4-2B0F-C54A-86D5-7CF236478B52}" name="VIDEO SHOWING" dataDxfId="121"/>
    <tableColumn id="4" xr3:uid="{A80E9A32-9D3F-794A-AA76-BBD5DF9BD059}" name="HOURS" dataDxfId="120"/>
    <tableColumn id="5" xr3:uid="{B2844AD3-9034-C64B-9C18-874FB748A214}" name="RETURN VISITS" dataDxfId="119"/>
    <tableColumn id="6" xr3:uid="{3BEC393A-90D1-D341-9047-04533107B443}" name="BIBLE STUDIES" dataDxfId="118"/>
    <tableColumn id="7" xr3:uid="{3E34AEE3-CCF6-F844-ADF3-AEBD7561F7BB}" name=" PUBLISHERS" dataDxfId="117">
      <calculatedColumnFormula>COUNTA(A2027,A1988,A1949,A1907,A1867,A1828,A1789,A1749,A1710,A1671,A1630,A1590,A1548,A1508,A1455,A1416,A1375,A1336,A1296,A1257,A1216,A1177,A1138,A1099,A1057,A1017,A978,A939,A897,A857,A813,A774,A735,A693,A653,A614,A575,A533,A493,A452,A408,A368:B368,A328,A288,A248,A208,A168,A128,A88,A46,A5)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A95EDBD-93DC-344D-87E4-2557CAA1F143}" name="Table372647" displayName="Table372647" ref="B2114:H2148" totalsRowShown="0" headerRowDxfId="116" dataDxfId="115">
  <tableColumns count="7">
    <tableColumn id="1" xr3:uid="{60B632FE-9120-9C4F-AC99-E5453DC88519}" name="SERVICE YEAR" dataDxfId="114"/>
    <tableColumn id="2" xr3:uid="{66A9F9EB-D39A-8042-9AAE-272F79518736}" name="PLACEMENT" dataDxfId="113"/>
    <tableColumn id="3" xr3:uid="{E5AB77DA-C936-7449-BC7F-F9AE6DCF840F}" name="VIDEO SHOWING" dataDxfId="112"/>
    <tableColumn id="4" xr3:uid="{02DE635E-44F9-3D4D-89BE-66B33D29C3A9}" name="HOURS" dataDxfId="111"/>
    <tableColumn id="5" xr3:uid="{428D0A1B-4047-E94D-96DB-21FB73BD9D60}" name="RETURN VISITS" dataDxfId="110"/>
    <tableColumn id="6" xr3:uid="{E45922BC-B27D-3E41-BD39-DDD61D8403E6}" name="BIBLE STUDIES" dataDxfId="109"/>
    <tableColumn id="7" xr3:uid="{5A70BF0C-3DDF-894C-8C24-76C05E685762}" name="REMARKS" dataDxfId="108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A32806D-02EB-E248-976B-3802D1BA8944}" name="Table37264748" displayName="Table37264748" ref="B2156:H2190" totalsRowShown="0" headerRowDxfId="107" dataDxfId="106">
  <tableColumns count="7">
    <tableColumn id="1" xr3:uid="{CD601929-C564-854A-8F48-517FE3B0C851}" name="SERVICE YEAR" dataDxfId="105"/>
    <tableColumn id="2" xr3:uid="{669E21D3-5822-7541-86EA-062868523F3E}" name="PLACEMENT" dataDxfId="104"/>
    <tableColumn id="3" xr3:uid="{D5E9F3DB-DC83-1C45-A49F-57B5323BDA0E}" name="VIDEO SHOWING" dataDxfId="103"/>
    <tableColumn id="4" xr3:uid="{C1336558-8778-4E43-AD94-9E35C2603DB7}" name="HOURS" dataDxfId="102"/>
    <tableColumn id="5" xr3:uid="{65B5C2F0-8AAB-5B4B-A1B1-52AC92CE3636}" name="RETURN VISITS" dataDxfId="101"/>
    <tableColumn id="6" xr3:uid="{73334A89-D9D2-9649-AB4D-A302D118815E}" name="BIBLE STUDIES" dataDxfId="100"/>
    <tableColumn id="7" xr3:uid="{1DEFBF66-9902-3F4E-8349-C8F2D0C93CDA}" name="REMARKS" dataDxfId="99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E8A239C-8E20-E542-88AA-73BEA538FB2C}" name="Table3726474849" displayName="Table3726474849" ref="B2196:H2230" totalsRowShown="0" headerRowDxfId="98" dataDxfId="97">
  <tableColumns count="7">
    <tableColumn id="1" xr3:uid="{792D1CF1-8D49-414E-A05B-5229F09D5F58}" name="SERVICE YEAR" dataDxfId="96"/>
    <tableColumn id="2" xr3:uid="{FA2E1479-F47E-8E44-ABD0-029893CDD3FE}" name="PLACEMENT" dataDxfId="95"/>
    <tableColumn id="3" xr3:uid="{7AA7BF13-7D3C-F846-B2E5-4BAFF1041FFD}" name="VIDEO SHOWING" dataDxfId="94"/>
    <tableColumn id="4" xr3:uid="{E8170381-6B7C-8241-8B67-C678CA3091F6}" name="HOURS" dataDxfId="93"/>
    <tableColumn id="5" xr3:uid="{C7590D39-C665-3F4E-8BA0-54352EE32176}" name="RETURN VISITS" dataDxfId="92"/>
    <tableColumn id="6" xr3:uid="{1ACF78E9-7DD6-2249-BC5A-BF3F91F2AA87}" name="BIBLE STUDIES" dataDxfId="91"/>
    <tableColumn id="7" xr3:uid="{EDFD98D7-D705-1A4E-89DA-357292E09E0F}" name="REMARKS" dataDxfId="90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6B2A0D6E-DC12-0748-99E2-2EA1422F73C4}" name="Table372647484950" displayName="Table372647484950" ref="B2239:H2273" totalsRowShown="0" headerRowDxfId="89" dataDxfId="88">
  <tableColumns count="7">
    <tableColumn id="1" xr3:uid="{684AA715-575D-4A40-9B5B-AD9785354B9A}" name="SERVICE YEAR" dataDxfId="87"/>
    <tableColumn id="2" xr3:uid="{4ABE3997-ACD6-6847-A781-D1B66D68B2ED}" name="PLACEMENT" dataDxfId="86"/>
    <tableColumn id="3" xr3:uid="{9BDDF1D4-7C00-2F4F-93D2-366A80CB4716}" name="VIDEO SHOWING" dataDxfId="85"/>
    <tableColumn id="4" xr3:uid="{939BD4A8-EDED-B548-8E1A-CF606345D27F}" name="HOURS" dataDxfId="84"/>
    <tableColumn id="5" xr3:uid="{601EF3CA-83C1-BC42-BC15-B3DA28E1BAB0}" name="RETURN VISITS" dataDxfId="83"/>
    <tableColumn id="6" xr3:uid="{70085516-4C90-B842-B1B7-6AE193714FC5}" name="BIBLE STUDIES" dataDxfId="82"/>
    <tableColumn id="7" xr3:uid="{E6207456-0007-4440-8445-32D312E9AAA9}" name="REMARKS" dataDxfId="81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A966674-1B1A-5248-A33F-D76093EE2301}" name="Table3728" displayName="Table3728" ref="A2282:G2316" totalsRowShown="0" headerRowDxfId="80" dataDxfId="79">
  <tableColumns count="7">
    <tableColumn id="1" xr3:uid="{49C9C85B-5997-3745-AFBC-944221C2EACF}" name="SERVICE YEAR" dataDxfId="78"/>
    <tableColumn id="2" xr3:uid="{54831A42-5B64-094C-909B-34B2C97F6699}" name="PLACEMENT" dataDxfId="77"/>
    <tableColumn id="3" xr3:uid="{4D6F005C-D9E0-FD45-981C-10CEDF724E15}" name="VIDEO SHOWING" dataDxfId="76"/>
    <tableColumn id="4" xr3:uid="{D616F686-7CBD-8F43-A734-BEE15FD6C1A8}" name="HOURS" dataDxfId="75"/>
    <tableColumn id="5" xr3:uid="{78E7B339-D6D8-EA42-A7F0-4992D4490760}" name="RETURN VISITS" dataDxfId="74"/>
    <tableColumn id="6" xr3:uid="{C3AAF135-7C69-AA4C-98E8-5114C65EAF7D}" name="BIBLE STUDIES" dataDxfId="73"/>
    <tableColumn id="7" xr3:uid="{8B543C4A-5557-3847-A71F-60CEB0872CD4}" name="REMARKS" dataDxfId="72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144A1D5-7D75-8F49-B305-D59C4587B5DB}" name="Table372851" displayName="Table372851" ref="A2324:G2358" totalsRowShown="0" headerRowDxfId="71" dataDxfId="70">
  <tableColumns count="7">
    <tableColumn id="1" xr3:uid="{2A626F72-23A8-8C48-9536-0E310DD03C86}" name="SERVICE YEAR" dataDxfId="69"/>
    <tableColumn id="2" xr3:uid="{7ECC8E67-7AEF-4A43-8345-F1068B11AF33}" name="PLACEMENT" dataDxfId="68"/>
    <tableColumn id="3" xr3:uid="{54033D9D-F6BD-7644-B557-5E8FB7958FE6}" name="VIDEO SHOWING" dataDxfId="67"/>
    <tableColumn id="4" xr3:uid="{4DFB2536-520F-1646-A3AF-29A83B191B7F}" name="HOURS" dataDxfId="66"/>
    <tableColumn id="5" xr3:uid="{2064502C-B83E-9948-89D4-8C5184A5F4E3}" name="RETURN VISITS" dataDxfId="65"/>
    <tableColumn id="6" xr3:uid="{DDD15ED0-EA2B-CE48-9ADD-34131A2D5DAC}" name="BIBLE STUDIES" dataDxfId="64"/>
    <tableColumn id="7" xr3:uid="{DC294F61-3CBC-3741-A2B8-EAF5052CD33A}" name="REMARKS" dataDxfId="63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84EAD6AE-FF8D-1844-A8E9-5EB32C503775}" name="Table37285152" displayName="Table37285152" ref="A2366:G2400" totalsRowShown="0" headerRowDxfId="62" dataDxfId="61">
  <tableColumns count="7">
    <tableColumn id="1" xr3:uid="{B28DF662-3697-724A-8410-7188B2F68568}" name="SERVICE YEAR" dataDxfId="60"/>
    <tableColumn id="2" xr3:uid="{EE4A78D8-38F6-504C-9100-50F76C2CDA48}" name="PLACEMENT" dataDxfId="59"/>
    <tableColumn id="3" xr3:uid="{DE430370-05B1-2640-9A73-79F790A8F900}" name="VIDEO SHOWING" dataDxfId="58"/>
    <tableColumn id="4" xr3:uid="{4970FF32-5C88-EE41-85F3-B73D8661F8C0}" name="HOURS" dataDxfId="57"/>
    <tableColumn id="5" xr3:uid="{BAC165AA-1A25-7B4A-BDBE-495F80D19B26}" name="RETURN VISITS" dataDxfId="56"/>
    <tableColumn id="6" xr3:uid="{71380507-B04E-EA4B-BDC7-BBCBD1B64AB3}" name="BIBLE STUDIES" dataDxfId="55"/>
    <tableColumn id="7" xr3:uid="{1B2B8579-459A-604B-BF46-BAC36282313A}" name="REMARKS" dataDxfId="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E7A5F1-80DC-9C4A-9CC4-E31AD86F684A}" name="Table8" displayName="Table8" ref="A655:G689" totalsRowShown="0" headerRowDxfId="539" dataDxfId="538">
  <tableColumns count="7">
    <tableColumn id="1" xr3:uid="{D6E9BC4C-EAB1-8842-A129-5E09E44AD273}" name="SERVICE YEAR" dataDxfId="537"/>
    <tableColumn id="2" xr3:uid="{DB9A15EB-0F97-874F-B72C-BFF6AC94AC38}" name="PLACEMENT" dataDxfId="536"/>
    <tableColumn id="3" xr3:uid="{02EF1A32-D3B9-C24D-9FD7-49CA05CE7FA3}" name="VIDEO SHOWING" dataDxfId="535"/>
    <tableColumn id="4" xr3:uid="{42EAF554-8993-3C42-B237-17FC16C94BFC}" name="HOURS" dataDxfId="534"/>
    <tableColumn id="5" xr3:uid="{916855DE-4F23-044D-812A-E20D7DE769F3}" name="RETURN VISITS" dataDxfId="533"/>
    <tableColumn id="6" xr3:uid="{DDA74844-63DA-0441-95CA-ED3FCAB94757}" name="BIBLE STUDIES" dataDxfId="532"/>
    <tableColumn id="7" xr3:uid="{0615A96E-42EA-CE4F-AD5F-E19F2783CF76}" name="REMARKS" dataDxfId="531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2D72B80-B0D4-4B44-BCAE-00F06DBB016C}" name="Table3728515261" displayName="Table3728515261" ref="A2408:G2442" totalsRowShown="0" headerRowDxfId="53" dataDxfId="52">
  <tableColumns count="7">
    <tableColumn id="1" xr3:uid="{F6AF673D-8F29-EE4D-BC81-9F8196A97AC5}" name="SERVICE YEAR" dataDxfId="51"/>
    <tableColumn id="2" xr3:uid="{E28C7DB0-A059-7441-BB4B-54304F6A9FDF}" name="PLACEMENT" dataDxfId="50"/>
    <tableColumn id="3" xr3:uid="{5757A902-A246-7A4A-BBF6-34A8539E76A2}" name="VIDEO SHOWING" dataDxfId="49"/>
    <tableColumn id="4" xr3:uid="{078E9FE0-B37B-A048-AD7E-9920E613665E}" name="HOURS" dataDxfId="48"/>
    <tableColumn id="5" xr3:uid="{64398283-8B99-E24D-B38D-5D6EB06B7BDF}" name="RETURN VISITS" dataDxfId="47"/>
    <tableColumn id="6" xr3:uid="{84E7DC30-416E-4D4C-86AB-4D47B90D1D08}" name="BIBLE STUDIES" dataDxfId="46"/>
    <tableColumn id="7" xr3:uid="{79648791-61E5-DC41-8487-BBFA9749B0A1}" name="REMARKS" dataDxfId="45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F2FEE43F-65BC-E141-8EB4-5E1611A46EF2}" name="Table372851526162" displayName="Table372851526162" ref="A2450:G2484" totalsRowShown="0" headerRowDxfId="44" dataDxfId="43">
  <tableColumns count="7">
    <tableColumn id="1" xr3:uid="{B5C38B78-4655-D049-9F4C-F2156B0921AD}" name="SERVICE YEAR" dataDxfId="42"/>
    <tableColumn id="2" xr3:uid="{1EEBAF97-BFB5-BC48-90A4-6D87934A93A6}" name="PLACEMENT" dataDxfId="41"/>
    <tableColumn id="3" xr3:uid="{4998B7FE-0841-F846-BDD3-C3D155780826}" name="VIDEO SHOWING" dataDxfId="40"/>
    <tableColumn id="4" xr3:uid="{01F27DD1-7F3C-7444-A616-E6BE453B78E5}" name="HOURS" dataDxfId="39"/>
    <tableColumn id="5" xr3:uid="{B638E898-D663-1047-85AE-CA7CC1A700EE}" name="RETURN VISITS" dataDxfId="38"/>
    <tableColumn id="6" xr3:uid="{7B3D1BCF-4CFC-0B47-B21B-BB91F9F5950D}" name="BIBLE STUDIES" dataDxfId="37"/>
    <tableColumn id="7" xr3:uid="{A11E9203-F269-DC4F-B17F-9B9C09086904}" name="REMARKS" dataDxfId="36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14F927ED-A5A8-EF44-AF27-9AD78507939C}" name="Table37285152616263" displayName="Table37285152616263" ref="A2492:G2526" totalsRowShown="0" headerRowDxfId="35" dataDxfId="34">
  <tableColumns count="7">
    <tableColumn id="1" xr3:uid="{3C7D7DD9-05B1-434A-9717-74934E419E78}" name="SERVICE YEAR" dataDxfId="33"/>
    <tableColumn id="2" xr3:uid="{5592117D-4C94-1941-87A5-E86E30C05D76}" name="PLACEMENT" dataDxfId="32"/>
    <tableColumn id="3" xr3:uid="{3BCA87DD-9506-4942-A9EF-5F8EA8C42C6D}" name="VIDEO SHOWING" dataDxfId="31"/>
    <tableColumn id="4" xr3:uid="{9D9B93F9-02BA-CF48-A70D-B35B6457A336}" name="HOURS" dataDxfId="30"/>
    <tableColumn id="5" xr3:uid="{D975342C-BEB1-BE48-AA27-7FE4D41DE263}" name="RETURN VISITS" dataDxfId="29"/>
    <tableColumn id="6" xr3:uid="{515017AF-61CE-ED41-ABCF-82A8413E96DC}" name="BIBLE STUDIES" dataDxfId="28"/>
    <tableColumn id="7" xr3:uid="{FA11759B-CC78-1C48-92CA-3B595A0235AC}" name="REMARKS" dataDxfId="27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F1341B0-29C9-144A-879B-667D47572F7E}" name="Table3728515261626364" displayName="Table3728515261626364" ref="A2534:G2568" totalsRowShown="0" headerRowDxfId="26" dataDxfId="25">
  <tableColumns count="7">
    <tableColumn id="1" xr3:uid="{DA338227-5742-2348-BDDA-583A1097D820}" name="SERVICE YEAR" dataDxfId="24"/>
    <tableColumn id="2" xr3:uid="{17EA6515-371E-F14D-BD37-E422E43EDB0E}" name="PLACEMENT" dataDxfId="23"/>
    <tableColumn id="3" xr3:uid="{913267E3-89EC-2245-9A6A-C268DA3ABB2D}" name="VIDEO SHOWING" dataDxfId="22"/>
    <tableColumn id="4" xr3:uid="{01BF2243-FF08-6F49-9621-8BE03F94D88D}" name="HOURS" dataDxfId="21"/>
    <tableColumn id="5" xr3:uid="{4EB09692-B843-8F46-9596-15B8833F675A}" name="RETURN VISITS" dataDxfId="20"/>
    <tableColumn id="6" xr3:uid="{503E3AED-F394-AF49-B186-4A87FE2A799B}" name="BIBLE STUDIES" dataDxfId="19"/>
    <tableColumn id="7" xr3:uid="{C7BE785B-4155-604E-9EF6-A758EBAE6C16}" name="REMARKS" dataDxfId="18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25C3D560-DF7D-4D42-BBF8-F3010EC4F36B}" name="Table372851526162636465" displayName="Table372851526162636465" ref="A2576:G2610" totalsRowShown="0" headerRowDxfId="17" dataDxfId="16">
  <tableColumns count="7">
    <tableColumn id="1" xr3:uid="{1798B2EA-7CA9-874B-8B03-38AF63FA1585}" name="SERVICE YEAR" dataDxfId="15"/>
    <tableColumn id="2" xr3:uid="{A3688AD3-7B68-EC45-8CA4-53033BFB9A61}" name="PLACEMENT" dataDxfId="14"/>
    <tableColumn id="3" xr3:uid="{8BAA7C11-9439-1147-9C62-01306C690349}" name="VIDEO SHOWING" dataDxfId="13"/>
    <tableColumn id="4" xr3:uid="{93D6BEF5-54A9-2C46-AA25-946FB413394C}" name="HOURS" dataDxfId="12"/>
    <tableColumn id="5" xr3:uid="{B193754B-9F79-9E49-A93D-BFE64A95FE84}" name="RETURN VISITS" dataDxfId="11"/>
    <tableColumn id="6" xr3:uid="{E6FE9438-8000-6943-8AFD-0705F4927471}" name="BIBLE STUDIES" dataDxfId="10"/>
    <tableColumn id="7" xr3:uid="{71BC8EDC-56C0-7049-97E0-E9BB3048D5E9}" name="REMARKS" dataDxfId="9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68A9792-C7D4-C94A-BEA8-E303C4D9FE21}" name="Table37285152616263646566" displayName="Table37285152616263646566" ref="A2618:G2652" totalsRowShown="0" headerRowDxfId="8" dataDxfId="7">
  <tableColumns count="7">
    <tableColumn id="1" xr3:uid="{CF0F5B5A-6922-6E44-9F7F-213D33B943D6}" name="SERVICE YEAR" dataDxfId="6"/>
    <tableColumn id="2" xr3:uid="{4172CB47-048E-AC4F-BDDE-DD9DEE5CD5DA}" name="PLACEMENT" dataDxfId="5"/>
    <tableColumn id="3" xr3:uid="{35FD9DA2-FF95-C948-AB2F-8584B994335C}" name="VIDEO SHOWING" dataDxfId="4"/>
    <tableColumn id="4" xr3:uid="{2FB05E38-5C8A-A946-B536-82E9694718F9}" name="HOURS" dataDxfId="3"/>
    <tableColumn id="5" xr3:uid="{A3AEA30D-F2D4-6A40-AC3B-BE5EA9E59EAE}" name="RETURN VISITS" dataDxfId="2"/>
    <tableColumn id="6" xr3:uid="{81F11E54-1F68-F345-B073-825CF7CED481}" name="BIBLE STUDIES" dataDxfId="1"/>
    <tableColumn id="7" xr3:uid="{1B2BCD93-7333-F249-9D00-178B0F152BF5}" name="REMARKS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02FEFE-C7C5-D047-BE65-636F56DD60A6}" name="Table9" displayName="Table9" ref="A695:G729" totalsRowShown="0" headerRowDxfId="530" dataDxfId="529">
  <tableColumns count="7">
    <tableColumn id="1" xr3:uid="{0D9B2EB3-168E-8448-9530-EC544FC7B3E5}" name="SERVICE YEAR" dataDxfId="528"/>
    <tableColumn id="2" xr3:uid="{3E64571C-F86B-5342-8CA5-E9C1B53ED121}" name="PLACEMENT" dataDxfId="527"/>
    <tableColumn id="3" xr3:uid="{4742BC76-C2B7-AA45-AF89-7BEEF3DB3A4A}" name="VIDEO SHOWING" dataDxfId="526"/>
    <tableColumn id="4" xr3:uid="{486BB46F-A4F1-294A-98C6-52E9C36F3337}" name="HOURS" dataDxfId="525"/>
    <tableColumn id="5" xr3:uid="{26399F6D-AAB8-3848-8062-7F237A6A142D}" name="RETURN VISITS" dataDxfId="524"/>
    <tableColumn id="6" xr3:uid="{8482BB29-8CA2-8E40-9922-16CFCDCB0835}" name="BIBLE STUDIES" dataDxfId="523"/>
    <tableColumn id="7" xr3:uid="{2708849E-19FC-3C4A-8F44-501FB538B993}" name="REMARKS" dataDxfId="52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4D9DC7-AA36-B746-9581-2979FDD65B67}" name="Table10" displayName="Table10" ref="A737:G771" totalsRowShown="0" headerRowDxfId="521" dataDxfId="520">
  <tableColumns count="7">
    <tableColumn id="1" xr3:uid="{0807D644-E0C7-9945-B35C-C2A6A4DEB59B}" name="SERVICE YEAR" dataDxfId="519"/>
    <tableColumn id="2" xr3:uid="{56CCB261-D97D-F146-9D48-6965261EB6FD}" name="PLACEMENT" dataDxfId="518"/>
    <tableColumn id="3" xr3:uid="{A41D48E6-1FDA-0A4F-A482-25984FB987EE}" name="VIDEO SHOWING" dataDxfId="517"/>
    <tableColumn id="4" xr3:uid="{5908BCA2-B1AA-6E4C-A9D5-57BBD2CE2920}" name="HOURS" dataDxfId="516"/>
    <tableColumn id="5" xr3:uid="{EDBAA540-E073-F343-A4CC-F5DD4A54F1CC}" name="RETURN VISITS" dataDxfId="515"/>
    <tableColumn id="6" xr3:uid="{08F98D0A-97A5-0146-BEA9-7CFCA5B58138}" name="BIBLE STUDIES" dataDxfId="514"/>
    <tableColumn id="7" xr3:uid="{6514ECC3-2576-934E-892A-05F656E939E0}" name="REMARKS" dataDxfId="5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FA3DE4-393A-154D-8554-22549F85C0E1}" name="Table11" displayName="Table11" ref="A776:G810" totalsRowShown="0" headerRowDxfId="512" dataDxfId="511">
  <tableColumns count="7">
    <tableColumn id="1" xr3:uid="{226C2F1A-AE62-4C45-A3FC-594FDCCFD216}" name="SERVICE YEAR" dataDxfId="510"/>
    <tableColumn id="2" xr3:uid="{44E893F8-EAC4-884B-81D3-C8624055FA75}" name="PLACEMENT" dataDxfId="509"/>
    <tableColumn id="3" xr3:uid="{65DCC599-4C10-6142-8432-AA160FE575FE}" name="VIDEO SHOWING" dataDxfId="508"/>
    <tableColumn id="4" xr3:uid="{A49B2330-842E-4B4C-9036-B8D56325F792}" name="HOURS" dataDxfId="507"/>
    <tableColumn id="5" xr3:uid="{CA85EBB3-AE54-9F4F-9928-1B79CAD11D85}" name="RETURN VISITS" dataDxfId="506"/>
    <tableColumn id="6" xr3:uid="{D728920F-5EC3-1C4D-BC55-3B1C85A8539F}" name="BIBLE STUDIES" dataDxfId="505"/>
    <tableColumn id="7" xr3:uid="{1E9AB4B5-0093-A146-A880-54142D4B1FED}" name="REMARKS" dataDxfId="50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63" Type="http://schemas.openxmlformats.org/officeDocument/2006/relationships/table" Target="../tables/table6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5" Type="http://schemas.openxmlformats.org/officeDocument/2006/relationships/table" Target="../tables/table5.xml"/><Relationship Id="rId61" Type="http://schemas.openxmlformats.org/officeDocument/2006/relationships/table" Target="../tables/table61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ADF4-9477-BF42-8E20-642B330070AB}">
  <dimension ref="A1:APQ2678"/>
  <sheetViews>
    <sheetView tabSelected="1" topLeftCell="A2008" zoomScale="55" zoomScaleNormal="55" workbookViewId="0">
      <selection activeCell="D280" sqref="D280"/>
    </sheetView>
  </sheetViews>
  <sheetFormatPr baseColWidth="10" defaultRowHeight="19"/>
  <cols>
    <col min="1" max="1" width="17" style="8" customWidth="1"/>
    <col min="2" max="2" width="16" style="3" customWidth="1"/>
    <col min="3" max="3" width="20.1640625" style="3" customWidth="1"/>
    <col min="4" max="4" width="12.33203125" style="3" customWidth="1"/>
    <col min="5" max="5" width="18.1640625" style="3" customWidth="1"/>
    <col min="6" max="6" width="17.83203125" style="3" customWidth="1"/>
    <col min="7" max="7" width="13.1640625" style="3" customWidth="1"/>
    <col min="8" max="8" width="14.6640625" style="3" customWidth="1"/>
    <col min="9" max="9" width="10.83203125" style="3"/>
    <col min="10" max="10" width="15.83203125" style="3" customWidth="1"/>
    <col min="11" max="11" width="23" style="3" customWidth="1"/>
    <col min="12" max="12" width="24" style="3" customWidth="1"/>
    <col min="13" max="13" width="12.33203125" style="3" customWidth="1"/>
    <col min="14" max="14" width="15.5" style="3" customWidth="1"/>
    <col min="15" max="15" width="13.33203125" style="3" customWidth="1"/>
    <col min="16" max="16384" width="10.83203125" style="3"/>
  </cols>
  <sheetData>
    <row r="1" spans="1:1109" ht="29">
      <c r="A1" s="39" t="s">
        <v>49</v>
      </c>
      <c r="B1" s="39"/>
      <c r="C1" s="39"/>
      <c r="D1" s="39"/>
      <c r="E1" s="39"/>
      <c r="F1" s="39"/>
      <c r="G1" s="39"/>
      <c r="H1" s="39"/>
    </row>
    <row r="3" spans="1:1109" s="5" customFormat="1" ht="34">
      <c r="A3" s="4"/>
      <c r="C3" s="43" t="s">
        <v>13</v>
      </c>
      <c r="D3" s="43"/>
      <c r="E3" s="6"/>
      <c r="H3" s="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  <c r="AMK3" s="7"/>
      <c r="AML3" s="7"/>
      <c r="AMM3" s="7"/>
      <c r="AMN3" s="7"/>
      <c r="AMO3" s="7"/>
      <c r="AMP3" s="7"/>
      <c r="AMQ3" s="7"/>
      <c r="AMR3" s="7"/>
      <c r="AMS3" s="7"/>
      <c r="AMT3" s="7"/>
      <c r="AMU3" s="7"/>
      <c r="AMV3" s="7"/>
      <c r="AMW3" s="7"/>
      <c r="AMX3" s="7"/>
      <c r="AMY3" s="7"/>
      <c r="AMZ3" s="7"/>
      <c r="ANA3" s="7"/>
      <c r="ANB3" s="7"/>
      <c r="ANC3" s="7"/>
      <c r="AND3" s="7"/>
      <c r="ANE3" s="7"/>
      <c r="ANF3" s="7"/>
      <c r="ANG3" s="7"/>
      <c r="ANH3" s="7"/>
      <c r="ANI3" s="7"/>
      <c r="ANJ3" s="7"/>
      <c r="ANK3" s="7"/>
      <c r="ANL3" s="7"/>
      <c r="ANM3" s="7"/>
      <c r="ANN3" s="7"/>
      <c r="ANO3" s="7"/>
      <c r="ANP3" s="7"/>
      <c r="ANQ3" s="7"/>
      <c r="ANR3" s="7"/>
      <c r="ANS3" s="7"/>
      <c r="ANT3" s="7"/>
      <c r="ANU3" s="7"/>
      <c r="ANV3" s="7"/>
      <c r="ANW3" s="7"/>
      <c r="ANX3" s="7"/>
      <c r="ANY3" s="7"/>
      <c r="ANZ3" s="7"/>
      <c r="AOA3" s="7"/>
      <c r="AOB3" s="7"/>
      <c r="AOC3" s="7"/>
      <c r="AOD3" s="7"/>
      <c r="AOE3" s="7"/>
      <c r="AOF3" s="7"/>
      <c r="AOG3" s="7"/>
      <c r="AOH3" s="7"/>
      <c r="AOI3" s="7"/>
      <c r="AOJ3" s="7"/>
      <c r="AOK3" s="7"/>
      <c r="AOL3" s="7"/>
      <c r="AOM3" s="7"/>
      <c r="AON3" s="7"/>
      <c r="AOO3" s="7"/>
      <c r="AOP3" s="7"/>
      <c r="AOQ3" s="7"/>
      <c r="AOR3" s="7"/>
      <c r="AOS3" s="7"/>
      <c r="AOT3" s="7"/>
      <c r="AOU3" s="7"/>
      <c r="AOV3" s="7"/>
      <c r="AOW3" s="7"/>
      <c r="AOX3" s="7"/>
      <c r="AOY3" s="7"/>
      <c r="AOZ3" s="7"/>
      <c r="APA3" s="7"/>
      <c r="APB3" s="7"/>
      <c r="APC3" s="7"/>
      <c r="APD3" s="7"/>
      <c r="APE3" s="7"/>
      <c r="APF3" s="7"/>
      <c r="APG3" s="7"/>
      <c r="APH3" s="7"/>
      <c r="API3" s="7"/>
      <c r="APJ3" s="7"/>
      <c r="APK3" s="7"/>
      <c r="APL3" s="7"/>
      <c r="APM3" s="7"/>
      <c r="APN3" s="7"/>
      <c r="APO3" s="7"/>
      <c r="APP3" s="7"/>
      <c r="APQ3" s="7"/>
    </row>
    <row r="4" spans="1:1109">
      <c r="A4" s="1" t="s">
        <v>0</v>
      </c>
      <c r="B4" s="2" t="s">
        <v>1</v>
      </c>
      <c r="C4" s="2" t="s">
        <v>2</v>
      </c>
      <c r="D4" s="2" t="s">
        <v>3</v>
      </c>
      <c r="G4" s="7"/>
    </row>
    <row r="5" spans="1:1109">
      <c r="A5" s="8" t="s">
        <v>74</v>
      </c>
      <c r="B5" s="9">
        <v>36374</v>
      </c>
      <c r="C5" s="9">
        <v>42105</v>
      </c>
      <c r="D5" s="3" t="s">
        <v>18</v>
      </c>
      <c r="G5" s="7"/>
    </row>
    <row r="6" spans="1:1109">
      <c r="G6" s="7"/>
    </row>
    <row r="7" spans="1:1109">
      <c r="A7" s="19" t="s">
        <v>4</v>
      </c>
      <c r="B7" s="20" t="s">
        <v>5</v>
      </c>
      <c r="C7" s="20" t="s">
        <v>6</v>
      </c>
      <c r="D7" s="20" t="s">
        <v>7</v>
      </c>
      <c r="E7" s="20" t="s">
        <v>8</v>
      </c>
      <c r="F7" s="20" t="s">
        <v>9</v>
      </c>
      <c r="G7" s="22" t="s">
        <v>11</v>
      </c>
    </row>
    <row r="8" spans="1:1109">
      <c r="A8" s="8">
        <v>43709</v>
      </c>
      <c r="B8" s="3">
        <v>4</v>
      </c>
      <c r="C8" s="3">
        <v>2</v>
      </c>
      <c r="D8" s="3">
        <v>20</v>
      </c>
      <c r="E8" s="3">
        <v>6</v>
      </c>
      <c r="F8" s="3">
        <v>2</v>
      </c>
      <c r="G8" s="7"/>
    </row>
    <row r="9" spans="1:1109">
      <c r="A9" s="8">
        <v>43739</v>
      </c>
      <c r="B9" s="3">
        <v>3</v>
      </c>
      <c r="C9" s="3">
        <v>3</v>
      </c>
      <c r="D9" s="3">
        <v>18</v>
      </c>
      <c r="E9" s="3">
        <v>4</v>
      </c>
      <c r="F9" s="3">
        <v>2</v>
      </c>
      <c r="G9" s="7"/>
    </row>
    <row r="10" spans="1:1109">
      <c r="A10" s="8">
        <v>43770</v>
      </c>
      <c r="B10" s="3">
        <v>1</v>
      </c>
      <c r="C10" s="3">
        <v>0</v>
      </c>
      <c r="D10" s="3">
        <v>18</v>
      </c>
      <c r="E10" s="3">
        <v>4</v>
      </c>
      <c r="F10" s="3">
        <v>2</v>
      </c>
      <c r="G10" s="7"/>
    </row>
    <row r="11" spans="1:1109">
      <c r="A11" s="8">
        <v>43800</v>
      </c>
      <c r="B11" s="3">
        <v>18</v>
      </c>
      <c r="C11" s="3">
        <v>7</v>
      </c>
      <c r="D11" s="3">
        <v>41</v>
      </c>
      <c r="E11" s="3">
        <v>3</v>
      </c>
      <c r="F11" s="3">
        <v>1</v>
      </c>
      <c r="G11" s="7"/>
      <c r="J11" s="8"/>
    </row>
    <row r="12" spans="1:1109">
      <c r="A12" s="8">
        <v>43831</v>
      </c>
      <c r="B12" s="3">
        <v>13</v>
      </c>
      <c r="C12" s="3">
        <v>1</v>
      </c>
      <c r="D12" s="3">
        <v>38</v>
      </c>
      <c r="E12" s="3">
        <v>9</v>
      </c>
      <c r="F12" s="3">
        <v>3</v>
      </c>
      <c r="G12" s="7"/>
      <c r="J12" s="19"/>
      <c r="K12" s="20"/>
      <c r="L12" s="20"/>
      <c r="M12" s="20"/>
      <c r="N12" s="20"/>
      <c r="O12" s="20"/>
      <c r="P12" s="23"/>
    </row>
    <row r="13" spans="1:1109">
      <c r="A13" s="8">
        <v>43862</v>
      </c>
      <c r="B13" s="3">
        <v>20</v>
      </c>
      <c r="C13" s="3">
        <v>5</v>
      </c>
      <c r="D13" s="3">
        <v>51</v>
      </c>
      <c r="E13" s="3">
        <v>10</v>
      </c>
      <c r="F13" s="3">
        <v>4</v>
      </c>
      <c r="G13" s="7"/>
      <c r="J13" s="8"/>
    </row>
    <row r="14" spans="1:1109">
      <c r="A14" s="8">
        <v>43891</v>
      </c>
      <c r="B14" s="3">
        <v>3</v>
      </c>
      <c r="C14" s="3">
        <v>0</v>
      </c>
      <c r="D14" s="3">
        <v>9</v>
      </c>
      <c r="E14" s="3">
        <v>0</v>
      </c>
      <c r="F14" s="3">
        <v>0</v>
      </c>
      <c r="G14" s="7" t="s">
        <v>75</v>
      </c>
      <c r="J14" s="8"/>
    </row>
    <row r="15" spans="1:1109">
      <c r="A15" s="8">
        <v>43922</v>
      </c>
      <c r="B15" s="3">
        <v>0</v>
      </c>
      <c r="C15" s="3">
        <v>1</v>
      </c>
      <c r="D15" s="3">
        <v>9</v>
      </c>
      <c r="E15" s="3">
        <v>1</v>
      </c>
      <c r="F15" s="3">
        <v>0</v>
      </c>
      <c r="G15" s="7"/>
      <c r="J15" s="8"/>
    </row>
    <row r="16" spans="1:1109">
      <c r="A16" s="8">
        <v>43952</v>
      </c>
      <c r="B16" s="3">
        <v>0</v>
      </c>
      <c r="C16" s="3">
        <v>0</v>
      </c>
      <c r="D16" s="3">
        <v>14</v>
      </c>
      <c r="E16" s="3">
        <v>4</v>
      </c>
      <c r="F16" s="3">
        <v>0</v>
      </c>
      <c r="G16" s="7"/>
      <c r="J16" s="8"/>
    </row>
    <row r="17" spans="1:16">
      <c r="A17" s="8">
        <v>43983</v>
      </c>
      <c r="B17" s="3">
        <v>4</v>
      </c>
      <c r="C17" s="3">
        <v>2</v>
      </c>
      <c r="D17" s="3">
        <v>11</v>
      </c>
      <c r="E17" s="3">
        <v>3</v>
      </c>
      <c r="F17" s="3">
        <v>1</v>
      </c>
      <c r="G17" s="7"/>
      <c r="J17" s="26"/>
      <c r="K17" s="12"/>
      <c r="L17" s="12"/>
      <c r="M17" s="12"/>
      <c r="N17" s="12"/>
      <c r="O17" s="12"/>
      <c r="P17" s="7"/>
    </row>
    <row r="18" spans="1:16">
      <c r="A18" s="8">
        <v>44013</v>
      </c>
      <c r="B18" s="3">
        <v>0</v>
      </c>
      <c r="C18" s="3">
        <v>0</v>
      </c>
      <c r="D18" s="3">
        <v>16</v>
      </c>
      <c r="E18" s="3">
        <v>2</v>
      </c>
      <c r="F18" s="3">
        <v>1</v>
      </c>
      <c r="G18" s="7"/>
      <c r="J18" s="26"/>
      <c r="K18" s="12"/>
      <c r="L18" s="12"/>
      <c r="M18" s="12"/>
      <c r="N18" s="12"/>
      <c r="O18" s="12"/>
      <c r="P18" s="7"/>
    </row>
    <row r="19" spans="1:16">
      <c r="A19" s="8">
        <v>44044</v>
      </c>
      <c r="B19" s="3">
        <v>0</v>
      </c>
      <c r="C19" s="3">
        <v>0</v>
      </c>
      <c r="D19" s="3">
        <v>17</v>
      </c>
      <c r="E19" s="3">
        <v>2</v>
      </c>
      <c r="F19" s="3">
        <v>1</v>
      </c>
      <c r="G19" s="7"/>
      <c r="J19" s="8"/>
    </row>
    <row r="20" spans="1:16">
      <c r="A20" s="25" t="s">
        <v>10</v>
      </c>
      <c r="B20" s="25">
        <f>SUM(B8:B19)</f>
        <v>66</v>
      </c>
      <c r="C20" s="25">
        <f>SUM(C8:C19)</f>
        <v>21</v>
      </c>
      <c r="D20" s="25">
        <f>SUM(D8:D19)</f>
        <v>262</v>
      </c>
      <c r="E20" s="25">
        <f>SUM(E8:E19)</f>
        <v>48</v>
      </c>
      <c r="F20" s="25">
        <f t="shared" ref="F20" si="0">SUM(F8:F19)</f>
        <v>17</v>
      </c>
      <c r="G20" s="12"/>
      <c r="J20" s="8"/>
    </row>
    <row r="21" spans="1:16">
      <c r="A21" s="25" t="s">
        <v>12</v>
      </c>
      <c r="B21" s="25">
        <f>B20/12</f>
        <v>5.5</v>
      </c>
      <c r="C21" s="25">
        <f>C20/12</f>
        <v>1.75</v>
      </c>
      <c r="D21" s="25">
        <f>D20/12</f>
        <v>21.833333333333332</v>
      </c>
      <c r="E21" s="25">
        <f>E20/12</f>
        <v>4</v>
      </c>
      <c r="F21" s="25">
        <f>F20/12</f>
        <v>1.4166666666666667</v>
      </c>
      <c r="G21" s="12"/>
      <c r="J21" s="8"/>
    </row>
    <row r="22" spans="1:16">
      <c r="A22" s="8">
        <v>44075</v>
      </c>
      <c r="B22" s="3">
        <v>0</v>
      </c>
      <c r="C22" s="3">
        <v>0</v>
      </c>
      <c r="D22" s="3">
        <v>10</v>
      </c>
      <c r="E22" s="3">
        <v>2</v>
      </c>
      <c r="F22" s="3">
        <v>0</v>
      </c>
      <c r="G22" s="7"/>
      <c r="J22" s="8"/>
    </row>
    <row r="23" spans="1:16">
      <c r="A23" s="8">
        <v>44105</v>
      </c>
      <c r="B23" s="3">
        <v>0</v>
      </c>
      <c r="C23" s="3">
        <v>0</v>
      </c>
      <c r="D23" s="3">
        <v>10</v>
      </c>
      <c r="E23" s="3">
        <v>3</v>
      </c>
      <c r="F23" s="3">
        <v>1</v>
      </c>
      <c r="G23" s="7"/>
      <c r="J23" s="8"/>
    </row>
    <row r="24" spans="1:16">
      <c r="A24" s="8">
        <v>44136</v>
      </c>
      <c r="B24" s="3">
        <v>0</v>
      </c>
      <c r="C24" s="3">
        <v>0</v>
      </c>
      <c r="D24" s="3">
        <v>7</v>
      </c>
      <c r="E24" s="3">
        <v>1</v>
      </c>
      <c r="F24" s="3">
        <v>0</v>
      </c>
      <c r="G24" s="7"/>
      <c r="J24" s="8"/>
    </row>
    <row r="25" spans="1:16">
      <c r="A25" s="8">
        <v>44166</v>
      </c>
      <c r="B25" s="3">
        <v>0</v>
      </c>
      <c r="C25" s="3">
        <v>0</v>
      </c>
      <c r="D25" s="3">
        <v>6</v>
      </c>
      <c r="E25" s="3">
        <v>2</v>
      </c>
      <c r="F25" s="3">
        <v>0</v>
      </c>
      <c r="G25" s="7"/>
      <c r="J25" s="8"/>
    </row>
    <row r="26" spans="1:16">
      <c r="A26" s="8">
        <v>44197</v>
      </c>
      <c r="B26" s="3">
        <v>0</v>
      </c>
      <c r="C26" s="3">
        <v>0</v>
      </c>
      <c r="D26" s="3">
        <v>8</v>
      </c>
      <c r="E26" s="3">
        <v>2</v>
      </c>
      <c r="F26" s="3">
        <v>0</v>
      </c>
      <c r="J26" s="8"/>
    </row>
    <row r="27" spans="1:16">
      <c r="A27" s="8">
        <v>44228</v>
      </c>
      <c r="B27" s="3">
        <v>0</v>
      </c>
      <c r="C27" s="3">
        <v>0</v>
      </c>
      <c r="D27" s="3">
        <v>10</v>
      </c>
      <c r="E27" s="3">
        <v>1</v>
      </c>
      <c r="F27" s="3">
        <v>0</v>
      </c>
      <c r="J27" s="8"/>
    </row>
    <row r="28" spans="1:16">
      <c r="A28" s="8">
        <v>44256</v>
      </c>
      <c r="B28" s="3">
        <v>1</v>
      </c>
      <c r="C28" s="3">
        <v>0</v>
      </c>
      <c r="D28" s="3">
        <v>25</v>
      </c>
      <c r="E28" s="3">
        <v>5</v>
      </c>
      <c r="F28" s="3">
        <v>0</v>
      </c>
      <c r="J28" s="8"/>
      <c r="P28" s="2"/>
    </row>
    <row r="29" spans="1:16">
      <c r="A29" s="8">
        <v>44287</v>
      </c>
      <c r="B29" s="3">
        <v>0</v>
      </c>
      <c r="C29" s="3">
        <v>0</v>
      </c>
      <c r="D29" s="3">
        <v>8</v>
      </c>
      <c r="E29" s="3">
        <v>3</v>
      </c>
      <c r="F29" s="3">
        <v>1</v>
      </c>
      <c r="J29" s="8"/>
    </row>
    <row r="30" spans="1:16">
      <c r="A30" s="8">
        <v>44317</v>
      </c>
      <c r="B30" s="3">
        <v>0</v>
      </c>
      <c r="C30" s="3">
        <v>0</v>
      </c>
      <c r="D30" s="3">
        <v>15</v>
      </c>
      <c r="E30" s="3">
        <v>2</v>
      </c>
      <c r="F30" s="3">
        <v>0</v>
      </c>
      <c r="J30" s="8"/>
    </row>
    <row r="31" spans="1:16">
      <c r="A31" s="8">
        <v>44348</v>
      </c>
      <c r="B31" s="3">
        <v>0</v>
      </c>
      <c r="C31" s="3">
        <v>0</v>
      </c>
      <c r="D31" s="3">
        <v>9</v>
      </c>
      <c r="E31" s="3">
        <v>6</v>
      </c>
      <c r="F31" s="3">
        <v>2</v>
      </c>
      <c r="G31" s="3" t="s">
        <v>76</v>
      </c>
      <c r="J31" s="26"/>
      <c r="K31" s="12"/>
      <c r="L31" s="12"/>
      <c r="M31" s="12"/>
      <c r="N31" s="12"/>
      <c r="O31" s="12"/>
    </row>
    <row r="32" spans="1:16">
      <c r="A32" s="8">
        <v>44378</v>
      </c>
      <c r="B32" s="3">
        <v>1</v>
      </c>
      <c r="C32" s="3">
        <v>0</v>
      </c>
      <c r="D32" s="3">
        <v>15</v>
      </c>
      <c r="E32" s="3">
        <v>7</v>
      </c>
      <c r="F32" s="3">
        <v>2</v>
      </c>
      <c r="J32" s="15"/>
      <c r="K32" s="15"/>
      <c r="L32" s="15"/>
      <c r="M32" s="15"/>
      <c r="N32" s="15"/>
      <c r="O32" s="15"/>
    </row>
    <row r="33" spans="1:745">
      <c r="A33" s="8">
        <v>44409</v>
      </c>
      <c r="B33" s="3">
        <v>1</v>
      </c>
      <c r="C33" s="3">
        <v>0</v>
      </c>
      <c r="D33" s="3">
        <v>8</v>
      </c>
      <c r="E33" s="3">
        <v>6</v>
      </c>
      <c r="F33" s="3">
        <v>3</v>
      </c>
      <c r="J33" s="8"/>
    </row>
    <row r="34" spans="1:745">
      <c r="A34" s="10" t="s">
        <v>10</v>
      </c>
      <c r="B34" s="11">
        <f>SUM(B22:B33)</f>
        <v>3</v>
      </c>
      <c r="C34" s="11">
        <f t="shared" ref="C34:F34" si="1">SUM(C22:C33)</f>
        <v>0</v>
      </c>
      <c r="D34" s="11">
        <f t="shared" si="1"/>
        <v>131</v>
      </c>
      <c r="E34" s="11">
        <f t="shared" si="1"/>
        <v>40</v>
      </c>
      <c r="F34" s="11">
        <f t="shared" si="1"/>
        <v>9</v>
      </c>
      <c r="G34" s="7"/>
      <c r="J34" s="8"/>
    </row>
    <row r="35" spans="1:745">
      <c r="A35" s="14" t="s">
        <v>12</v>
      </c>
      <c r="B35" s="14">
        <f>B34/12</f>
        <v>0.25</v>
      </c>
      <c r="C35" s="14">
        <f>C34/12</f>
        <v>0</v>
      </c>
      <c r="D35" s="14">
        <f>D34/12</f>
        <v>10.916666666666666</v>
      </c>
      <c r="E35" s="14">
        <f>E34/12</f>
        <v>3.3333333333333335</v>
      </c>
      <c r="F35" s="14">
        <f>F34/12</f>
        <v>0.75</v>
      </c>
      <c r="G35" s="15"/>
      <c r="J35" s="8"/>
    </row>
    <row r="36" spans="1:745">
      <c r="A36" s="8">
        <v>44440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J36" s="8"/>
    </row>
    <row r="37" spans="1:745" s="5" customFormat="1">
      <c r="A37" s="8">
        <v>44470</v>
      </c>
      <c r="B37" s="3">
        <v>0</v>
      </c>
      <c r="C37" s="3">
        <v>0</v>
      </c>
      <c r="D37" s="3">
        <v>5</v>
      </c>
      <c r="E37" s="3">
        <v>2</v>
      </c>
      <c r="F37" s="3">
        <v>1</v>
      </c>
      <c r="G37" s="3"/>
      <c r="H37" s="7"/>
      <c r="I37" s="7"/>
      <c r="J37" s="8"/>
      <c r="K37" s="3"/>
      <c r="L37" s="3"/>
      <c r="M37" s="3"/>
      <c r="N37" s="3"/>
      <c r="O37" s="3"/>
      <c r="P37" s="3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  <c r="AAA37" s="7"/>
      <c r="AAB37" s="7"/>
      <c r="AAC37" s="7"/>
      <c r="AAD37" s="7"/>
      <c r="AAE37" s="7"/>
      <c r="AAF37" s="7"/>
      <c r="AAG37" s="7"/>
      <c r="AAH37" s="7"/>
      <c r="AAI37" s="7"/>
      <c r="AAJ37" s="7"/>
      <c r="AAK37" s="7"/>
      <c r="AAL37" s="7"/>
      <c r="AAM37" s="7"/>
      <c r="AAN37" s="7"/>
      <c r="AAO37" s="7"/>
      <c r="AAP37" s="7"/>
      <c r="AAQ37" s="7"/>
      <c r="AAR37" s="7"/>
      <c r="AAS37" s="7"/>
      <c r="AAT37" s="7"/>
      <c r="AAU37" s="7"/>
      <c r="AAV37" s="7"/>
      <c r="AAW37" s="7"/>
      <c r="AAX37" s="7"/>
      <c r="AAY37" s="7"/>
      <c r="AAZ37" s="7"/>
      <c r="ABA37" s="7"/>
      <c r="ABB37" s="7"/>
      <c r="ABC37" s="7"/>
      <c r="ABD37" s="7"/>
      <c r="ABE37" s="7"/>
      <c r="ABF37" s="7"/>
      <c r="ABG37" s="7"/>
      <c r="ABH37" s="7"/>
      <c r="ABI37" s="7"/>
      <c r="ABJ37" s="7"/>
      <c r="ABK37" s="7"/>
      <c r="ABL37" s="7"/>
      <c r="ABM37" s="7"/>
      <c r="ABN37" s="7"/>
      <c r="ABO37" s="7"/>
      <c r="ABP37" s="7"/>
      <c r="ABQ37" s="7"/>
    </row>
    <row r="38" spans="1:745">
      <c r="A38" s="8">
        <v>44501</v>
      </c>
      <c r="H38" s="7"/>
      <c r="I38" s="7"/>
      <c r="J38" s="8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</row>
    <row r="39" spans="1:745">
      <c r="A39" s="8">
        <v>44531</v>
      </c>
      <c r="H39" s="7"/>
      <c r="I39" s="7"/>
      <c r="J39" s="8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/>
      <c r="XI39" s="7"/>
      <c r="XJ39" s="7"/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/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  <c r="AAA39" s="7"/>
      <c r="AAB39" s="7"/>
      <c r="AAC39" s="7"/>
      <c r="AAD39" s="7"/>
      <c r="AAE39" s="7"/>
      <c r="AAF39" s="7"/>
      <c r="AAG39" s="7"/>
      <c r="AAH39" s="7"/>
      <c r="AAI39" s="7"/>
      <c r="AAJ39" s="7"/>
      <c r="AAK39" s="7"/>
      <c r="AAL39" s="7"/>
      <c r="AAM39" s="7"/>
      <c r="AAN39" s="7"/>
      <c r="AAO39" s="7"/>
      <c r="AAP39" s="7"/>
      <c r="AAQ39" s="7"/>
      <c r="AAR39" s="7"/>
      <c r="AAS39" s="7"/>
      <c r="AAT39" s="7"/>
      <c r="AAU39" s="7"/>
      <c r="AAV39" s="7"/>
      <c r="AAW39" s="7"/>
      <c r="AAX39" s="7"/>
      <c r="AAY39" s="7"/>
      <c r="AAZ39" s="7"/>
      <c r="ABA39" s="7"/>
      <c r="ABB39" s="7"/>
      <c r="ABC39" s="7"/>
      <c r="ABD39" s="7"/>
      <c r="ABE39" s="7"/>
      <c r="ABF39" s="7"/>
      <c r="ABG39" s="7"/>
      <c r="ABH39" s="7"/>
      <c r="ABI39" s="7"/>
      <c r="ABJ39" s="7"/>
      <c r="ABK39" s="7"/>
      <c r="ABL39" s="7"/>
      <c r="ABM39" s="7"/>
      <c r="ABN39" s="7"/>
      <c r="ABO39" s="7"/>
      <c r="ABP39" s="7"/>
      <c r="ABQ39" s="7"/>
    </row>
    <row r="40" spans="1:745">
      <c r="A40" s="26"/>
      <c r="B40" s="12"/>
      <c r="C40" s="12"/>
      <c r="D40" s="12"/>
      <c r="E40" s="12"/>
      <c r="F40" s="12"/>
      <c r="G40" s="7"/>
      <c r="H40" s="7"/>
      <c r="I40" s="7"/>
      <c r="J40" s="8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/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  <c r="AAA40" s="7"/>
      <c r="AAB40" s="7"/>
      <c r="AAC40" s="7"/>
      <c r="AAD40" s="7"/>
      <c r="AAE40" s="7"/>
      <c r="AAF40" s="7"/>
      <c r="AAG40" s="7"/>
      <c r="AAH40" s="7"/>
      <c r="AAI40" s="7"/>
      <c r="AAJ40" s="7"/>
      <c r="AAK40" s="7"/>
      <c r="AAL40" s="7"/>
      <c r="AAM40" s="7"/>
      <c r="AAN40" s="7"/>
      <c r="AAO40" s="7"/>
      <c r="AAP40" s="7"/>
      <c r="AAQ40" s="7"/>
      <c r="AAR40" s="7"/>
      <c r="AAS40" s="7"/>
      <c r="AAT40" s="7"/>
      <c r="AAU40" s="7"/>
      <c r="AAV40" s="7"/>
      <c r="AAW40" s="7"/>
      <c r="AAX40" s="7"/>
      <c r="AAY40" s="7"/>
      <c r="AAZ40" s="7"/>
      <c r="ABA40" s="7"/>
      <c r="ABB40" s="7"/>
      <c r="ABC40" s="7"/>
      <c r="ABD40" s="7"/>
      <c r="ABE40" s="7"/>
      <c r="ABF40" s="7"/>
      <c r="ABG40" s="7"/>
      <c r="ABH40" s="7"/>
      <c r="ABI40" s="7"/>
      <c r="ABJ40" s="7"/>
      <c r="ABK40" s="7"/>
      <c r="ABL40" s="7"/>
      <c r="ABM40" s="7"/>
      <c r="ABN40" s="7"/>
      <c r="ABO40" s="7"/>
      <c r="ABP40" s="7"/>
      <c r="ABQ40" s="7"/>
    </row>
    <row r="41" spans="1:745">
      <c r="A41" s="15"/>
      <c r="B41" s="15"/>
      <c r="C41" s="15"/>
      <c r="D41" s="15"/>
      <c r="E41" s="15"/>
      <c r="F41" s="15"/>
      <c r="G41" s="7"/>
      <c r="H41" s="7"/>
      <c r="I41" s="7"/>
      <c r="J41" s="8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  <c r="VD41" s="7"/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/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  <c r="WR41" s="7"/>
      <c r="WS41" s="7"/>
      <c r="WT41" s="7"/>
      <c r="WU41" s="7"/>
      <c r="WV41" s="7"/>
      <c r="WW41" s="7"/>
      <c r="WX41" s="7"/>
      <c r="WY41" s="7"/>
      <c r="WZ41" s="7"/>
      <c r="XA41" s="7"/>
      <c r="XB41" s="7"/>
      <c r="XC41" s="7"/>
      <c r="XD41" s="7"/>
      <c r="XE41" s="7"/>
      <c r="XF41" s="7"/>
      <c r="XG41" s="7"/>
      <c r="XH41" s="7"/>
      <c r="XI41" s="7"/>
      <c r="XJ41" s="7"/>
      <c r="XK41" s="7"/>
      <c r="XL41" s="7"/>
      <c r="XM41" s="7"/>
      <c r="XN41" s="7"/>
      <c r="XO41" s="7"/>
      <c r="XP41" s="7"/>
      <c r="XQ41" s="7"/>
      <c r="XR41" s="7"/>
      <c r="XS41" s="7"/>
      <c r="XT41" s="7"/>
      <c r="XU41" s="7"/>
      <c r="XV41" s="7"/>
      <c r="XW41" s="7"/>
      <c r="XX41" s="7"/>
      <c r="XY41" s="7"/>
      <c r="XZ41" s="7"/>
      <c r="YA41" s="7"/>
      <c r="YB41" s="7"/>
      <c r="YC41" s="7"/>
      <c r="YD41" s="7"/>
      <c r="YE41" s="7"/>
      <c r="YF41" s="7"/>
      <c r="YG41" s="7"/>
      <c r="YH41" s="7"/>
      <c r="YI41" s="7"/>
      <c r="YJ41" s="7"/>
      <c r="YK41" s="7"/>
      <c r="YL41" s="7"/>
      <c r="YM41" s="7"/>
      <c r="YN41" s="7"/>
      <c r="YO41" s="7"/>
      <c r="YP41" s="7"/>
      <c r="YQ41" s="7"/>
      <c r="YR41" s="7"/>
      <c r="YS41" s="7"/>
      <c r="YT41" s="7"/>
      <c r="YU41" s="7"/>
      <c r="YV41" s="7"/>
      <c r="YW41" s="7"/>
      <c r="YX41" s="7"/>
      <c r="YY41" s="7"/>
      <c r="YZ41" s="7"/>
      <c r="ZA41" s="7"/>
      <c r="ZB41" s="7"/>
      <c r="ZC41" s="7"/>
      <c r="ZD41" s="7"/>
      <c r="ZE41" s="7"/>
      <c r="ZF41" s="7"/>
      <c r="ZG41" s="7"/>
      <c r="ZH41" s="7"/>
      <c r="ZI41" s="7"/>
      <c r="ZJ41" s="7"/>
      <c r="ZK41" s="7"/>
      <c r="ZL41" s="7"/>
      <c r="ZM41" s="7"/>
      <c r="ZN41" s="7"/>
      <c r="ZO41" s="7"/>
      <c r="ZP41" s="7"/>
      <c r="ZQ41" s="7"/>
      <c r="ZR41" s="7"/>
      <c r="ZS41" s="7"/>
      <c r="ZT41" s="7"/>
      <c r="ZU41" s="7"/>
      <c r="ZV41" s="7"/>
      <c r="ZW41" s="7"/>
      <c r="ZX41" s="7"/>
      <c r="ZY41" s="7"/>
      <c r="ZZ41" s="7"/>
      <c r="AAA41" s="7"/>
      <c r="AAB41" s="7"/>
      <c r="AAC41" s="7"/>
      <c r="AAD41" s="7"/>
      <c r="AAE41" s="7"/>
      <c r="AAF41" s="7"/>
      <c r="AAG41" s="7"/>
      <c r="AAH41" s="7"/>
      <c r="AAI41" s="7"/>
      <c r="AAJ41" s="7"/>
      <c r="AAK41" s="7"/>
      <c r="AAL41" s="7"/>
      <c r="AAM41" s="7"/>
      <c r="AAN41" s="7"/>
      <c r="AAO41" s="7"/>
      <c r="AAP41" s="7"/>
      <c r="AAQ41" s="7"/>
      <c r="AAR41" s="7"/>
      <c r="AAS41" s="7"/>
      <c r="AAT41" s="7"/>
      <c r="AAU41" s="7"/>
      <c r="AAV41" s="7"/>
      <c r="AAW41" s="7"/>
      <c r="AAX41" s="7"/>
      <c r="AAY41" s="7"/>
      <c r="AAZ41" s="7"/>
      <c r="ABA41" s="7"/>
      <c r="ABB41" s="7"/>
      <c r="ABC41" s="7"/>
      <c r="ABD41" s="7"/>
      <c r="ABE41" s="7"/>
      <c r="ABF41" s="7"/>
      <c r="ABG41" s="7"/>
      <c r="ABH41" s="7"/>
      <c r="ABI41" s="7"/>
      <c r="ABJ41" s="7"/>
      <c r="ABK41" s="7"/>
      <c r="ABL41" s="7"/>
      <c r="ABM41" s="7"/>
      <c r="ABN41" s="7"/>
      <c r="ABO41" s="7"/>
      <c r="ABP41" s="7"/>
      <c r="ABQ41" s="7"/>
    </row>
    <row r="42" spans="1:745">
      <c r="H42" s="7"/>
      <c r="I42" s="7"/>
      <c r="J42" s="8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</row>
    <row r="43" spans="1:745">
      <c r="H43" s="7"/>
      <c r="I43" s="7"/>
      <c r="J43" s="8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</row>
    <row r="44" spans="1:745">
      <c r="H44" s="7"/>
      <c r="I44" s="7"/>
      <c r="J44" s="8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</row>
    <row r="45" spans="1:745" ht="15" customHeight="1">
      <c r="A45" s="1" t="s">
        <v>0</v>
      </c>
      <c r="B45" s="2" t="s">
        <v>1</v>
      </c>
      <c r="C45" s="2" t="s">
        <v>2</v>
      </c>
      <c r="D45" s="2" t="s">
        <v>3</v>
      </c>
      <c r="G45" s="7"/>
      <c r="H45" s="7"/>
      <c r="I45" s="7"/>
      <c r="J45" s="26"/>
      <c r="K45" s="12"/>
      <c r="L45" s="12"/>
      <c r="M45" s="12"/>
      <c r="N45" s="12"/>
      <c r="O45" s="12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</row>
    <row r="46" spans="1:745" s="11" customFormat="1" ht="15" customHeight="1">
      <c r="A46" s="8" t="s">
        <v>77</v>
      </c>
      <c r="B46" s="9">
        <v>20370</v>
      </c>
      <c r="C46" s="9">
        <v>36512</v>
      </c>
      <c r="D46" s="3" t="s">
        <v>18</v>
      </c>
      <c r="E46" s="3"/>
      <c r="F46" s="3"/>
      <c r="G46" s="7"/>
      <c r="H46" s="12"/>
      <c r="I46" s="12"/>
      <c r="J46" s="15"/>
      <c r="K46" s="15"/>
      <c r="L46" s="15"/>
      <c r="M46" s="15"/>
      <c r="N46" s="15"/>
      <c r="O46" s="15"/>
      <c r="P46" s="3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  <c r="II46" s="12"/>
      <c r="IJ46" s="12"/>
      <c r="IK46" s="12"/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  <c r="IW46" s="12"/>
      <c r="IX46" s="12"/>
      <c r="IY46" s="12"/>
      <c r="IZ46" s="12"/>
      <c r="JA46" s="12"/>
      <c r="JB46" s="12"/>
      <c r="JC46" s="12"/>
      <c r="JD46" s="12"/>
      <c r="JE46" s="12"/>
      <c r="JF46" s="12"/>
      <c r="JG46" s="12"/>
      <c r="JH46" s="12"/>
      <c r="JI46" s="12"/>
      <c r="JJ46" s="12"/>
      <c r="JK46" s="12"/>
      <c r="JL46" s="12"/>
      <c r="JM46" s="12"/>
      <c r="JN46" s="12"/>
      <c r="JO46" s="12"/>
      <c r="JP46" s="12"/>
      <c r="JQ46" s="12"/>
      <c r="JR46" s="12"/>
      <c r="JS46" s="12"/>
      <c r="JT46" s="12"/>
      <c r="JU46" s="12"/>
      <c r="JV46" s="12"/>
      <c r="JW46" s="12"/>
      <c r="JX46" s="12"/>
      <c r="JY46" s="12"/>
      <c r="JZ46" s="12"/>
      <c r="KA46" s="12"/>
      <c r="KB46" s="12"/>
      <c r="KC46" s="12"/>
      <c r="KD46" s="12"/>
      <c r="KE46" s="12"/>
      <c r="KF46" s="12"/>
      <c r="KG46" s="12"/>
      <c r="KH46" s="12"/>
      <c r="KI46" s="12"/>
      <c r="KJ46" s="12"/>
      <c r="KK46" s="12"/>
      <c r="KL46" s="12"/>
      <c r="KM46" s="12"/>
      <c r="KN46" s="12"/>
      <c r="KO46" s="12"/>
      <c r="KP46" s="12"/>
      <c r="KQ46" s="12"/>
      <c r="KR46" s="12"/>
      <c r="KS46" s="12"/>
      <c r="KT46" s="12"/>
      <c r="KU46" s="12"/>
      <c r="KV46" s="12"/>
      <c r="KW46" s="12"/>
      <c r="KX46" s="12"/>
      <c r="KY46" s="12"/>
      <c r="KZ46" s="12"/>
      <c r="LA46" s="12"/>
      <c r="LB46" s="12"/>
      <c r="LC46" s="12"/>
      <c r="LD46" s="12"/>
      <c r="LE46" s="12"/>
      <c r="LF46" s="12"/>
      <c r="LG46" s="12"/>
      <c r="LH46" s="12"/>
      <c r="LI46" s="12"/>
      <c r="LJ46" s="12"/>
      <c r="LK46" s="12"/>
      <c r="LL46" s="12"/>
      <c r="LM46" s="12"/>
      <c r="LN46" s="12"/>
      <c r="LO46" s="12"/>
      <c r="LP46" s="12"/>
      <c r="LQ46" s="12"/>
      <c r="LR46" s="12"/>
      <c r="LS46" s="12"/>
      <c r="LT46" s="12"/>
      <c r="LU46" s="12"/>
      <c r="LV46" s="12"/>
      <c r="LW46" s="12"/>
      <c r="LX46" s="12"/>
      <c r="LY46" s="12"/>
      <c r="LZ46" s="12"/>
      <c r="MA46" s="12"/>
      <c r="MB46" s="12"/>
      <c r="MC46" s="12"/>
      <c r="MD46" s="12"/>
      <c r="ME46" s="12"/>
      <c r="MF46" s="12"/>
      <c r="MG46" s="12"/>
      <c r="MH46" s="12"/>
      <c r="MI46" s="12"/>
      <c r="MJ46" s="12"/>
      <c r="MK46" s="12"/>
      <c r="ML46" s="12"/>
      <c r="MM46" s="12"/>
      <c r="MN46" s="12"/>
      <c r="MO46" s="12"/>
      <c r="MP46" s="12"/>
      <c r="MQ46" s="12"/>
      <c r="MR46" s="12"/>
      <c r="MS46" s="12"/>
      <c r="MT46" s="12"/>
      <c r="MU46" s="12"/>
      <c r="MV46" s="12"/>
      <c r="MW46" s="12"/>
      <c r="MX46" s="12"/>
      <c r="MY46" s="12"/>
      <c r="MZ46" s="12"/>
      <c r="NA46" s="12"/>
      <c r="NB46" s="12"/>
      <c r="NC46" s="12"/>
      <c r="ND46" s="12"/>
      <c r="NE46" s="12"/>
      <c r="NF46" s="12"/>
      <c r="NG46" s="12"/>
      <c r="NH46" s="12"/>
      <c r="NI46" s="12"/>
      <c r="NJ46" s="12"/>
      <c r="NK46" s="12"/>
      <c r="NL46" s="12"/>
      <c r="NM46" s="12"/>
      <c r="NN46" s="12"/>
      <c r="NO46" s="12"/>
      <c r="NP46" s="12"/>
      <c r="NQ46" s="12"/>
      <c r="NR46" s="12"/>
      <c r="NS46" s="12"/>
      <c r="NT46" s="12"/>
      <c r="NU46" s="12"/>
      <c r="NV46" s="12"/>
      <c r="NW46" s="12"/>
      <c r="NX46" s="12"/>
      <c r="NY46" s="12"/>
      <c r="NZ46" s="12"/>
      <c r="OA46" s="12"/>
      <c r="OB46" s="12"/>
      <c r="OC46" s="12"/>
      <c r="OD46" s="12"/>
      <c r="OE46" s="12"/>
      <c r="OF46" s="12"/>
      <c r="OG46" s="12"/>
      <c r="OH46" s="12"/>
      <c r="OI46" s="12"/>
      <c r="OJ46" s="12"/>
      <c r="OK46" s="12"/>
      <c r="OL46" s="12"/>
      <c r="OM46" s="12"/>
      <c r="ON46" s="12"/>
      <c r="OO46" s="12"/>
      <c r="OP46" s="12"/>
      <c r="OQ46" s="12"/>
      <c r="OR46" s="12"/>
      <c r="OS46" s="12"/>
      <c r="OT46" s="12"/>
      <c r="OU46" s="12"/>
      <c r="OV46" s="12"/>
      <c r="OW46" s="12"/>
      <c r="OX46" s="12"/>
      <c r="OY46" s="12"/>
      <c r="OZ46" s="12"/>
      <c r="PA46" s="12"/>
      <c r="PB46" s="12"/>
      <c r="PC46" s="12"/>
      <c r="PD46" s="12"/>
      <c r="PE46" s="12"/>
      <c r="PF46" s="12"/>
      <c r="PG46" s="12"/>
      <c r="PH46" s="12"/>
      <c r="PI46" s="12"/>
      <c r="PJ46" s="12"/>
      <c r="PK46" s="12"/>
      <c r="PL46" s="12"/>
      <c r="PM46" s="12"/>
      <c r="PN46" s="12"/>
      <c r="PO46" s="12"/>
      <c r="PP46" s="12"/>
      <c r="PQ46" s="12"/>
      <c r="PR46" s="12"/>
      <c r="PS46" s="12"/>
      <c r="PT46" s="12"/>
      <c r="PU46" s="12"/>
      <c r="PV46" s="12"/>
      <c r="PW46" s="12"/>
      <c r="PX46" s="12"/>
      <c r="PY46" s="12"/>
      <c r="PZ46" s="12"/>
      <c r="QA46" s="12"/>
      <c r="QB46" s="12"/>
      <c r="QC46" s="12"/>
      <c r="QD46" s="12"/>
      <c r="QE46" s="12"/>
      <c r="QF46" s="12"/>
      <c r="QG46" s="12"/>
      <c r="QH46" s="12"/>
      <c r="QI46" s="12"/>
      <c r="QJ46" s="12"/>
      <c r="QK46" s="12"/>
      <c r="QL46" s="12"/>
      <c r="QM46" s="12"/>
      <c r="QN46" s="12"/>
      <c r="QO46" s="12"/>
      <c r="QP46" s="12"/>
      <c r="QQ46" s="12"/>
      <c r="QR46" s="12"/>
      <c r="QS46" s="12"/>
      <c r="QT46" s="12"/>
      <c r="QU46" s="12"/>
      <c r="QV46" s="12"/>
      <c r="QW46" s="12"/>
      <c r="QX46" s="12"/>
      <c r="QY46" s="12"/>
      <c r="QZ46" s="12"/>
      <c r="RA46" s="12"/>
      <c r="RB46" s="12"/>
      <c r="RC46" s="12"/>
      <c r="RD46" s="12"/>
      <c r="RE46" s="12"/>
      <c r="RF46" s="12"/>
      <c r="RG46" s="12"/>
      <c r="RH46" s="12"/>
      <c r="RI46" s="12"/>
      <c r="RJ46" s="12"/>
      <c r="RK46" s="12"/>
      <c r="RL46" s="12"/>
      <c r="RM46" s="12"/>
      <c r="RN46" s="12"/>
      <c r="RO46" s="12"/>
      <c r="RP46" s="12"/>
      <c r="RQ46" s="12"/>
      <c r="RR46" s="12"/>
      <c r="RS46" s="12"/>
      <c r="RT46" s="12"/>
      <c r="RU46" s="12"/>
      <c r="RV46" s="12"/>
      <c r="RW46" s="12"/>
      <c r="RX46" s="12"/>
      <c r="RY46" s="12"/>
      <c r="RZ46" s="12"/>
      <c r="SA46" s="12"/>
      <c r="SB46" s="12"/>
      <c r="SC46" s="12"/>
      <c r="SD46" s="12"/>
      <c r="SE46" s="12"/>
      <c r="SF46" s="12"/>
      <c r="SG46" s="12"/>
      <c r="SH46" s="12"/>
      <c r="SI46" s="12"/>
      <c r="SJ46" s="12"/>
      <c r="SK46" s="12"/>
      <c r="SL46" s="12"/>
      <c r="SM46" s="12"/>
      <c r="SN46" s="12"/>
      <c r="SO46" s="12"/>
      <c r="SP46" s="12"/>
      <c r="SQ46" s="12"/>
      <c r="SR46" s="12"/>
      <c r="SS46" s="12"/>
      <c r="ST46" s="12"/>
      <c r="SU46" s="12"/>
      <c r="SV46" s="12"/>
      <c r="SW46" s="12"/>
      <c r="SX46" s="12"/>
      <c r="SY46" s="12"/>
      <c r="SZ46" s="12"/>
      <c r="TA46" s="12"/>
      <c r="TB46" s="12"/>
      <c r="TC46" s="12"/>
      <c r="TD46" s="12"/>
      <c r="TE46" s="12"/>
      <c r="TF46" s="12"/>
      <c r="TG46" s="12"/>
      <c r="TH46" s="12"/>
      <c r="TI46" s="12"/>
      <c r="TJ46" s="12"/>
      <c r="TK46" s="12"/>
      <c r="TL46" s="12"/>
      <c r="TM46" s="12"/>
      <c r="TN46" s="12"/>
      <c r="TO46" s="12"/>
      <c r="TP46" s="12"/>
      <c r="TQ46" s="12"/>
      <c r="TR46" s="12"/>
      <c r="TS46" s="12"/>
      <c r="TT46" s="12"/>
      <c r="TU46" s="12"/>
      <c r="TV46" s="12"/>
      <c r="TW46" s="12"/>
      <c r="TX46" s="12"/>
      <c r="TY46" s="12"/>
      <c r="TZ46" s="12"/>
      <c r="UA46" s="12"/>
      <c r="UB46" s="12"/>
      <c r="UC46" s="12"/>
      <c r="UD46" s="12"/>
      <c r="UE46" s="12"/>
      <c r="UF46" s="12"/>
      <c r="UG46" s="12"/>
      <c r="UH46" s="12"/>
      <c r="UI46" s="12"/>
      <c r="UJ46" s="12"/>
      <c r="UK46" s="12"/>
      <c r="UL46" s="12"/>
      <c r="UM46" s="12"/>
      <c r="UN46" s="12"/>
      <c r="UO46" s="12"/>
      <c r="UP46" s="12"/>
      <c r="UQ46" s="12"/>
      <c r="UR46" s="12"/>
      <c r="US46" s="12"/>
      <c r="UT46" s="12"/>
      <c r="UU46" s="12"/>
      <c r="UV46" s="12"/>
      <c r="UW46" s="12"/>
      <c r="UX46" s="12"/>
      <c r="UY46" s="12"/>
      <c r="UZ46" s="12"/>
      <c r="VA46" s="12"/>
      <c r="VB46" s="12"/>
      <c r="VC46" s="12"/>
      <c r="VD46" s="12"/>
      <c r="VE46" s="12"/>
      <c r="VF46" s="12"/>
      <c r="VG46" s="12"/>
      <c r="VH46" s="12"/>
      <c r="VI46" s="12"/>
      <c r="VJ46" s="12"/>
      <c r="VK46" s="12"/>
      <c r="VL46" s="12"/>
      <c r="VM46" s="12"/>
      <c r="VN46" s="12"/>
      <c r="VO46" s="12"/>
      <c r="VP46" s="12"/>
      <c r="VQ46" s="12"/>
      <c r="VR46" s="12"/>
      <c r="VS46" s="12"/>
      <c r="VT46" s="12"/>
      <c r="VU46" s="12"/>
      <c r="VV46" s="12"/>
      <c r="VW46" s="12"/>
      <c r="VX46" s="12"/>
      <c r="VY46" s="12"/>
      <c r="VZ46" s="12"/>
      <c r="WA46" s="12"/>
      <c r="WB46" s="12"/>
      <c r="WC46" s="12"/>
      <c r="WD46" s="12"/>
      <c r="WE46" s="12"/>
      <c r="WF46" s="12"/>
      <c r="WG46" s="12"/>
      <c r="WH46" s="12"/>
      <c r="WI46" s="12"/>
      <c r="WJ46" s="12"/>
      <c r="WK46" s="12"/>
      <c r="WL46" s="12"/>
      <c r="WM46" s="12"/>
      <c r="WN46" s="12"/>
      <c r="WO46" s="12"/>
      <c r="WP46" s="12"/>
      <c r="WQ46" s="12"/>
      <c r="WR46" s="12"/>
      <c r="WS46" s="12"/>
      <c r="WT46" s="12"/>
      <c r="WU46" s="12"/>
      <c r="WV46" s="12"/>
      <c r="WW46" s="12"/>
      <c r="WX46" s="12"/>
      <c r="WY46" s="12"/>
      <c r="WZ46" s="12"/>
      <c r="XA46" s="12"/>
      <c r="XB46" s="12"/>
      <c r="XC46" s="12"/>
      <c r="XD46" s="12"/>
      <c r="XE46" s="12"/>
      <c r="XF46" s="12"/>
      <c r="XG46" s="12"/>
      <c r="XH46" s="12"/>
      <c r="XI46" s="12"/>
      <c r="XJ46" s="12"/>
      <c r="XK46" s="12"/>
      <c r="XL46" s="12"/>
      <c r="XM46" s="12"/>
      <c r="XN46" s="12"/>
      <c r="XO46" s="12"/>
      <c r="XP46" s="12"/>
      <c r="XQ46" s="12"/>
      <c r="XR46" s="12"/>
      <c r="XS46" s="12"/>
      <c r="XT46" s="12"/>
      <c r="XU46" s="12"/>
      <c r="XV46" s="12"/>
      <c r="XW46" s="12"/>
      <c r="XX46" s="12"/>
      <c r="XY46" s="12"/>
      <c r="XZ46" s="12"/>
      <c r="YA46" s="12"/>
      <c r="YB46" s="12"/>
      <c r="YC46" s="12"/>
      <c r="YD46" s="12"/>
      <c r="YE46" s="12"/>
      <c r="YF46" s="12"/>
      <c r="YG46" s="12"/>
      <c r="YH46" s="12"/>
      <c r="YI46" s="12"/>
      <c r="YJ46" s="12"/>
      <c r="YK46" s="12"/>
      <c r="YL46" s="12"/>
      <c r="YM46" s="12"/>
      <c r="YN46" s="12"/>
      <c r="YO46" s="12"/>
      <c r="YP46" s="12"/>
      <c r="YQ46" s="12"/>
      <c r="YR46" s="12"/>
      <c r="YS46" s="12"/>
      <c r="YT46" s="12"/>
      <c r="YU46" s="12"/>
      <c r="YV46" s="12"/>
      <c r="YW46" s="12"/>
      <c r="YX46" s="12"/>
      <c r="YY46" s="12"/>
      <c r="YZ46" s="12"/>
      <c r="ZA46" s="12"/>
      <c r="ZB46" s="12"/>
      <c r="ZC46" s="12"/>
      <c r="ZD46" s="12"/>
      <c r="ZE46" s="12"/>
      <c r="ZF46" s="12"/>
      <c r="ZG46" s="12"/>
      <c r="ZH46" s="12"/>
      <c r="ZI46" s="12"/>
      <c r="ZJ46" s="12"/>
      <c r="ZK46" s="12"/>
      <c r="ZL46" s="12"/>
      <c r="ZM46" s="12"/>
      <c r="ZN46" s="12"/>
      <c r="ZO46" s="12"/>
      <c r="ZP46" s="12"/>
      <c r="ZQ46" s="12"/>
      <c r="ZR46" s="12"/>
      <c r="ZS46" s="12"/>
      <c r="ZT46" s="12"/>
      <c r="ZU46" s="12"/>
      <c r="ZV46" s="12"/>
      <c r="ZW46" s="12"/>
      <c r="ZX46" s="12"/>
      <c r="ZY46" s="12"/>
      <c r="ZZ46" s="12"/>
      <c r="AAA46" s="12"/>
      <c r="AAB46" s="12"/>
      <c r="AAC46" s="12"/>
      <c r="AAD46" s="12"/>
      <c r="AAE46" s="12"/>
      <c r="AAF46" s="12"/>
      <c r="AAG46" s="12"/>
      <c r="AAH46" s="12"/>
      <c r="AAI46" s="12"/>
      <c r="AAJ46" s="12"/>
      <c r="AAK46" s="12"/>
      <c r="AAL46" s="12"/>
      <c r="AAM46" s="12"/>
      <c r="AAN46" s="12"/>
      <c r="AAO46" s="12"/>
      <c r="AAP46" s="12"/>
      <c r="AAQ46" s="12"/>
      <c r="AAR46" s="12"/>
      <c r="AAS46" s="12"/>
      <c r="AAT46" s="12"/>
      <c r="AAU46" s="12"/>
      <c r="AAV46" s="12"/>
      <c r="AAW46" s="12"/>
      <c r="AAX46" s="12"/>
      <c r="AAY46" s="12"/>
      <c r="AAZ46" s="12"/>
      <c r="ABA46" s="12"/>
      <c r="ABB46" s="12"/>
      <c r="ABC46" s="12"/>
      <c r="ABD46" s="12"/>
      <c r="ABE46" s="12"/>
      <c r="ABF46" s="12"/>
      <c r="ABG46" s="12"/>
      <c r="ABH46" s="12"/>
      <c r="ABI46" s="12"/>
      <c r="ABJ46" s="12"/>
      <c r="ABK46" s="12"/>
      <c r="ABL46" s="12"/>
      <c r="ABM46" s="12"/>
      <c r="ABN46" s="12"/>
      <c r="ABO46" s="12"/>
      <c r="ABP46" s="12"/>
      <c r="ABQ46" s="12"/>
    </row>
    <row r="47" spans="1:745" s="11" customFormat="1" ht="15" customHeight="1">
      <c r="A47" s="8"/>
      <c r="B47" s="3"/>
      <c r="C47" s="3"/>
      <c r="D47" s="3"/>
      <c r="E47" s="3"/>
      <c r="F47" s="3"/>
      <c r="G47" s="7"/>
      <c r="H47" s="12"/>
      <c r="I47" s="12"/>
      <c r="J47" s="8"/>
      <c r="K47" s="3"/>
      <c r="L47" s="3"/>
      <c r="M47" s="3"/>
      <c r="N47" s="3"/>
      <c r="O47" s="3"/>
      <c r="P47" s="3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L47" s="12"/>
      <c r="JM47" s="12"/>
      <c r="JN47" s="12"/>
      <c r="JO47" s="12"/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A47" s="12"/>
      <c r="KB47" s="12"/>
      <c r="KC47" s="12"/>
      <c r="KD47" s="12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P47" s="12"/>
      <c r="KQ47" s="12"/>
      <c r="KR47" s="12"/>
      <c r="KS47" s="12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E47" s="12"/>
      <c r="LF47" s="12"/>
      <c r="LG47" s="12"/>
      <c r="LH47" s="1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T47" s="12"/>
      <c r="LU47" s="12"/>
      <c r="LV47" s="12"/>
      <c r="LW47" s="1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I47" s="12"/>
      <c r="MJ47" s="12"/>
      <c r="MK47" s="12"/>
      <c r="ML47" s="12"/>
      <c r="MM47" s="12"/>
      <c r="MN47" s="12"/>
      <c r="MO47" s="12"/>
      <c r="MP47" s="12"/>
      <c r="MQ47" s="12"/>
      <c r="MR47" s="12"/>
      <c r="MS47" s="12"/>
      <c r="MT47" s="12"/>
      <c r="MU47" s="12"/>
      <c r="MV47" s="12"/>
      <c r="MW47" s="12"/>
      <c r="MX47" s="12"/>
      <c r="MY47" s="12"/>
      <c r="MZ47" s="12"/>
      <c r="NA47" s="12"/>
      <c r="NB47" s="12"/>
      <c r="NC47" s="12"/>
      <c r="ND47" s="12"/>
      <c r="NE47" s="12"/>
      <c r="NF47" s="12"/>
      <c r="NG47" s="12"/>
      <c r="NH47" s="12"/>
      <c r="NI47" s="12"/>
      <c r="NJ47" s="12"/>
      <c r="NK47" s="12"/>
      <c r="NL47" s="12"/>
      <c r="NM47" s="12"/>
      <c r="NN47" s="12"/>
      <c r="NO47" s="12"/>
      <c r="NP47" s="12"/>
      <c r="NQ47" s="12"/>
      <c r="NR47" s="12"/>
      <c r="NS47" s="12"/>
      <c r="NT47" s="12"/>
      <c r="NU47" s="12"/>
      <c r="NV47" s="12"/>
      <c r="NW47" s="12"/>
      <c r="NX47" s="12"/>
      <c r="NY47" s="12"/>
      <c r="NZ47" s="12"/>
      <c r="OA47" s="12"/>
      <c r="OB47" s="12"/>
      <c r="OC47" s="12"/>
      <c r="OD47" s="12"/>
      <c r="OE47" s="12"/>
      <c r="OF47" s="12"/>
      <c r="OG47" s="12"/>
      <c r="OH47" s="12"/>
      <c r="OI47" s="12"/>
      <c r="OJ47" s="12"/>
      <c r="OK47" s="12"/>
      <c r="OL47" s="12"/>
      <c r="OM47" s="12"/>
      <c r="ON47" s="12"/>
      <c r="OO47" s="12"/>
      <c r="OP47" s="12"/>
      <c r="OQ47" s="12"/>
      <c r="OR47" s="12"/>
      <c r="OS47" s="12"/>
      <c r="OT47" s="12"/>
      <c r="OU47" s="12"/>
      <c r="OV47" s="12"/>
      <c r="OW47" s="12"/>
      <c r="OX47" s="12"/>
      <c r="OY47" s="12"/>
      <c r="OZ47" s="12"/>
      <c r="PA47" s="12"/>
      <c r="PB47" s="12"/>
      <c r="PC47" s="12"/>
      <c r="PD47" s="12"/>
      <c r="PE47" s="12"/>
      <c r="PF47" s="12"/>
      <c r="PG47" s="12"/>
      <c r="PH47" s="12"/>
      <c r="PI47" s="12"/>
      <c r="PJ47" s="12"/>
      <c r="PK47" s="12"/>
      <c r="PL47" s="12"/>
      <c r="PM47" s="12"/>
      <c r="PN47" s="12"/>
      <c r="PO47" s="12"/>
      <c r="PP47" s="12"/>
      <c r="PQ47" s="12"/>
      <c r="PR47" s="12"/>
      <c r="PS47" s="12"/>
      <c r="PT47" s="12"/>
      <c r="PU47" s="12"/>
      <c r="PV47" s="12"/>
      <c r="PW47" s="12"/>
      <c r="PX47" s="12"/>
      <c r="PY47" s="12"/>
      <c r="PZ47" s="12"/>
      <c r="QA47" s="12"/>
      <c r="QB47" s="12"/>
      <c r="QC47" s="12"/>
      <c r="QD47" s="12"/>
      <c r="QE47" s="12"/>
      <c r="QF47" s="12"/>
      <c r="QG47" s="12"/>
      <c r="QH47" s="12"/>
      <c r="QI47" s="12"/>
      <c r="QJ47" s="12"/>
      <c r="QK47" s="12"/>
      <c r="QL47" s="12"/>
      <c r="QM47" s="12"/>
      <c r="QN47" s="12"/>
      <c r="QO47" s="12"/>
      <c r="QP47" s="12"/>
      <c r="QQ47" s="12"/>
      <c r="QR47" s="12"/>
      <c r="QS47" s="12"/>
      <c r="QT47" s="12"/>
      <c r="QU47" s="12"/>
      <c r="QV47" s="12"/>
      <c r="QW47" s="12"/>
      <c r="QX47" s="12"/>
      <c r="QY47" s="12"/>
      <c r="QZ47" s="12"/>
      <c r="RA47" s="12"/>
      <c r="RB47" s="12"/>
      <c r="RC47" s="12"/>
      <c r="RD47" s="12"/>
      <c r="RE47" s="12"/>
      <c r="RF47" s="12"/>
      <c r="RG47" s="12"/>
      <c r="RH47" s="12"/>
      <c r="RI47" s="12"/>
      <c r="RJ47" s="12"/>
      <c r="RK47" s="12"/>
      <c r="RL47" s="12"/>
      <c r="RM47" s="12"/>
      <c r="RN47" s="12"/>
      <c r="RO47" s="12"/>
      <c r="RP47" s="12"/>
      <c r="RQ47" s="12"/>
      <c r="RR47" s="12"/>
      <c r="RS47" s="12"/>
      <c r="RT47" s="12"/>
      <c r="RU47" s="12"/>
      <c r="RV47" s="12"/>
      <c r="RW47" s="12"/>
      <c r="RX47" s="12"/>
      <c r="RY47" s="12"/>
      <c r="RZ47" s="12"/>
      <c r="SA47" s="12"/>
      <c r="SB47" s="12"/>
      <c r="SC47" s="12"/>
      <c r="SD47" s="12"/>
      <c r="SE47" s="12"/>
      <c r="SF47" s="12"/>
      <c r="SG47" s="12"/>
      <c r="SH47" s="12"/>
      <c r="SI47" s="12"/>
      <c r="SJ47" s="12"/>
      <c r="SK47" s="12"/>
      <c r="SL47" s="12"/>
      <c r="SM47" s="12"/>
      <c r="SN47" s="12"/>
      <c r="SO47" s="12"/>
      <c r="SP47" s="12"/>
      <c r="SQ47" s="12"/>
      <c r="SR47" s="12"/>
      <c r="SS47" s="12"/>
      <c r="ST47" s="12"/>
      <c r="SU47" s="12"/>
      <c r="SV47" s="12"/>
      <c r="SW47" s="12"/>
      <c r="SX47" s="12"/>
      <c r="SY47" s="12"/>
      <c r="SZ47" s="12"/>
      <c r="TA47" s="12"/>
      <c r="TB47" s="12"/>
      <c r="TC47" s="12"/>
      <c r="TD47" s="12"/>
      <c r="TE47" s="12"/>
      <c r="TF47" s="12"/>
      <c r="TG47" s="12"/>
      <c r="TH47" s="12"/>
      <c r="TI47" s="12"/>
      <c r="TJ47" s="12"/>
      <c r="TK47" s="12"/>
      <c r="TL47" s="12"/>
      <c r="TM47" s="12"/>
      <c r="TN47" s="12"/>
      <c r="TO47" s="12"/>
      <c r="TP47" s="12"/>
      <c r="TQ47" s="12"/>
      <c r="TR47" s="12"/>
      <c r="TS47" s="12"/>
      <c r="TT47" s="12"/>
      <c r="TU47" s="12"/>
      <c r="TV47" s="12"/>
      <c r="TW47" s="12"/>
      <c r="TX47" s="12"/>
      <c r="TY47" s="12"/>
      <c r="TZ47" s="12"/>
      <c r="UA47" s="12"/>
      <c r="UB47" s="12"/>
      <c r="UC47" s="12"/>
      <c r="UD47" s="12"/>
      <c r="UE47" s="12"/>
      <c r="UF47" s="12"/>
      <c r="UG47" s="12"/>
      <c r="UH47" s="12"/>
      <c r="UI47" s="12"/>
      <c r="UJ47" s="12"/>
      <c r="UK47" s="12"/>
      <c r="UL47" s="12"/>
      <c r="UM47" s="12"/>
      <c r="UN47" s="12"/>
      <c r="UO47" s="12"/>
      <c r="UP47" s="12"/>
      <c r="UQ47" s="12"/>
      <c r="UR47" s="12"/>
      <c r="US47" s="12"/>
      <c r="UT47" s="12"/>
      <c r="UU47" s="12"/>
      <c r="UV47" s="12"/>
      <c r="UW47" s="12"/>
      <c r="UX47" s="12"/>
      <c r="UY47" s="12"/>
      <c r="UZ47" s="12"/>
      <c r="VA47" s="12"/>
      <c r="VB47" s="12"/>
      <c r="VC47" s="12"/>
      <c r="VD47" s="12"/>
      <c r="VE47" s="12"/>
      <c r="VF47" s="12"/>
      <c r="VG47" s="12"/>
      <c r="VH47" s="12"/>
      <c r="VI47" s="12"/>
      <c r="VJ47" s="12"/>
      <c r="VK47" s="12"/>
      <c r="VL47" s="12"/>
      <c r="VM47" s="12"/>
      <c r="VN47" s="12"/>
      <c r="VO47" s="12"/>
      <c r="VP47" s="12"/>
      <c r="VQ47" s="12"/>
      <c r="VR47" s="12"/>
      <c r="VS47" s="12"/>
      <c r="VT47" s="12"/>
      <c r="VU47" s="12"/>
      <c r="VV47" s="12"/>
      <c r="VW47" s="12"/>
      <c r="VX47" s="12"/>
      <c r="VY47" s="12"/>
      <c r="VZ47" s="12"/>
      <c r="WA47" s="12"/>
      <c r="WB47" s="12"/>
      <c r="WC47" s="12"/>
      <c r="WD47" s="12"/>
      <c r="WE47" s="12"/>
      <c r="WF47" s="12"/>
      <c r="WG47" s="12"/>
      <c r="WH47" s="12"/>
      <c r="WI47" s="12"/>
      <c r="WJ47" s="12"/>
      <c r="WK47" s="12"/>
      <c r="WL47" s="12"/>
      <c r="WM47" s="12"/>
      <c r="WN47" s="12"/>
      <c r="WO47" s="12"/>
      <c r="WP47" s="12"/>
      <c r="WQ47" s="12"/>
      <c r="WR47" s="12"/>
      <c r="WS47" s="12"/>
      <c r="WT47" s="12"/>
      <c r="WU47" s="12"/>
      <c r="WV47" s="12"/>
      <c r="WW47" s="12"/>
      <c r="WX47" s="12"/>
      <c r="WY47" s="12"/>
      <c r="WZ47" s="12"/>
      <c r="XA47" s="12"/>
      <c r="XB47" s="12"/>
      <c r="XC47" s="12"/>
      <c r="XD47" s="12"/>
      <c r="XE47" s="12"/>
      <c r="XF47" s="12"/>
      <c r="XG47" s="12"/>
      <c r="XH47" s="12"/>
      <c r="XI47" s="12"/>
      <c r="XJ47" s="12"/>
      <c r="XK47" s="12"/>
      <c r="XL47" s="12"/>
      <c r="XM47" s="12"/>
      <c r="XN47" s="12"/>
      <c r="XO47" s="12"/>
      <c r="XP47" s="12"/>
      <c r="XQ47" s="12"/>
      <c r="XR47" s="12"/>
      <c r="XS47" s="12"/>
      <c r="XT47" s="12"/>
      <c r="XU47" s="12"/>
      <c r="XV47" s="12"/>
      <c r="XW47" s="12"/>
      <c r="XX47" s="12"/>
      <c r="XY47" s="12"/>
      <c r="XZ47" s="12"/>
      <c r="YA47" s="12"/>
      <c r="YB47" s="12"/>
      <c r="YC47" s="12"/>
      <c r="YD47" s="12"/>
      <c r="YE47" s="12"/>
      <c r="YF47" s="12"/>
      <c r="YG47" s="12"/>
      <c r="YH47" s="12"/>
      <c r="YI47" s="12"/>
      <c r="YJ47" s="12"/>
      <c r="YK47" s="12"/>
      <c r="YL47" s="12"/>
      <c r="YM47" s="12"/>
      <c r="YN47" s="12"/>
      <c r="YO47" s="12"/>
      <c r="YP47" s="12"/>
      <c r="YQ47" s="12"/>
      <c r="YR47" s="12"/>
      <c r="YS47" s="12"/>
      <c r="YT47" s="12"/>
      <c r="YU47" s="12"/>
      <c r="YV47" s="12"/>
      <c r="YW47" s="12"/>
      <c r="YX47" s="12"/>
      <c r="YY47" s="12"/>
      <c r="YZ47" s="12"/>
      <c r="ZA47" s="12"/>
      <c r="ZB47" s="12"/>
      <c r="ZC47" s="12"/>
      <c r="ZD47" s="12"/>
      <c r="ZE47" s="12"/>
      <c r="ZF47" s="12"/>
      <c r="ZG47" s="12"/>
      <c r="ZH47" s="12"/>
      <c r="ZI47" s="12"/>
      <c r="ZJ47" s="12"/>
      <c r="ZK47" s="12"/>
      <c r="ZL47" s="12"/>
      <c r="ZM47" s="12"/>
      <c r="ZN47" s="12"/>
      <c r="ZO47" s="12"/>
      <c r="ZP47" s="12"/>
      <c r="ZQ47" s="12"/>
      <c r="ZR47" s="12"/>
      <c r="ZS47" s="12"/>
      <c r="ZT47" s="12"/>
      <c r="ZU47" s="12"/>
      <c r="ZV47" s="12"/>
      <c r="ZW47" s="12"/>
      <c r="ZX47" s="12"/>
      <c r="ZY47" s="12"/>
      <c r="ZZ47" s="12"/>
      <c r="AAA47" s="12"/>
      <c r="AAB47" s="12"/>
      <c r="AAC47" s="12"/>
      <c r="AAD47" s="12"/>
      <c r="AAE47" s="12"/>
      <c r="AAF47" s="12"/>
      <c r="AAG47" s="12"/>
      <c r="AAH47" s="12"/>
      <c r="AAI47" s="12"/>
      <c r="AAJ47" s="12"/>
      <c r="AAK47" s="12"/>
      <c r="AAL47" s="12"/>
      <c r="AAM47" s="12"/>
      <c r="AAN47" s="12"/>
      <c r="AAO47" s="12"/>
      <c r="AAP47" s="12"/>
      <c r="AAQ47" s="12"/>
      <c r="AAR47" s="12"/>
      <c r="AAS47" s="12"/>
      <c r="AAT47" s="12"/>
      <c r="AAU47" s="12"/>
      <c r="AAV47" s="12"/>
      <c r="AAW47" s="12"/>
      <c r="AAX47" s="12"/>
      <c r="AAY47" s="12"/>
      <c r="AAZ47" s="12"/>
      <c r="ABA47" s="12"/>
      <c r="ABB47" s="12"/>
      <c r="ABC47" s="12"/>
      <c r="ABD47" s="12"/>
      <c r="ABE47" s="12"/>
      <c r="ABF47" s="12"/>
      <c r="ABG47" s="12"/>
      <c r="ABH47" s="12"/>
      <c r="ABI47" s="12"/>
      <c r="ABJ47" s="12"/>
      <c r="ABK47" s="12"/>
      <c r="ABL47" s="12"/>
      <c r="ABM47" s="12"/>
      <c r="ABN47" s="12"/>
      <c r="ABO47" s="12"/>
      <c r="ABP47" s="12"/>
      <c r="ABQ47" s="12"/>
    </row>
    <row r="48" spans="1:745">
      <c r="A48" s="19" t="s">
        <v>4</v>
      </c>
      <c r="B48" s="20" t="s">
        <v>5</v>
      </c>
      <c r="C48" s="20" t="s">
        <v>6</v>
      </c>
      <c r="D48" s="20" t="s">
        <v>7</v>
      </c>
      <c r="E48" s="20" t="s">
        <v>8</v>
      </c>
      <c r="F48" s="20" t="s">
        <v>9</v>
      </c>
      <c r="G48" s="22" t="s">
        <v>11</v>
      </c>
      <c r="H48" s="7"/>
      <c r="I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</row>
    <row r="49" spans="1:745">
      <c r="A49" s="8">
        <v>43709</v>
      </c>
      <c r="B49" s="3">
        <v>16</v>
      </c>
      <c r="C49" s="3">
        <v>6</v>
      </c>
      <c r="D49" s="3">
        <v>1</v>
      </c>
      <c r="E49" s="3">
        <v>8</v>
      </c>
      <c r="F49" s="3">
        <v>2</v>
      </c>
      <c r="G49" s="7"/>
      <c r="H49" s="7"/>
      <c r="I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</row>
    <row r="50" spans="1:745">
      <c r="A50" s="8">
        <v>43739</v>
      </c>
      <c r="B50" s="3">
        <v>14</v>
      </c>
      <c r="C50" s="3">
        <v>0</v>
      </c>
      <c r="D50" s="3">
        <v>8</v>
      </c>
      <c r="E50" s="3">
        <v>4</v>
      </c>
      <c r="F50" s="3">
        <v>2</v>
      </c>
      <c r="G50" s="7"/>
      <c r="H50" s="7"/>
      <c r="I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</row>
    <row r="51" spans="1:745" ht="29">
      <c r="A51" s="8">
        <v>43770</v>
      </c>
      <c r="B51" s="3">
        <v>8</v>
      </c>
      <c r="C51" s="3">
        <v>0</v>
      </c>
      <c r="D51" s="3">
        <v>12</v>
      </c>
      <c r="E51" s="3">
        <v>4</v>
      </c>
      <c r="F51" s="3">
        <v>2</v>
      </c>
      <c r="G51" s="7"/>
      <c r="H51" s="7"/>
      <c r="I51" s="7"/>
      <c r="J51" s="40"/>
      <c r="K51" s="40"/>
      <c r="L51" s="40"/>
      <c r="M51" s="40"/>
      <c r="N51" s="40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/>
      <c r="NE51" s="7"/>
      <c r="NF51" s="7"/>
      <c r="NG51" s="7"/>
      <c r="NH51" s="7"/>
      <c r="NI51" s="7"/>
      <c r="NJ51" s="7"/>
      <c r="NK51" s="7"/>
      <c r="NL51" s="7"/>
      <c r="NM51" s="7"/>
      <c r="NN51" s="7"/>
      <c r="NO51" s="7"/>
      <c r="NP51" s="7"/>
      <c r="NQ51" s="7"/>
      <c r="NR51" s="7"/>
      <c r="NS51" s="7"/>
      <c r="NT51" s="7"/>
      <c r="NU51" s="7"/>
      <c r="NV51" s="7"/>
      <c r="NW51" s="7"/>
      <c r="NX51" s="7"/>
      <c r="NY51" s="7"/>
      <c r="NZ51" s="7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/>
      <c r="PY51" s="7"/>
      <c r="PZ51" s="7"/>
      <c r="QA51" s="7"/>
      <c r="QB51" s="7"/>
      <c r="QC51" s="7"/>
      <c r="QD51" s="7"/>
      <c r="QE51" s="7"/>
      <c r="QF51" s="7"/>
      <c r="QG51" s="7"/>
      <c r="QH51" s="7"/>
      <c r="QI51" s="7"/>
      <c r="QJ51" s="7"/>
      <c r="QK51" s="7"/>
      <c r="QL51" s="7"/>
      <c r="QM51" s="7"/>
      <c r="QN51" s="7"/>
      <c r="QO51" s="7"/>
      <c r="QP51" s="7"/>
      <c r="QQ51" s="7"/>
      <c r="QR51" s="7"/>
      <c r="QS51" s="7"/>
      <c r="QT51" s="7"/>
      <c r="QU51" s="7"/>
      <c r="QV51" s="7"/>
      <c r="QW51" s="7"/>
      <c r="QX51" s="7"/>
      <c r="QY51" s="7"/>
      <c r="QZ51" s="7"/>
      <c r="RA51" s="7"/>
      <c r="RB51" s="7"/>
      <c r="RC51" s="7"/>
      <c r="RD51" s="7"/>
      <c r="RE51" s="7"/>
      <c r="RF51" s="7"/>
      <c r="RG51" s="7"/>
      <c r="RH51" s="7"/>
      <c r="RI51" s="7"/>
      <c r="RJ51" s="7"/>
      <c r="RK51" s="7"/>
      <c r="RL51" s="7"/>
      <c r="RM51" s="7"/>
      <c r="RN51" s="7"/>
      <c r="RO51" s="7"/>
      <c r="RP51" s="7"/>
      <c r="RQ51" s="7"/>
      <c r="RR51" s="7"/>
      <c r="RS51" s="7"/>
      <c r="RT51" s="7"/>
      <c r="RU51" s="7"/>
      <c r="RV51" s="7"/>
      <c r="RW51" s="7"/>
      <c r="RX51" s="7"/>
      <c r="RY51" s="7"/>
      <c r="RZ51" s="7"/>
      <c r="SA51" s="7"/>
      <c r="SB51" s="7"/>
      <c r="SC51" s="7"/>
      <c r="SD51" s="7"/>
      <c r="SE51" s="7"/>
      <c r="SF51" s="7"/>
      <c r="SG51" s="7"/>
      <c r="SH51" s="7"/>
      <c r="SI51" s="7"/>
      <c r="SJ51" s="7"/>
      <c r="SK51" s="7"/>
      <c r="SL51" s="7"/>
      <c r="SM51" s="7"/>
      <c r="SN51" s="7"/>
      <c r="SO51" s="7"/>
      <c r="SP51" s="7"/>
      <c r="SQ51" s="7"/>
      <c r="SR51" s="7"/>
      <c r="SS51" s="7"/>
      <c r="ST51" s="7"/>
      <c r="SU51" s="7"/>
      <c r="SV51" s="7"/>
      <c r="SW51" s="7"/>
      <c r="SX51" s="7"/>
      <c r="SY51" s="7"/>
      <c r="SZ51" s="7"/>
      <c r="TA51" s="7"/>
      <c r="TB51" s="7"/>
      <c r="TC51" s="7"/>
      <c r="TD51" s="7"/>
      <c r="TE51" s="7"/>
      <c r="TF51" s="7"/>
      <c r="TG51" s="7"/>
      <c r="TH51" s="7"/>
      <c r="TI51" s="7"/>
      <c r="TJ51" s="7"/>
      <c r="TK51" s="7"/>
      <c r="TL51" s="7"/>
      <c r="TM51" s="7"/>
      <c r="TN51" s="7"/>
      <c r="TO51" s="7"/>
      <c r="TP51" s="7"/>
      <c r="TQ51" s="7"/>
      <c r="TR51" s="7"/>
      <c r="TS51" s="7"/>
      <c r="TT51" s="7"/>
      <c r="TU51" s="7"/>
      <c r="TV51" s="7"/>
      <c r="TW51" s="7"/>
      <c r="TX51" s="7"/>
      <c r="TY51" s="7"/>
      <c r="TZ51" s="7"/>
      <c r="UA51" s="7"/>
      <c r="UB51" s="7"/>
      <c r="UC51" s="7"/>
      <c r="UD51" s="7"/>
      <c r="UE51" s="7"/>
      <c r="UF51" s="7"/>
      <c r="UG51" s="7"/>
      <c r="UH51" s="7"/>
      <c r="UI51" s="7"/>
      <c r="UJ51" s="7"/>
      <c r="UK51" s="7"/>
      <c r="UL51" s="7"/>
      <c r="UM51" s="7"/>
      <c r="UN51" s="7"/>
      <c r="UO51" s="7"/>
      <c r="UP51" s="7"/>
      <c r="UQ51" s="7"/>
      <c r="UR51" s="7"/>
      <c r="US51" s="7"/>
      <c r="UT51" s="7"/>
      <c r="UU51" s="7"/>
      <c r="UV51" s="7"/>
      <c r="UW51" s="7"/>
      <c r="UX51" s="7"/>
      <c r="UY51" s="7"/>
      <c r="UZ51" s="7"/>
      <c r="VA51" s="7"/>
      <c r="VB51" s="7"/>
      <c r="VC51" s="7"/>
      <c r="VD51" s="7"/>
      <c r="VE51" s="7"/>
      <c r="VF51" s="7"/>
      <c r="VG51" s="7"/>
      <c r="VH51" s="7"/>
      <c r="VI51" s="7"/>
      <c r="VJ51" s="7"/>
      <c r="VK51" s="7"/>
      <c r="VL51" s="7"/>
      <c r="VM51" s="7"/>
      <c r="VN51" s="7"/>
      <c r="VO51" s="7"/>
      <c r="VP51" s="7"/>
      <c r="VQ51" s="7"/>
      <c r="VR51" s="7"/>
      <c r="VS51" s="7"/>
      <c r="VT51" s="7"/>
      <c r="VU51" s="7"/>
      <c r="VV51" s="7"/>
      <c r="VW51" s="7"/>
      <c r="VX51" s="7"/>
      <c r="VY51" s="7"/>
      <c r="VZ51" s="7"/>
      <c r="WA51" s="7"/>
      <c r="WB51" s="7"/>
      <c r="WC51" s="7"/>
      <c r="WD51" s="7"/>
      <c r="WE51" s="7"/>
      <c r="WF51" s="7"/>
      <c r="WG51" s="7"/>
      <c r="WH51" s="7"/>
      <c r="WI51" s="7"/>
      <c r="WJ51" s="7"/>
      <c r="WK51" s="7"/>
      <c r="WL51" s="7"/>
      <c r="WM51" s="7"/>
      <c r="WN51" s="7"/>
      <c r="WO51" s="7"/>
      <c r="WP51" s="7"/>
      <c r="WQ51" s="7"/>
      <c r="WR51" s="7"/>
      <c r="WS51" s="7"/>
      <c r="WT51" s="7"/>
      <c r="WU51" s="7"/>
      <c r="WV51" s="7"/>
      <c r="WW51" s="7"/>
      <c r="WX51" s="7"/>
      <c r="WY51" s="7"/>
      <c r="WZ51" s="7"/>
      <c r="XA51" s="7"/>
      <c r="XB51" s="7"/>
      <c r="XC51" s="7"/>
      <c r="XD51" s="7"/>
      <c r="XE51" s="7"/>
      <c r="XF51" s="7"/>
      <c r="XG51" s="7"/>
      <c r="XH51" s="7"/>
      <c r="XI51" s="7"/>
      <c r="XJ51" s="7"/>
      <c r="XK51" s="7"/>
      <c r="XL51" s="7"/>
      <c r="XM51" s="7"/>
      <c r="XN51" s="7"/>
      <c r="XO51" s="7"/>
      <c r="XP51" s="7"/>
      <c r="XQ51" s="7"/>
      <c r="XR51" s="7"/>
      <c r="XS51" s="7"/>
      <c r="XT51" s="7"/>
      <c r="XU51" s="7"/>
      <c r="XV51" s="7"/>
      <c r="XW51" s="7"/>
      <c r="XX51" s="7"/>
      <c r="XY51" s="7"/>
      <c r="XZ51" s="7"/>
      <c r="YA51" s="7"/>
      <c r="YB51" s="7"/>
      <c r="YC51" s="7"/>
      <c r="YD51" s="7"/>
      <c r="YE51" s="7"/>
      <c r="YF51" s="7"/>
      <c r="YG51" s="7"/>
      <c r="YH51" s="7"/>
      <c r="YI51" s="7"/>
      <c r="YJ51" s="7"/>
      <c r="YK51" s="7"/>
      <c r="YL51" s="7"/>
      <c r="YM51" s="7"/>
      <c r="YN51" s="7"/>
      <c r="YO51" s="7"/>
      <c r="YP51" s="7"/>
      <c r="YQ51" s="7"/>
      <c r="YR51" s="7"/>
      <c r="YS51" s="7"/>
      <c r="YT51" s="7"/>
      <c r="YU51" s="7"/>
      <c r="YV51" s="7"/>
      <c r="YW51" s="7"/>
      <c r="YX51" s="7"/>
      <c r="YY51" s="7"/>
      <c r="YZ51" s="7"/>
      <c r="ZA51" s="7"/>
      <c r="ZB51" s="7"/>
      <c r="ZC51" s="7"/>
      <c r="ZD51" s="7"/>
      <c r="ZE51" s="7"/>
      <c r="ZF51" s="7"/>
      <c r="ZG51" s="7"/>
      <c r="ZH51" s="7"/>
      <c r="ZI51" s="7"/>
      <c r="ZJ51" s="7"/>
      <c r="ZK51" s="7"/>
      <c r="ZL51" s="7"/>
      <c r="ZM51" s="7"/>
      <c r="ZN51" s="7"/>
      <c r="ZO51" s="7"/>
      <c r="ZP51" s="7"/>
      <c r="ZQ51" s="7"/>
      <c r="ZR51" s="7"/>
      <c r="ZS51" s="7"/>
      <c r="ZT51" s="7"/>
      <c r="ZU51" s="7"/>
      <c r="ZV51" s="7"/>
      <c r="ZW51" s="7"/>
      <c r="ZX51" s="7"/>
      <c r="ZY51" s="7"/>
      <c r="ZZ51" s="7"/>
      <c r="AAA51" s="7"/>
      <c r="AAB51" s="7"/>
      <c r="AAC51" s="7"/>
      <c r="AAD51" s="7"/>
      <c r="AAE51" s="7"/>
      <c r="AAF51" s="7"/>
      <c r="AAG51" s="7"/>
      <c r="AAH51" s="7"/>
      <c r="AAI51" s="7"/>
      <c r="AAJ51" s="7"/>
      <c r="AAK51" s="7"/>
      <c r="AAL51" s="7"/>
      <c r="AAM51" s="7"/>
      <c r="AAN51" s="7"/>
      <c r="AAO51" s="7"/>
      <c r="AAP51" s="7"/>
      <c r="AAQ51" s="7"/>
      <c r="AAR51" s="7"/>
      <c r="AAS51" s="7"/>
      <c r="AAT51" s="7"/>
      <c r="AAU51" s="7"/>
      <c r="AAV51" s="7"/>
      <c r="AAW51" s="7"/>
      <c r="AAX51" s="7"/>
      <c r="AAY51" s="7"/>
      <c r="AAZ51" s="7"/>
      <c r="ABA51" s="7"/>
      <c r="ABB51" s="7"/>
      <c r="ABC51" s="7"/>
      <c r="ABD51" s="7"/>
      <c r="ABE51" s="7"/>
      <c r="ABF51" s="7"/>
      <c r="ABG51" s="7"/>
      <c r="ABH51" s="7"/>
      <c r="ABI51" s="7"/>
      <c r="ABJ51" s="7"/>
      <c r="ABK51" s="7"/>
      <c r="ABL51" s="7"/>
      <c r="ABM51" s="7"/>
      <c r="ABN51" s="7"/>
      <c r="ABO51" s="7"/>
      <c r="ABP51" s="7"/>
      <c r="ABQ51" s="7"/>
    </row>
    <row r="52" spans="1:745">
      <c r="A52" s="8">
        <v>43800</v>
      </c>
      <c r="B52" s="3">
        <v>16</v>
      </c>
      <c r="C52" s="3">
        <v>7</v>
      </c>
      <c r="D52" s="3">
        <v>9</v>
      </c>
      <c r="E52" s="3">
        <v>6</v>
      </c>
      <c r="F52" s="3">
        <v>2</v>
      </c>
      <c r="G52" s="7"/>
      <c r="H52" s="7"/>
      <c r="I52" s="7"/>
      <c r="J52" s="8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  <c r="OS52" s="7"/>
      <c r="OT52" s="7"/>
      <c r="OU52" s="7"/>
      <c r="OV52" s="7"/>
      <c r="OW52" s="7"/>
      <c r="OX52" s="7"/>
      <c r="OY52" s="7"/>
      <c r="OZ52" s="7"/>
      <c r="PA52" s="7"/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  <c r="QL52" s="7"/>
      <c r="QM52" s="7"/>
      <c r="QN52" s="7"/>
      <c r="QO52" s="7"/>
      <c r="QP52" s="7"/>
      <c r="QQ52" s="7"/>
      <c r="QR52" s="7"/>
      <c r="QS52" s="7"/>
      <c r="QT52" s="7"/>
      <c r="QU52" s="7"/>
      <c r="QV52" s="7"/>
      <c r="QW52" s="7"/>
      <c r="QX52" s="7"/>
      <c r="QY52" s="7"/>
      <c r="QZ52" s="7"/>
      <c r="RA52" s="7"/>
      <c r="RB52" s="7"/>
      <c r="RC52" s="7"/>
      <c r="RD52" s="7"/>
      <c r="RE52" s="7"/>
      <c r="RF52" s="7"/>
      <c r="RG52" s="7"/>
      <c r="RH52" s="7"/>
      <c r="RI52" s="7"/>
      <c r="RJ52" s="7"/>
      <c r="RK52" s="7"/>
      <c r="RL52" s="7"/>
      <c r="RM52" s="7"/>
      <c r="RN52" s="7"/>
      <c r="RO52" s="7"/>
      <c r="RP52" s="7"/>
      <c r="RQ52" s="7"/>
      <c r="RR52" s="7"/>
      <c r="RS52" s="7"/>
      <c r="RT52" s="7"/>
      <c r="RU52" s="7"/>
      <c r="RV52" s="7"/>
      <c r="RW52" s="7"/>
      <c r="RX52" s="7"/>
      <c r="RY52" s="7"/>
      <c r="RZ52" s="7"/>
      <c r="SA52" s="7"/>
      <c r="SB52" s="7"/>
      <c r="SC52" s="7"/>
      <c r="SD52" s="7"/>
      <c r="SE52" s="7"/>
      <c r="SF52" s="7"/>
      <c r="SG52" s="7"/>
      <c r="SH52" s="7"/>
      <c r="SI52" s="7"/>
      <c r="SJ52" s="7"/>
      <c r="SK52" s="7"/>
      <c r="SL52" s="7"/>
      <c r="SM52" s="7"/>
      <c r="SN52" s="7"/>
      <c r="SO52" s="7"/>
      <c r="SP52" s="7"/>
      <c r="SQ52" s="7"/>
      <c r="SR52" s="7"/>
      <c r="SS52" s="7"/>
      <c r="ST52" s="7"/>
      <c r="SU52" s="7"/>
      <c r="SV52" s="7"/>
      <c r="SW52" s="7"/>
      <c r="SX52" s="7"/>
      <c r="SY52" s="7"/>
      <c r="SZ52" s="7"/>
      <c r="TA52" s="7"/>
      <c r="TB52" s="7"/>
      <c r="TC52" s="7"/>
      <c r="TD52" s="7"/>
      <c r="TE52" s="7"/>
      <c r="TF52" s="7"/>
      <c r="TG52" s="7"/>
      <c r="TH52" s="7"/>
      <c r="TI52" s="7"/>
      <c r="TJ52" s="7"/>
      <c r="TK52" s="7"/>
      <c r="TL52" s="7"/>
      <c r="TM52" s="7"/>
      <c r="TN52" s="7"/>
      <c r="TO52" s="7"/>
      <c r="TP52" s="7"/>
      <c r="TQ52" s="7"/>
      <c r="TR52" s="7"/>
      <c r="TS52" s="7"/>
      <c r="TT52" s="7"/>
      <c r="TU52" s="7"/>
      <c r="TV52" s="7"/>
      <c r="TW52" s="7"/>
      <c r="TX52" s="7"/>
      <c r="TY52" s="7"/>
      <c r="TZ52" s="7"/>
      <c r="UA52" s="7"/>
      <c r="UB52" s="7"/>
      <c r="UC52" s="7"/>
      <c r="UD52" s="7"/>
      <c r="UE52" s="7"/>
      <c r="UF52" s="7"/>
      <c r="UG52" s="7"/>
      <c r="UH52" s="7"/>
      <c r="UI52" s="7"/>
      <c r="UJ52" s="7"/>
      <c r="UK52" s="7"/>
      <c r="UL52" s="7"/>
      <c r="UM52" s="7"/>
      <c r="UN52" s="7"/>
      <c r="UO52" s="7"/>
      <c r="UP52" s="7"/>
      <c r="UQ52" s="7"/>
      <c r="UR52" s="7"/>
      <c r="US52" s="7"/>
      <c r="UT52" s="7"/>
      <c r="UU52" s="7"/>
      <c r="UV52" s="7"/>
      <c r="UW52" s="7"/>
      <c r="UX52" s="7"/>
      <c r="UY52" s="7"/>
      <c r="UZ52" s="7"/>
      <c r="VA52" s="7"/>
      <c r="VB52" s="7"/>
      <c r="VC52" s="7"/>
      <c r="VD52" s="7"/>
      <c r="VE52" s="7"/>
      <c r="VF52" s="7"/>
      <c r="VG52" s="7"/>
      <c r="VH52" s="7"/>
      <c r="VI52" s="7"/>
      <c r="VJ52" s="7"/>
      <c r="VK52" s="7"/>
      <c r="VL52" s="7"/>
      <c r="VM52" s="7"/>
      <c r="VN52" s="7"/>
      <c r="VO52" s="7"/>
      <c r="VP52" s="7"/>
      <c r="VQ52" s="7"/>
      <c r="VR52" s="7"/>
      <c r="VS52" s="7"/>
      <c r="VT52" s="7"/>
      <c r="VU52" s="7"/>
      <c r="VV52" s="7"/>
      <c r="VW52" s="7"/>
      <c r="VX52" s="7"/>
      <c r="VY52" s="7"/>
      <c r="VZ52" s="7"/>
      <c r="WA52" s="7"/>
      <c r="WB52" s="7"/>
      <c r="WC52" s="7"/>
      <c r="WD52" s="7"/>
      <c r="WE52" s="7"/>
      <c r="WF52" s="7"/>
      <c r="WG52" s="7"/>
      <c r="WH52" s="7"/>
      <c r="WI52" s="7"/>
      <c r="WJ52" s="7"/>
      <c r="WK52" s="7"/>
      <c r="WL52" s="7"/>
      <c r="WM52" s="7"/>
      <c r="WN52" s="7"/>
      <c r="WO52" s="7"/>
      <c r="WP52" s="7"/>
      <c r="WQ52" s="7"/>
      <c r="WR52" s="7"/>
      <c r="WS52" s="7"/>
      <c r="WT52" s="7"/>
      <c r="WU52" s="7"/>
      <c r="WV52" s="7"/>
      <c r="WW52" s="7"/>
      <c r="WX52" s="7"/>
      <c r="WY52" s="7"/>
      <c r="WZ52" s="7"/>
      <c r="XA52" s="7"/>
      <c r="XB52" s="7"/>
      <c r="XC52" s="7"/>
      <c r="XD52" s="7"/>
      <c r="XE52" s="7"/>
      <c r="XF52" s="7"/>
      <c r="XG52" s="7"/>
      <c r="XH52" s="7"/>
      <c r="XI52" s="7"/>
      <c r="XJ52" s="7"/>
      <c r="XK52" s="7"/>
      <c r="XL52" s="7"/>
      <c r="XM52" s="7"/>
      <c r="XN52" s="7"/>
      <c r="XO52" s="7"/>
      <c r="XP52" s="7"/>
      <c r="XQ52" s="7"/>
      <c r="XR52" s="7"/>
      <c r="XS52" s="7"/>
      <c r="XT52" s="7"/>
      <c r="XU52" s="7"/>
      <c r="XV52" s="7"/>
      <c r="XW52" s="7"/>
      <c r="XX52" s="7"/>
      <c r="XY52" s="7"/>
      <c r="XZ52" s="7"/>
      <c r="YA52" s="7"/>
      <c r="YB52" s="7"/>
      <c r="YC52" s="7"/>
      <c r="YD52" s="7"/>
      <c r="YE52" s="7"/>
      <c r="YF52" s="7"/>
      <c r="YG52" s="7"/>
      <c r="YH52" s="7"/>
      <c r="YI52" s="7"/>
      <c r="YJ52" s="7"/>
      <c r="YK52" s="7"/>
      <c r="YL52" s="7"/>
      <c r="YM52" s="7"/>
      <c r="YN52" s="7"/>
      <c r="YO52" s="7"/>
      <c r="YP52" s="7"/>
      <c r="YQ52" s="7"/>
      <c r="YR52" s="7"/>
      <c r="YS52" s="7"/>
      <c r="YT52" s="7"/>
      <c r="YU52" s="7"/>
      <c r="YV52" s="7"/>
      <c r="YW52" s="7"/>
      <c r="YX52" s="7"/>
      <c r="YY52" s="7"/>
      <c r="YZ52" s="7"/>
      <c r="ZA52" s="7"/>
      <c r="ZB52" s="7"/>
      <c r="ZC52" s="7"/>
      <c r="ZD52" s="7"/>
      <c r="ZE52" s="7"/>
      <c r="ZF52" s="7"/>
      <c r="ZG52" s="7"/>
      <c r="ZH52" s="7"/>
      <c r="ZI52" s="7"/>
      <c r="ZJ52" s="7"/>
      <c r="ZK52" s="7"/>
      <c r="ZL52" s="7"/>
      <c r="ZM52" s="7"/>
      <c r="ZN52" s="7"/>
      <c r="ZO52" s="7"/>
      <c r="ZP52" s="7"/>
      <c r="ZQ52" s="7"/>
      <c r="ZR52" s="7"/>
      <c r="ZS52" s="7"/>
      <c r="ZT52" s="7"/>
      <c r="ZU52" s="7"/>
      <c r="ZV52" s="7"/>
      <c r="ZW52" s="7"/>
      <c r="ZX52" s="7"/>
      <c r="ZY52" s="7"/>
      <c r="ZZ52" s="7"/>
      <c r="AAA52" s="7"/>
      <c r="AAB52" s="7"/>
      <c r="AAC52" s="7"/>
      <c r="AAD52" s="7"/>
      <c r="AAE52" s="7"/>
      <c r="AAF52" s="7"/>
      <c r="AAG52" s="7"/>
      <c r="AAH52" s="7"/>
      <c r="AAI52" s="7"/>
      <c r="AAJ52" s="7"/>
      <c r="AAK52" s="7"/>
      <c r="AAL52" s="7"/>
      <c r="AAM52" s="7"/>
      <c r="AAN52" s="7"/>
      <c r="AAO52" s="7"/>
      <c r="AAP52" s="7"/>
      <c r="AAQ52" s="7"/>
      <c r="AAR52" s="7"/>
      <c r="AAS52" s="7"/>
      <c r="AAT52" s="7"/>
      <c r="AAU52" s="7"/>
      <c r="AAV52" s="7"/>
      <c r="AAW52" s="7"/>
      <c r="AAX52" s="7"/>
      <c r="AAY52" s="7"/>
      <c r="AAZ52" s="7"/>
      <c r="ABA52" s="7"/>
      <c r="ABB52" s="7"/>
      <c r="ABC52" s="7"/>
      <c r="ABD52" s="7"/>
      <c r="ABE52" s="7"/>
      <c r="ABF52" s="7"/>
      <c r="ABG52" s="7"/>
      <c r="ABH52" s="7"/>
      <c r="ABI52" s="7"/>
      <c r="ABJ52" s="7"/>
      <c r="ABK52" s="7"/>
      <c r="ABL52" s="7"/>
      <c r="ABM52" s="7"/>
      <c r="ABN52" s="7"/>
      <c r="ABO52" s="7"/>
      <c r="ABP52" s="7"/>
      <c r="ABQ52" s="7"/>
    </row>
    <row r="53" spans="1:745">
      <c r="A53" s="8">
        <v>43831</v>
      </c>
      <c r="B53" s="3">
        <v>16</v>
      </c>
      <c r="C53" s="3">
        <v>4</v>
      </c>
      <c r="D53" s="3">
        <v>13</v>
      </c>
      <c r="E53" s="3">
        <v>8</v>
      </c>
      <c r="F53" s="3">
        <v>2</v>
      </c>
      <c r="G53" s="7"/>
      <c r="H53" s="7"/>
      <c r="I53" s="7"/>
      <c r="J53" s="19"/>
      <c r="K53" s="20"/>
      <c r="L53" s="20"/>
      <c r="M53" s="20"/>
      <c r="N53" s="20"/>
      <c r="O53" s="20"/>
      <c r="P53" s="23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</row>
    <row r="54" spans="1:745">
      <c r="A54" s="8">
        <v>43862</v>
      </c>
      <c r="B54" s="3">
        <v>12</v>
      </c>
      <c r="C54" s="3">
        <v>4</v>
      </c>
      <c r="D54" s="3">
        <v>8</v>
      </c>
      <c r="E54" s="3">
        <v>5</v>
      </c>
      <c r="F54" s="3">
        <v>1</v>
      </c>
      <c r="G54" s="7"/>
      <c r="H54" s="7"/>
      <c r="I54" s="7"/>
      <c r="J54" s="8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/>
      <c r="YO54" s="7"/>
      <c r="YP54" s="7"/>
      <c r="YQ54" s="7"/>
      <c r="YR54" s="7"/>
      <c r="YS54" s="7"/>
      <c r="YT54" s="7"/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/>
      <c r="AAA54" s="7"/>
      <c r="AAB54" s="7"/>
      <c r="AAC54" s="7"/>
      <c r="AAD54" s="7"/>
      <c r="AAE54" s="7"/>
      <c r="AAF54" s="7"/>
      <c r="AAG54" s="7"/>
      <c r="AAH54" s="7"/>
      <c r="AAI54" s="7"/>
      <c r="AAJ54" s="7"/>
      <c r="AAK54" s="7"/>
      <c r="AAL54" s="7"/>
      <c r="AAM54" s="7"/>
      <c r="AAN54" s="7"/>
      <c r="AAO54" s="7"/>
      <c r="AAP54" s="7"/>
      <c r="AAQ54" s="7"/>
      <c r="AAR54" s="7"/>
      <c r="AAS54" s="7"/>
      <c r="AAT54" s="7"/>
      <c r="AAU54" s="7"/>
      <c r="AAV54" s="7"/>
      <c r="AAW54" s="7"/>
      <c r="AAX54" s="7"/>
      <c r="AAY54" s="7"/>
      <c r="AAZ54" s="7"/>
      <c r="ABA54" s="7"/>
      <c r="ABB54" s="7"/>
      <c r="ABC54" s="7"/>
      <c r="ABD54" s="7"/>
      <c r="ABE54" s="7"/>
      <c r="ABF54" s="7"/>
      <c r="ABG54" s="7"/>
      <c r="ABH54" s="7"/>
      <c r="ABI54" s="7"/>
      <c r="ABJ54" s="7"/>
      <c r="ABK54" s="7"/>
      <c r="ABL54" s="7"/>
      <c r="ABM54" s="7"/>
      <c r="ABN54" s="7"/>
      <c r="ABO54" s="7"/>
      <c r="ABP54" s="7"/>
      <c r="ABQ54" s="7"/>
    </row>
    <row r="55" spans="1:745">
      <c r="A55" s="8">
        <v>43891</v>
      </c>
      <c r="B55" s="3">
        <v>13</v>
      </c>
      <c r="C55" s="3">
        <v>5</v>
      </c>
      <c r="D55" s="3">
        <v>8</v>
      </c>
      <c r="E55" s="3">
        <v>4</v>
      </c>
      <c r="F55" s="3">
        <v>1</v>
      </c>
      <c r="G55" s="7"/>
      <c r="H55" s="7"/>
      <c r="I55" s="7"/>
      <c r="J55" s="8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  <c r="QW55" s="7"/>
      <c r="QX55" s="7"/>
      <c r="QY55" s="7"/>
      <c r="QZ55" s="7"/>
      <c r="RA55" s="7"/>
      <c r="RB55" s="7"/>
      <c r="RC55" s="7"/>
      <c r="RD55" s="7"/>
      <c r="RE55" s="7"/>
      <c r="RF55" s="7"/>
      <c r="RG55" s="7"/>
      <c r="RH55" s="7"/>
      <c r="RI55" s="7"/>
      <c r="RJ55" s="7"/>
      <c r="RK55" s="7"/>
      <c r="RL55" s="7"/>
      <c r="RM55" s="7"/>
      <c r="RN55" s="7"/>
      <c r="RO55" s="7"/>
      <c r="RP55" s="7"/>
      <c r="RQ55" s="7"/>
      <c r="RR55" s="7"/>
      <c r="RS55" s="7"/>
      <c r="RT55" s="7"/>
      <c r="RU55" s="7"/>
      <c r="RV55" s="7"/>
      <c r="RW55" s="7"/>
      <c r="RX55" s="7"/>
      <c r="RY55" s="7"/>
      <c r="RZ55" s="7"/>
      <c r="SA55" s="7"/>
      <c r="SB55" s="7"/>
      <c r="SC55" s="7"/>
      <c r="SD55" s="7"/>
      <c r="SE55" s="7"/>
      <c r="SF55" s="7"/>
      <c r="SG55" s="7"/>
      <c r="SH55" s="7"/>
      <c r="SI55" s="7"/>
      <c r="SJ55" s="7"/>
      <c r="SK55" s="7"/>
      <c r="SL55" s="7"/>
      <c r="SM55" s="7"/>
      <c r="SN55" s="7"/>
      <c r="SO55" s="7"/>
      <c r="SP55" s="7"/>
      <c r="SQ55" s="7"/>
      <c r="SR55" s="7"/>
      <c r="SS55" s="7"/>
      <c r="ST55" s="7"/>
      <c r="SU55" s="7"/>
      <c r="SV55" s="7"/>
      <c r="SW55" s="7"/>
      <c r="SX55" s="7"/>
      <c r="SY55" s="7"/>
      <c r="SZ55" s="7"/>
      <c r="TA55" s="7"/>
      <c r="TB55" s="7"/>
      <c r="TC55" s="7"/>
      <c r="TD55" s="7"/>
      <c r="TE55" s="7"/>
      <c r="TF55" s="7"/>
      <c r="TG55" s="7"/>
      <c r="TH55" s="7"/>
      <c r="TI55" s="7"/>
      <c r="TJ55" s="7"/>
      <c r="TK55" s="7"/>
      <c r="TL55" s="7"/>
      <c r="TM55" s="7"/>
      <c r="TN55" s="7"/>
      <c r="TO55" s="7"/>
      <c r="TP55" s="7"/>
      <c r="TQ55" s="7"/>
      <c r="TR55" s="7"/>
      <c r="TS55" s="7"/>
      <c r="TT55" s="7"/>
      <c r="TU55" s="7"/>
      <c r="TV55" s="7"/>
      <c r="TW55" s="7"/>
      <c r="TX55" s="7"/>
      <c r="TY55" s="7"/>
      <c r="TZ55" s="7"/>
      <c r="UA55" s="7"/>
      <c r="UB55" s="7"/>
      <c r="UC55" s="7"/>
      <c r="UD55" s="7"/>
      <c r="UE55" s="7"/>
      <c r="UF55" s="7"/>
      <c r="UG55" s="7"/>
      <c r="UH55" s="7"/>
      <c r="UI55" s="7"/>
      <c r="UJ55" s="7"/>
      <c r="UK55" s="7"/>
      <c r="UL55" s="7"/>
      <c r="UM55" s="7"/>
      <c r="UN55" s="7"/>
      <c r="UO55" s="7"/>
      <c r="UP55" s="7"/>
      <c r="UQ55" s="7"/>
      <c r="UR55" s="7"/>
      <c r="US55" s="7"/>
      <c r="UT55" s="7"/>
      <c r="UU55" s="7"/>
      <c r="UV55" s="7"/>
      <c r="UW55" s="7"/>
      <c r="UX55" s="7"/>
      <c r="UY55" s="7"/>
      <c r="UZ55" s="7"/>
      <c r="VA55" s="7"/>
      <c r="VB55" s="7"/>
      <c r="VC55" s="7"/>
      <c r="VD55" s="7"/>
      <c r="VE55" s="7"/>
      <c r="VF55" s="7"/>
      <c r="VG55" s="7"/>
      <c r="VH55" s="7"/>
      <c r="VI55" s="7"/>
      <c r="VJ55" s="7"/>
      <c r="VK55" s="7"/>
      <c r="VL55" s="7"/>
      <c r="VM55" s="7"/>
      <c r="VN55" s="7"/>
      <c r="VO55" s="7"/>
      <c r="VP55" s="7"/>
      <c r="VQ55" s="7"/>
      <c r="VR55" s="7"/>
      <c r="VS55" s="7"/>
      <c r="VT55" s="7"/>
      <c r="VU55" s="7"/>
      <c r="VV55" s="7"/>
      <c r="VW55" s="7"/>
      <c r="VX55" s="7"/>
      <c r="VY55" s="7"/>
      <c r="VZ55" s="7"/>
      <c r="WA55" s="7"/>
      <c r="WB55" s="7"/>
      <c r="WC55" s="7"/>
      <c r="WD55" s="7"/>
      <c r="WE55" s="7"/>
      <c r="WF55" s="7"/>
      <c r="WG55" s="7"/>
      <c r="WH55" s="7"/>
      <c r="WI55" s="7"/>
      <c r="WJ55" s="7"/>
      <c r="WK55" s="7"/>
      <c r="WL55" s="7"/>
      <c r="WM55" s="7"/>
      <c r="WN55" s="7"/>
      <c r="WO55" s="7"/>
      <c r="WP55" s="7"/>
      <c r="WQ55" s="7"/>
      <c r="WR55" s="7"/>
      <c r="WS55" s="7"/>
      <c r="WT55" s="7"/>
      <c r="WU55" s="7"/>
      <c r="WV55" s="7"/>
      <c r="WW55" s="7"/>
      <c r="WX55" s="7"/>
      <c r="WY55" s="7"/>
      <c r="WZ55" s="7"/>
      <c r="XA55" s="7"/>
      <c r="XB55" s="7"/>
      <c r="XC55" s="7"/>
      <c r="XD55" s="7"/>
      <c r="XE55" s="7"/>
      <c r="XF55" s="7"/>
      <c r="XG55" s="7"/>
      <c r="XH55" s="7"/>
      <c r="XI55" s="7"/>
      <c r="XJ55" s="7"/>
      <c r="XK55" s="7"/>
      <c r="XL55" s="7"/>
      <c r="XM55" s="7"/>
      <c r="XN55" s="7"/>
      <c r="XO55" s="7"/>
      <c r="XP55" s="7"/>
      <c r="XQ55" s="7"/>
      <c r="XR55" s="7"/>
      <c r="XS55" s="7"/>
      <c r="XT55" s="7"/>
      <c r="XU55" s="7"/>
      <c r="XV55" s="7"/>
      <c r="XW55" s="7"/>
      <c r="XX55" s="7"/>
      <c r="XY55" s="7"/>
      <c r="XZ55" s="7"/>
      <c r="YA55" s="7"/>
      <c r="YB55" s="7"/>
      <c r="YC55" s="7"/>
      <c r="YD55" s="7"/>
      <c r="YE55" s="7"/>
      <c r="YF55" s="7"/>
      <c r="YG55" s="7"/>
      <c r="YH55" s="7"/>
      <c r="YI55" s="7"/>
      <c r="YJ55" s="7"/>
      <c r="YK55" s="7"/>
      <c r="YL55" s="7"/>
      <c r="YM55" s="7"/>
      <c r="YN55" s="7"/>
      <c r="YO55" s="7"/>
      <c r="YP55" s="7"/>
      <c r="YQ55" s="7"/>
      <c r="YR55" s="7"/>
      <c r="YS55" s="7"/>
      <c r="YT55" s="7"/>
      <c r="YU55" s="7"/>
      <c r="YV55" s="7"/>
      <c r="YW55" s="7"/>
      <c r="YX55" s="7"/>
      <c r="YY55" s="7"/>
      <c r="YZ55" s="7"/>
      <c r="ZA55" s="7"/>
      <c r="ZB55" s="7"/>
      <c r="ZC55" s="7"/>
      <c r="ZD55" s="7"/>
      <c r="ZE55" s="7"/>
      <c r="ZF55" s="7"/>
      <c r="ZG55" s="7"/>
      <c r="ZH55" s="7"/>
      <c r="ZI55" s="7"/>
      <c r="ZJ55" s="7"/>
      <c r="ZK55" s="7"/>
      <c r="ZL55" s="7"/>
      <c r="ZM55" s="7"/>
      <c r="ZN55" s="7"/>
      <c r="ZO55" s="7"/>
      <c r="ZP55" s="7"/>
      <c r="ZQ55" s="7"/>
      <c r="ZR55" s="7"/>
      <c r="ZS55" s="7"/>
      <c r="ZT55" s="7"/>
      <c r="ZU55" s="7"/>
      <c r="ZV55" s="7"/>
      <c r="ZW55" s="7"/>
      <c r="ZX55" s="7"/>
      <c r="ZY55" s="7"/>
      <c r="ZZ55" s="7"/>
      <c r="AAA55" s="7"/>
      <c r="AAB55" s="7"/>
      <c r="AAC55" s="7"/>
      <c r="AAD55" s="7"/>
      <c r="AAE55" s="7"/>
      <c r="AAF55" s="7"/>
      <c r="AAG55" s="7"/>
      <c r="AAH55" s="7"/>
      <c r="AAI55" s="7"/>
      <c r="AAJ55" s="7"/>
      <c r="AAK55" s="7"/>
      <c r="AAL55" s="7"/>
      <c r="AAM55" s="7"/>
      <c r="AAN55" s="7"/>
      <c r="AAO55" s="7"/>
      <c r="AAP55" s="7"/>
      <c r="AAQ55" s="7"/>
      <c r="AAR55" s="7"/>
      <c r="AAS55" s="7"/>
      <c r="AAT55" s="7"/>
      <c r="AAU55" s="7"/>
      <c r="AAV55" s="7"/>
      <c r="AAW55" s="7"/>
      <c r="AAX55" s="7"/>
      <c r="AAY55" s="7"/>
      <c r="AAZ55" s="7"/>
      <c r="ABA55" s="7"/>
      <c r="ABB55" s="7"/>
      <c r="ABC55" s="7"/>
      <c r="ABD55" s="7"/>
      <c r="ABE55" s="7"/>
      <c r="ABF55" s="7"/>
      <c r="ABG55" s="7"/>
      <c r="ABH55" s="7"/>
      <c r="ABI55" s="7"/>
      <c r="ABJ55" s="7"/>
      <c r="ABK55" s="7"/>
      <c r="ABL55" s="7"/>
      <c r="ABM55" s="7"/>
      <c r="ABN55" s="7"/>
      <c r="ABO55" s="7"/>
      <c r="ABP55" s="7"/>
      <c r="ABQ55" s="7"/>
    </row>
    <row r="56" spans="1:745">
      <c r="A56" s="8">
        <v>43922</v>
      </c>
      <c r="B56" s="3">
        <v>0</v>
      </c>
      <c r="C56" s="3">
        <v>4</v>
      </c>
      <c r="D56" s="3">
        <v>2</v>
      </c>
      <c r="E56" s="3">
        <v>0</v>
      </c>
      <c r="F56" s="3">
        <v>0</v>
      </c>
      <c r="G56" s="7"/>
      <c r="H56" s="7"/>
      <c r="I56" s="7"/>
      <c r="J56" s="8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/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  <c r="QW56" s="7"/>
      <c r="QX56" s="7"/>
      <c r="QY56" s="7"/>
      <c r="QZ56" s="7"/>
      <c r="RA56" s="7"/>
      <c r="RB56" s="7"/>
      <c r="RC56" s="7"/>
      <c r="RD56" s="7"/>
      <c r="RE56" s="7"/>
      <c r="RF56" s="7"/>
      <c r="RG56" s="7"/>
      <c r="RH56" s="7"/>
      <c r="RI56" s="7"/>
      <c r="RJ56" s="7"/>
      <c r="RK56" s="7"/>
      <c r="RL56" s="7"/>
      <c r="RM56" s="7"/>
      <c r="RN56" s="7"/>
      <c r="RO56" s="7"/>
      <c r="RP56" s="7"/>
      <c r="RQ56" s="7"/>
      <c r="RR56" s="7"/>
      <c r="RS56" s="7"/>
      <c r="RT56" s="7"/>
      <c r="RU56" s="7"/>
      <c r="RV56" s="7"/>
      <c r="RW56" s="7"/>
      <c r="RX56" s="7"/>
      <c r="RY56" s="7"/>
      <c r="RZ56" s="7"/>
      <c r="SA56" s="7"/>
      <c r="SB56" s="7"/>
      <c r="SC56" s="7"/>
      <c r="SD56" s="7"/>
      <c r="SE56" s="7"/>
      <c r="SF56" s="7"/>
      <c r="SG56" s="7"/>
      <c r="SH56" s="7"/>
      <c r="SI56" s="7"/>
      <c r="SJ56" s="7"/>
      <c r="SK56" s="7"/>
      <c r="SL56" s="7"/>
      <c r="SM56" s="7"/>
      <c r="SN56" s="7"/>
      <c r="SO56" s="7"/>
      <c r="SP56" s="7"/>
      <c r="SQ56" s="7"/>
      <c r="SR56" s="7"/>
      <c r="SS56" s="7"/>
      <c r="ST56" s="7"/>
      <c r="SU56" s="7"/>
      <c r="SV56" s="7"/>
      <c r="SW56" s="7"/>
      <c r="SX56" s="7"/>
      <c r="SY56" s="7"/>
      <c r="SZ56" s="7"/>
      <c r="TA56" s="7"/>
      <c r="TB56" s="7"/>
      <c r="TC56" s="7"/>
      <c r="TD56" s="7"/>
      <c r="TE56" s="7"/>
      <c r="TF56" s="7"/>
      <c r="TG56" s="7"/>
      <c r="TH56" s="7"/>
      <c r="TI56" s="7"/>
      <c r="TJ56" s="7"/>
      <c r="TK56" s="7"/>
      <c r="TL56" s="7"/>
      <c r="TM56" s="7"/>
      <c r="TN56" s="7"/>
      <c r="TO56" s="7"/>
      <c r="TP56" s="7"/>
      <c r="TQ56" s="7"/>
      <c r="TR56" s="7"/>
      <c r="TS56" s="7"/>
      <c r="TT56" s="7"/>
      <c r="TU56" s="7"/>
      <c r="TV56" s="7"/>
      <c r="TW56" s="7"/>
      <c r="TX56" s="7"/>
      <c r="TY56" s="7"/>
      <c r="TZ56" s="7"/>
      <c r="UA56" s="7"/>
      <c r="UB56" s="7"/>
      <c r="UC56" s="7"/>
      <c r="UD56" s="7"/>
      <c r="UE56" s="7"/>
      <c r="UF56" s="7"/>
      <c r="UG56" s="7"/>
      <c r="UH56" s="7"/>
      <c r="UI56" s="7"/>
      <c r="UJ56" s="7"/>
      <c r="UK56" s="7"/>
      <c r="UL56" s="7"/>
      <c r="UM56" s="7"/>
      <c r="UN56" s="7"/>
      <c r="UO56" s="7"/>
      <c r="UP56" s="7"/>
      <c r="UQ56" s="7"/>
      <c r="UR56" s="7"/>
      <c r="US56" s="7"/>
      <c r="UT56" s="7"/>
      <c r="UU56" s="7"/>
      <c r="UV56" s="7"/>
      <c r="UW56" s="7"/>
      <c r="UX56" s="7"/>
      <c r="UY56" s="7"/>
      <c r="UZ56" s="7"/>
      <c r="VA56" s="7"/>
      <c r="VB56" s="7"/>
      <c r="VC56" s="7"/>
      <c r="VD56" s="7"/>
      <c r="VE56" s="7"/>
      <c r="VF56" s="7"/>
      <c r="VG56" s="7"/>
      <c r="VH56" s="7"/>
      <c r="VI56" s="7"/>
      <c r="VJ56" s="7"/>
      <c r="VK56" s="7"/>
      <c r="VL56" s="7"/>
      <c r="VM56" s="7"/>
      <c r="VN56" s="7"/>
      <c r="VO56" s="7"/>
      <c r="VP56" s="7"/>
      <c r="VQ56" s="7"/>
      <c r="VR56" s="7"/>
      <c r="VS56" s="7"/>
      <c r="VT56" s="7"/>
      <c r="VU56" s="7"/>
      <c r="VV56" s="7"/>
      <c r="VW56" s="7"/>
      <c r="VX56" s="7"/>
      <c r="VY56" s="7"/>
      <c r="VZ56" s="7"/>
      <c r="WA56" s="7"/>
      <c r="WB56" s="7"/>
      <c r="WC56" s="7"/>
      <c r="WD56" s="7"/>
      <c r="WE56" s="7"/>
      <c r="WF56" s="7"/>
      <c r="WG56" s="7"/>
      <c r="WH56" s="7"/>
      <c r="WI56" s="7"/>
      <c r="WJ56" s="7"/>
      <c r="WK56" s="7"/>
      <c r="WL56" s="7"/>
      <c r="WM56" s="7"/>
      <c r="WN56" s="7"/>
      <c r="WO56" s="7"/>
      <c r="WP56" s="7"/>
      <c r="WQ56" s="7"/>
      <c r="WR56" s="7"/>
      <c r="WS56" s="7"/>
      <c r="WT56" s="7"/>
      <c r="WU56" s="7"/>
      <c r="WV56" s="7"/>
      <c r="WW56" s="7"/>
      <c r="WX56" s="7"/>
      <c r="WY56" s="7"/>
      <c r="WZ56" s="7"/>
      <c r="XA56" s="7"/>
      <c r="XB56" s="7"/>
      <c r="XC56" s="7"/>
      <c r="XD56" s="7"/>
      <c r="XE56" s="7"/>
      <c r="XF56" s="7"/>
      <c r="XG56" s="7"/>
      <c r="XH56" s="7"/>
      <c r="XI56" s="7"/>
      <c r="XJ56" s="7"/>
      <c r="XK56" s="7"/>
      <c r="XL56" s="7"/>
      <c r="XM56" s="7"/>
      <c r="XN56" s="7"/>
      <c r="XO56" s="7"/>
      <c r="XP56" s="7"/>
      <c r="XQ56" s="7"/>
      <c r="XR56" s="7"/>
      <c r="XS56" s="7"/>
      <c r="XT56" s="7"/>
      <c r="XU56" s="7"/>
      <c r="XV56" s="7"/>
      <c r="XW56" s="7"/>
      <c r="XX56" s="7"/>
      <c r="XY56" s="7"/>
      <c r="XZ56" s="7"/>
      <c r="YA56" s="7"/>
      <c r="YB56" s="7"/>
      <c r="YC56" s="7"/>
      <c r="YD56" s="7"/>
      <c r="YE56" s="7"/>
      <c r="YF56" s="7"/>
      <c r="YG56" s="7"/>
      <c r="YH56" s="7"/>
      <c r="YI56" s="7"/>
      <c r="YJ56" s="7"/>
      <c r="YK56" s="7"/>
      <c r="YL56" s="7"/>
      <c r="YM56" s="7"/>
      <c r="YN56" s="7"/>
      <c r="YO56" s="7"/>
      <c r="YP56" s="7"/>
      <c r="YQ56" s="7"/>
      <c r="YR56" s="7"/>
      <c r="YS56" s="7"/>
      <c r="YT56" s="7"/>
      <c r="YU56" s="7"/>
      <c r="YV56" s="7"/>
      <c r="YW56" s="7"/>
      <c r="YX56" s="7"/>
      <c r="YY56" s="7"/>
      <c r="YZ56" s="7"/>
      <c r="ZA56" s="7"/>
      <c r="ZB56" s="7"/>
      <c r="ZC56" s="7"/>
      <c r="ZD56" s="7"/>
      <c r="ZE56" s="7"/>
      <c r="ZF56" s="7"/>
      <c r="ZG56" s="7"/>
      <c r="ZH56" s="7"/>
      <c r="ZI56" s="7"/>
      <c r="ZJ56" s="7"/>
      <c r="ZK56" s="7"/>
      <c r="ZL56" s="7"/>
      <c r="ZM56" s="7"/>
      <c r="ZN56" s="7"/>
      <c r="ZO56" s="7"/>
      <c r="ZP56" s="7"/>
      <c r="ZQ56" s="7"/>
      <c r="ZR56" s="7"/>
      <c r="ZS56" s="7"/>
      <c r="ZT56" s="7"/>
      <c r="ZU56" s="7"/>
      <c r="ZV56" s="7"/>
      <c r="ZW56" s="7"/>
      <c r="ZX56" s="7"/>
      <c r="ZY56" s="7"/>
      <c r="ZZ56" s="7"/>
      <c r="AAA56" s="7"/>
      <c r="AAB56" s="7"/>
      <c r="AAC56" s="7"/>
      <c r="AAD56" s="7"/>
      <c r="AAE56" s="7"/>
      <c r="AAF56" s="7"/>
      <c r="AAG56" s="7"/>
      <c r="AAH56" s="7"/>
      <c r="AAI56" s="7"/>
      <c r="AAJ56" s="7"/>
      <c r="AAK56" s="7"/>
      <c r="AAL56" s="7"/>
      <c r="AAM56" s="7"/>
      <c r="AAN56" s="7"/>
      <c r="AAO56" s="7"/>
      <c r="AAP56" s="7"/>
      <c r="AAQ56" s="7"/>
      <c r="AAR56" s="7"/>
      <c r="AAS56" s="7"/>
      <c r="AAT56" s="7"/>
      <c r="AAU56" s="7"/>
      <c r="AAV56" s="7"/>
      <c r="AAW56" s="7"/>
      <c r="AAX56" s="7"/>
      <c r="AAY56" s="7"/>
      <c r="AAZ56" s="7"/>
      <c r="ABA56" s="7"/>
      <c r="ABB56" s="7"/>
      <c r="ABC56" s="7"/>
      <c r="ABD56" s="7"/>
      <c r="ABE56" s="7"/>
      <c r="ABF56" s="7"/>
      <c r="ABG56" s="7"/>
      <c r="ABH56" s="7"/>
      <c r="ABI56" s="7"/>
      <c r="ABJ56" s="7"/>
      <c r="ABK56" s="7"/>
      <c r="ABL56" s="7"/>
      <c r="ABM56" s="7"/>
      <c r="ABN56" s="7"/>
      <c r="ABO56" s="7"/>
      <c r="ABP56" s="7"/>
      <c r="ABQ56" s="7"/>
    </row>
    <row r="57" spans="1:745">
      <c r="A57" s="8">
        <v>43952</v>
      </c>
      <c r="B57" s="3">
        <v>0</v>
      </c>
      <c r="C57" s="3">
        <v>2</v>
      </c>
      <c r="D57" s="3">
        <v>3</v>
      </c>
      <c r="E57" s="3">
        <v>0</v>
      </c>
      <c r="F57" s="3">
        <v>0</v>
      </c>
      <c r="G57" s="7"/>
      <c r="H57" s="7"/>
      <c r="I57" s="7"/>
      <c r="J57" s="8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  <c r="OC57" s="7"/>
      <c r="OD57" s="7"/>
      <c r="OE57" s="7"/>
      <c r="OF57" s="7"/>
      <c r="OG57" s="7"/>
      <c r="OH57" s="7"/>
      <c r="OI57" s="7"/>
      <c r="OJ57" s="7"/>
      <c r="OK57" s="7"/>
      <c r="OL57" s="7"/>
      <c r="OM57" s="7"/>
      <c r="ON57" s="7"/>
      <c r="OO57" s="7"/>
      <c r="OP57" s="7"/>
      <c r="OQ57" s="7"/>
      <c r="OR57" s="7"/>
      <c r="OS57" s="7"/>
      <c r="OT57" s="7"/>
      <c r="OU57" s="7"/>
      <c r="OV57" s="7"/>
      <c r="OW57" s="7"/>
      <c r="OX57" s="7"/>
      <c r="OY57" s="7"/>
      <c r="OZ57" s="7"/>
      <c r="PA57" s="7"/>
      <c r="PB57" s="7"/>
      <c r="PC57" s="7"/>
      <c r="PD57" s="7"/>
      <c r="PE57" s="7"/>
      <c r="PF57" s="7"/>
      <c r="PG57" s="7"/>
      <c r="PH57" s="7"/>
      <c r="PI57" s="7"/>
      <c r="PJ57" s="7"/>
      <c r="PK57" s="7"/>
      <c r="PL57" s="7"/>
      <c r="PM57" s="7"/>
      <c r="PN57" s="7"/>
      <c r="PO57" s="7"/>
      <c r="PP57" s="7"/>
      <c r="PQ57" s="7"/>
      <c r="PR57" s="7"/>
      <c r="PS57" s="7"/>
      <c r="PT57" s="7"/>
      <c r="PU57" s="7"/>
      <c r="PV57" s="7"/>
      <c r="PW57" s="7"/>
      <c r="PX57" s="7"/>
      <c r="PY57" s="7"/>
      <c r="PZ57" s="7"/>
      <c r="QA57" s="7"/>
      <c r="QB57" s="7"/>
      <c r="QC57" s="7"/>
      <c r="QD57" s="7"/>
      <c r="QE57" s="7"/>
      <c r="QF57" s="7"/>
      <c r="QG57" s="7"/>
      <c r="QH57" s="7"/>
      <c r="QI57" s="7"/>
      <c r="QJ57" s="7"/>
      <c r="QK57" s="7"/>
      <c r="QL57" s="7"/>
      <c r="QM57" s="7"/>
      <c r="QN57" s="7"/>
      <c r="QO57" s="7"/>
      <c r="QP57" s="7"/>
      <c r="QQ57" s="7"/>
      <c r="QR57" s="7"/>
      <c r="QS57" s="7"/>
      <c r="QT57" s="7"/>
      <c r="QU57" s="7"/>
      <c r="QV57" s="7"/>
      <c r="QW57" s="7"/>
      <c r="QX57" s="7"/>
      <c r="QY57" s="7"/>
      <c r="QZ57" s="7"/>
      <c r="RA57" s="7"/>
      <c r="RB57" s="7"/>
      <c r="RC57" s="7"/>
      <c r="RD57" s="7"/>
      <c r="RE57" s="7"/>
      <c r="RF57" s="7"/>
      <c r="RG57" s="7"/>
      <c r="RH57" s="7"/>
      <c r="RI57" s="7"/>
      <c r="RJ57" s="7"/>
      <c r="RK57" s="7"/>
      <c r="RL57" s="7"/>
      <c r="RM57" s="7"/>
      <c r="RN57" s="7"/>
      <c r="RO57" s="7"/>
      <c r="RP57" s="7"/>
      <c r="RQ57" s="7"/>
      <c r="RR57" s="7"/>
      <c r="RS57" s="7"/>
      <c r="RT57" s="7"/>
      <c r="RU57" s="7"/>
      <c r="RV57" s="7"/>
      <c r="RW57" s="7"/>
      <c r="RX57" s="7"/>
      <c r="RY57" s="7"/>
      <c r="RZ57" s="7"/>
      <c r="SA57" s="7"/>
      <c r="SB57" s="7"/>
      <c r="SC57" s="7"/>
      <c r="SD57" s="7"/>
      <c r="SE57" s="7"/>
      <c r="SF57" s="7"/>
      <c r="SG57" s="7"/>
      <c r="SH57" s="7"/>
      <c r="SI57" s="7"/>
      <c r="SJ57" s="7"/>
      <c r="SK57" s="7"/>
      <c r="SL57" s="7"/>
      <c r="SM57" s="7"/>
      <c r="SN57" s="7"/>
      <c r="SO57" s="7"/>
      <c r="SP57" s="7"/>
      <c r="SQ57" s="7"/>
      <c r="SR57" s="7"/>
      <c r="SS57" s="7"/>
      <c r="ST57" s="7"/>
      <c r="SU57" s="7"/>
      <c r="SV57" s="7"/>
      <c r="SW57" s="7"/>
      <c r="SX57" s="7"/>
      <c r="SY57" s="7"/>
      <c r="SZ57" s="7"/>
      <c r="TA57" s="7"/>
      <c r="TB57" s="7"/>
      <c r="TC57" s="7"/>
      <c r="TD57" s="7"/>
      <c r="TE57" s="7"/>
      <c r="TF57" s="7"/>
      <c r="TG57" s="7"/>
      <c r="TH57" s="7"/>
      <c r="TI57" s="7"/>
      <c r="TJ57" s="7"/>
      <c r="TK57" s="7"/>
      <c r="TL57" s="7"/>
      <c r="TM57" s="7"/>
      <c r="TN57" s="7"/>
      <c r="TO57" s="7"/>
      <c r="TP57" s="7"/>
      <c r="TQ57" s="7"/>
      <c r="TR57" s="7"/>
      <c r="TS57" s="7"/>
      <c r="TT57" s="7"/>
      <c r="TU57" s="7"/>
      <c r="TV57" s="7"/>
      <c r="TW57" s="7"/>
      <c r="TX57" s="7"/>
      <c r="TY57" s="7"/>
      <c r="TZ57" s="7"/>
      <c r="UA57" s="7"/>
      <c r="UB57" s="7"/>
      <c r="UC57" s="7"/>
      <c r="UD57" s="7"/>
      <c r="UE57" s="7"/>
      <c r="UF57" s="7"/>
      <c r="UG57" s="7"/>
      <c r="UH57" s="7"/>
      <c r="UI57" s="7"/>
      <c r="UJ57" s="7"/>
      <c r="UK57" s="7"/>
      <c r="UL57" s="7"/>
      <c r="UM57" s="7"/>
      <c r="UN57" s="7"/>
      <c r="UO57" s="7"/>
      <c r="UP57" s="7"/>
      <c r="UQ57" s="7"/>
      <c r="UR57" s="7"/>
      <c r="US57" s="7"/>
      <c r="UT57" s="7"/>
      <c r="UU57" s="7"/>
      <c r="UV57" s="7"/>
      <c r="UW57" s="7"/>
      <c r="UX57" s="7"/>
      <c r="UY57" s="7"/>
      <c r="UZ57" s="7"/>
      <c r="VA57" s="7"/>
      <c r="VB57" s="7"/>
      <c r="VC57" s="7"/>
      <c r="VD57" s="7"/>
      <c r="VE57" s="7"/>
      <c r="VF57" s="7"/>
      <c r="VG57" s="7"/>
      <c r="VH57" s="7"/>
      <c r="VI57" s="7"/>
      <c r="VJ57" s="7"/>
      <c r="VK57" s="7"/>
      <c r="VL57" s="7"/>
      <c r="VM57" s="7"/>
      <c r="VN57" s="7"/>
      <c r="VO57" s="7"/>
      <c r="VP57" s="7"/>
      <c r="VQ57" s="7"/>
      <c r="VR57" s="7"/>
      <c r="VS57" s="7"/>
      <c r="VT57" s="7"/>
      <c r="VU57" s="7"/>
      <c r="VV57" s="7"/>
      <c r="VW57" s="7"/>
      <c r="VX57" s="7"/>
      <c r="VY57" s="7"/>
      <c r="VZ57" s="7"/>
      <c r="WA57" s="7"/>
      <c r="WB57" s="7"/>
      <c r="WC57" s="7"/>
      <c r="WD57" s="7"/>
      <c r="WE57" s="7"/>
      <c r="WF57" s="7"/>
      <c r="WG57" s="7"/>
      <c r="WH57" s="7"/>
      <c r="WI57" s="7"/>
      <c r="WJ57" s="7"/>
      <c r="WK57" s="7"/>
      <c r="WL57" s="7"/>
      <c r="WM57" s="7"/>
      <c r="WN57" s="7"/>
      <c r="WO57" s="7"/>
      <c r="WP57" s="7"/>
      <c r="WQ57" s="7"/>
      <c r="WR57" s="7"/>
      <c r="WS57" s="7"/>
      <c r="WT57" s="7"/>
      <c r="WU57" s="7"/>
      <c r="WV57" s="7"/>
      <c r="WW57" s="7"/>
      <c r="WX57" s="7"/>
      <c r="WY57" s="7"/>
      <c r="WZ57" s="7"/>
      <c r="XA57" s="7"/>
      <c r="XB57" s="7"/>
      <c r="XC57" s="7"/>
      <c r="XD57" s="7"/>
      <c r="XE57" s="7"/>
      <c r="XF57" s="7"/>
      <c r="XG57" s="7"/>
      <c r="XH57" s="7"/>
      <c r="XI57" s="7"/>
      <c r="XJ57" s="7"/>
      <c r="XK57" s="7"/>
      <c r="XL57" s="7"/>
      <c r="XM57" s="7"/>
      <c r="XN57" s="7"/>
      <c r="XO57" s="7"/>
      <c r="XP57" s="7"/>
      <c r="XQ57" s="7"/>
      <c r="XR57" s="7"/>
      <c r="XS57" s="7"/>
      <c r="XT57" s="7"/>
      <c r="XU57" s="7"/>
      <c r="XV57" s="7"/>
      <c r="XW57" s="7"/>
      <c r="XX57" s="7"/>
      <c r="XY57" s="7"/>
      <c r="XZ57" s="7"/>
      <c r="YA57" s="7"/>
      <c r="YB57" s="7"/>
      <c r="YC57" s="7"/>
      <c r="YD57" s="7"/>
      <c r="YE57" s="7"/>
      <c r="YF57" s="7"/>
      <c r="YG57" s="7"/>
      <c r="YH57" s="7"/>
      <c r="YI57" s="7"/>
      <c r="YJ57" s="7"/>
      <c r="YK57" s="7"/>
      <c r="YL57" s="7"/>
      <c r="YM57" s="7"/>
      <c r="YN57" s="7"/>
      <c r="YO57" s="7"/>
      <c r="YP57" s="7"/>
      <c r="YQ57" s="7"/>
      <c r="YR57" s="7"/>
      <c r="YS57" s="7"/>
      <c r="YT57" s="7"/>
      <c r="YU57" s="7"/>
      <c r="YV57" s="7"/>
      <c r="YW57" s="7"/>
      <c r="YX57" s="7"/>
      <c r="YY57" s="7"/>
      <c r="YZ57" s="7"/>
      <c r="ZA57" s="7"/>
      <c r="ZB57" s="7"/>
      <c r="ZC57" s="7"/>
      <c r="ZD57" s="7"/>
      <c r="ZE57" s="7"/>
      <c r="ZF57" s="7"/>
      <c r="ZG57" s="7"/>
      <c r="ZH57" s="7"/>
      <c r="ZI57" s="7"/>
      <c r="ZJ57" s="7"/>
      <c r="ZK57" s="7"/>
      <c r="ZL57" s="7"/>
      <c r="ZM57" s="7"/>
      <c r="ZN57" s="7"/>
      <c r="ZO57" s="7"/>
      <c r="ZP57" s="7"/>
      <c r="ZQ57" s="7"/>
      <c r="ZR57" s="7"/>
      <c r="ZS57" s="7"/>
      <c r="ZT57" s="7"/>
      <c r="ZU57" s="7"/>
      <c r="ZV57" s="7"/>
      <c r="ZW57" s="7"/>
      <c r="ZX57" s="7"/>
      <c r="ZY57" s="7"/>
      <c r="ZZ57" s="7"/>
      <c r="AAA57" s="7"/>
      <c r="AAB57" s="7"/>
      <c r="AAC57" s="7"/>
      <c r="AAD57" s="7"/>
      <c r="AAE57" s="7"/>
      <c r="AAF57" s="7"/>
      <c r="AAG57" s="7"/>
      <c r="AAH57" s="7"/>
      <c r="AAI57" s="7"/>
      <c r="AAJ57" s="7"/>
      <c r="AAK57" s="7"/>
      <c r="AAL57" s="7"/>
      <c r="AAM57" s="7"/>
      <c r="AAN57" s="7"/>
      <c r="AAO57" s="7"/>
      <c r="AAP57" s="7"/>
      <c r="AAQ57" s="7"/>
      <c r="AAR57" s="7"/>
      <c r="AAS57" s="7"/>
      <c r="AAT57" s="7"/>
      <c r="AAU57" s="7"/>
      <c r="AAV57" s="7"/>
      <c r="AAW57" s="7"/>
      <c r="AAX57" s="7"/>
      <c r="AAY57" s="7"/>
      <c r="AAZ57" s="7"/>
      <c r="ABA57" s="7"/>
      <c r="ABB57" s="7"/>
      <c r="ABC57" s="7"/>
      <c r="ABD57" s="7"/>
      <c r="ABE57" s="7"/>
      <c r="ABF57" s="7"/>
      <c r="ABG57" s="7"/>
      <c r="ABH57" s="7"/>
      <c r="ABI57" s="7"/>
      <c r="ABJ57" s="7"/>
      <c r="ABK57" s="7"/>
      <c r="ABL57" s="7"/>
      <c r="ABM57" s="7"/>
      <c r="ABN57" s="7"/>
      <c r="ABO57" s="7"/>
      <c r="ABP57" s="7"/>
      <c r="ABQ57" s="7"/>
    </row>
    <row r="58" spans="1:745">
      <c r="A58" s="8">
        <v>43983</v>
      </c>
      <c r="B58" s="3">
        <v>0</v>
      </c>
      <c r="C58" s="3">
        <v>2</v>
      </c>
      <c r="D58" s="3">
        <v>1</v>
      </c>
      <c r="E58" s="3">
        <v>0</v>
      </c>
      <c r="F58" s="3">
        <v>0</v>
      </c>
      <c r="G58" s="7"/>
      <c r="H58" s="7"/>
      <c r="I58" s="7"/>
      <c r="J58" s="26"/>
      <c r="K58" s="12"/>
      <c r="L58" s="12"/>
      <c r="M58" s="12"/>
      <c r="N58" s="12"/>
      <c r="O58" s="12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</row>
    <row r="59" spans="1:745">
      <c r="A59" s="8">
        <v>44013</v>
      </c>
      <c r="B59" s="3">
        <v>0</v>
      </c>
      <c r="C59" s="3">
        <v>1</v>
      </c>
      <c r="D59" s="3">
        <v>1</v>
      </c>
      <c r="E59" s="3">
        <v>0</v>
      </c>
      <c r="F59" s="3">
        <v>0</v>
      </c>
      <c r="G59" s="7"/>
      <c r="H59" s="7"/>
      <c r="I59" s="7"/>
      <c r="J59" s="26"/>
      <c r="K59" s="12"/>
      <c r="L59" s="12"/>
      <c r="M59" s="12"/>
      <c r="N59" s="12"/>
      <c r="O59" s="12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  <c r="QW59" s="7"/>
      <c r="QX59" s="7"/>
      <c r="QY59" s="7"/>
      <c r="QZ59" s="7"/>
      <c r="RA59" s="7"/>
      <c r="RB59" s="7"/>
      <c r="RC59" s="7"/>
      <c r="RD59" s="7"/>
      <c r="RE59" s="7"/>
      <c r="RF59" s="7"/>
      <c r="RG59" s="7"/>
      <c r="RH59" s="7"/>
      <c r="RI59" s="7"/>
      <c r="RJ59" s="7"/>
      <c r="RK59" s="7"/>
      <c r="RL59" s="7"/>
      <c r="RM59" s="7"/>
      <c r="RN59" s="7"/>
      <c r="RO59" s="7"/>
      <c r="RP59" s="7"/>
      <c r="RQ59" s="7"/>
      <c r="RR59" s="7"/>
      <c r="RS59" s="7"/>
      <c r="RT59" s="7"/>
      <c r="RU59" s="7"/>
      <c r="RV59" s="7"/>
      <c r="RW59" s="7"/>
      <c r="RX59" s="7"/>
      <c r="RY59" s="7"/>
      <c r="RZ59" s="7"/>
      <c r="SA59" s="7"/>
      <c r="SB59" s="7"/>
      <c r="SC59" s="7"/>
      <c r="SD59" s="7"/>
      <c r="SE59" s="7"/>
      <c r="SF59" s="7"/>
      <c r="SG59" s="7"/>
      <c r="SH59" s="7"/>
      <c r="SI59" s="7"/>
      <c r="SJ59" s="7"/>
      <c r="SK59" s="7"/>
      <c r="SL59" s="7"/>
      <c r="SM59" s="7"/>
      <c r="SN59" s="7"/>
      <c r="SO59" s="7"/>
      <c r="SP59" s="7"/>
      <c r="SQ59" s="7"/>
      <c r="SR59" s="7"/>
      <c r="SS59" s="7"/>
      <c r="ST59" s="7"/>
      <c r="SU59" s="7"/>
      <c r="SV59" s="7"/>
      <c r="SW59" s="7"/>
      <c r="SX59" s="7"/>
      <c r="SY59" s="7"/>
      <c r="SZ59" s="7"/>
      <c r="TA59" s="7"/>
      <c r="TB59" s="7"/>
      <c r="TC59" s="7"/>
      <c r="TD59" s="7"/>
      <c r="TE59" s="7"/>
      <c r="TF59" s="7"/>
      <c r="TG59" s="7"/>
      <c r="TH59" s="7"/>
      <c r="TI59" s="7"/>
      <c r="TJ59" s="7"/>
      <c r="TK59" s="7"/>
      <c r="TL59" s="7"/>
      <c r="TM59" s="7"/>
      <c r="TN59" s="7"/>
      <c r="TO59" s="7"/>
      <c r="TP59" s="7"/>
      <c r="TQ59" s="7"/>
      <c r="TR59" s="7"/>
      <c r="TS59" s="7"/>
      <c r="TT59" s="7"/>
      <c r="TU59" s="7"/>
      <c r="TV59" s="7"/>
      <c r="TW59" s="7"/>
      <c r="TX59" s="7"/>
      <c r="TY59" s="7"/>
      <c r="TZ59" s="7"/>
      <c r="UA59" s="7"/>
      <c r="UB59" s="7"/>
      <c r="UC59" s="7"/>
      <c r="UD59" s="7"/>
      <c r="UE59" s="7"/>
      <c r="UF59" s="7"/>
      <c r="UG59" s="7"/>
      <c r="UH59" s="7"/>
      <c r="UI59" s="7"/>
      <c r="UJ59" s="7"/>
      <c r="UK59" s="7"/>
      <c r="UL59" s="7"/>
      <c r="UM59" s="7"/>
      <c r="UN59" s="7"/>
      <c r="UO59" s="7"/>
      <c r="UP59" s="7"/>
      <c r="UQ59" s="7"/>
      <c r="UR59" s="7"/>
      <c r="US59" s="7"/>
      <c r="UT59" s="7"/>
      <c r="UU59" s="7"/>
      <c r="UV59" s="7"/>
      <c r="UW59" s="7"/>
      <c r="UX59" s="7"/>
      <c r="UY59" s="7"/>
      <c r="UZ59" s="7"/>
      <c r="VA59" s="7"/>
      <c r="VB59" s="7"/>
      <c r="VC59" s="7"/>
      <c r="VD59" s="7"/>
      <c r="VE59" s="7"/>
      <c r="VF59" s="7"/>
      <c r="VG59" s="7"/>
      <c r="VH59" s="7"/>
      <c r="VI59" s="7"/>
      <c r="VJ59" s="7"/>
      <c r="VK59" s="7"/>
      <c r="VL59" s="7"/>
      <c r="VM59" s="7"/>
      <c r="VN59" s="7"/>
      <c r="VO59" s="7"/>
      <c r="VP59" s="7"/>
      <c r="VQ59" s="7"/>
      <c r="VR59" s="7"/>
      <c r="VS59" s="7"/>
      <c r="VT59" s="7"/>
      <c r="VU59" s="7"/>
      <c r="VV59" s="7"/>
      <c r="VW59" s="7"/>
      <c r="VX59" s="7"/>
      <c r="VY59" s="7"/>
      <c r="VZ59" s="7"/>
      <c r="WA59" s="7"/>
      <c r="WB59" s="7"/>
      <c r="WC59" s="7"/>
      <c r="WD59" s="7"/>
      <c r="WE59" s="7"/>
      <c r="WF59" s="7"/>
      <c r="WG59" s="7"/>
      <c r="WH59" s="7"/>
      <c r="WI59" s="7"/>
      <c r="WJ59" s="7"/>
      <c r="WK59" s="7"/>
      <c r="WL59" s="7"/>
      <c r="WM59" s="7"/>
      <c r="WN59" s="7"/>
      <c r="WO59" s="7"/>
      <c r="WP59" s="7"/>
      <c r="WQ59" s="7"/>
      <c r="WR59" s="7"/>
      <c r="WS59" s="7"/>
      <c r="WT59" s="7"/>
      <c r="WU59" s="7"/>
      <c r="WV59" s="7"/>
      <c r="WW59" s="7"/>
      <c r="WX59" s="7"/>
      <c r="WY59" s="7"/>
      <c r="WZ59" s="7"/>
      <c r="XA59" s="7"/>
      <c r="XB59" s="7"/>
      <c r="XC59" s="7"/>
      <c r="XD59" s="7"/>
      <c r="XE59" s="7"/>
      <c r="XF59" s="7"/>
      <c r="XG59" s="7"/>
      <c r="XH59" s="7"/>
      <c r="XI59" s="7"/>
      <c r="XJ59" s="7"/>
      <c r="XK59" s="7"/>
      <c r="XL59" s="7"/>
      <c r="XM59" s="7"/>
      <c r="XN59" s="7"/>
      <c r="XO59" s="7"/>
      <c r="XP59" s="7"/>
      <c r="XQ59" s="7"/>
      <c r="XR59" s="7"/>
      <c r="XS59" s="7"/>
      <c r="XT59" s="7"/>
      <c r="XU59" s="7"/>
      <c r="XV59" s="7"/>
      <c r="XW59" s="7"/>
      <c r="XX59" s="7"/>
      <c r="XY59" s="7"/>
      <c r="XZ59" s="7"/>
      <c r="YA59" s="7"/>
      <c r="YB59" s="7"/>
      <c r="YC59" s="7"/>
      <c r="YD59" s="7"/>
      <c r="YE59" s="7"/>
      <c r="YF59" s="7"/>
      <c r="YG59" s="7"/>
      <c r="YH59" s="7"/>
      <c r="YI59" s="7"/>
      <c r="YJ59" s="7"/>
      <c r="YK59" s="7"/>
      <c r="YL59" s="7"/>
      <c r="YM59" s="7"/>
      <c r="YN59" s="7"/>
      <c r="YO59" s="7"/>
      <c r="YP59" s="7"/>
      <c r="YQ59" s="7"/>
      <c r="YR59" s="7"/>
      <c r="YS59" s="7"/>
      <c r="YT59" s="7"/>
      <c r="YU59" s="7"/>
      <c r="YV59" s="7"/>
      <c r="YW59" s="7"/>
      <c r="YX59" s="7"/>
      <c r="YY59" s="7"/>
      <c r="YZ59" s="7"/>
      <c r="ZA59" s="7"/>
      <c r="ZB59" s="7"/>
      <c r="ZC59" s="7"/>
      <c r="ZD59" s="7"/>
      <c r="ZE59" s="7"/>
      <c r="ZF59" s="7"/>
      <c r="ZG59" s="7"/>
      <c r="ZH59" s="7"/>
      <c r="ZI59" s="7"/>
      <c r="ZJ59" s="7"/>
      <c r="ZK59" s="7"/>
      <c r="ZL59" s="7"/>
      <c r="ZM59" s="7"/>
      <c r="ZN59" s="7"/>
      <c r="ZO59" s="7"/>
      <c r="ZP59" s="7"/>
      <c r="ZQ59" s="7"/>
      <c r="ZR59" s="7"/>
      <c r="ZS59" s="7"/>
      <c r="ZT59" s="7"/>
      <c r="ZU59" s="7"/>
      <c r="ZV59" s="7"/>
      <c r="ZW59" s="7"/>
      <c r="ZX59" s="7"/>
      <c r="ZY59" s="7"/>
      <c r="ZZ59" s="7"/>
      <c r="AAA59" s="7"/>
      <c r="AAB59" s="7"/>
      <c r="AAC59" s="7"/>
      <c r="AAD59" s="7"/>
      <c r="AAE59" s="7"/>
      <c r="AAF59" s="7"/>
      <c r="AAG59" s="7"/>
      <c r="AAH59" s="7"/>
      <c r="AAI59" s="7"/>
      <c r="AAJ59" s="7"/>
      <c r="AAK59" s="7"/>
      <c r="AAL59" s="7"/>
      <c r="AAM59" s="7"/>
      <c r="AAN59" s="7"/>
      <c r="AAO59" s="7"/>
      <c r="AAP59" s="7"/>
      <c r="AAQ59" s="7"/>
      <c r="AAR59" s="7"/>
      <c r="AAS59" s="7"/>
      <c r="AAT59" s="7"/>
      <c r="AAU59" s="7"/>
      <c r="AAV59" s="7"/>
      <c r="AAW59" s="7"/>
      <c r="AAX59" s="7"/>
      <c r="AAY59" s="7"/>
      <c r="AAZ59" s="7"/>
      <c r="ABA59" s="7"/>
      <c r="ABB59" s="7"/>
      <c r="ABC59" s="7"/>
      <c r="ABD59" s="7"/>
      <c r="ABE59" s="7"/>
      <c r="ABF59" s="7"/>
      <c r="ABG59" s="7"/>
      <c r="ABH59" s="7"/>
      <c r="ABI59" s="7"/>
      <c r="ABJ59" s="7"/>
      <c r="ABK59" s="7"/>
      <c r="ABL59" s="7"/>
      <c r="ABM59" s="7"/>
      <c r="ABN59" s="7"/>
      <c r="ABO59" s="7"/>
      <c r="ABP59" s="7"/>
      <c r="ABQ59" s="7"/>
    </row>
    <row r="60" spans="1:745" s="13" customFormat="1">
      <c r="A60" s="8">
        <v>44044</v>
      </c>
      <c r="B60" s="3">
        <v>0</v>
      </c>
      <c r="C60" s="3">
        <v>4</v>
      </c>
      <c r="D60" s="3">
        <v>2</v>
      </c>
      <c r="E60" s="3">
        <v>3</v>
      </c>
      <c r="F60" s="3">
        <v>1</v>
      </c>
      <c r="G60" s="7"/>
      <c r="H60" s="7"/>
      <c r="I60" s="7"/>
      <c r="J60" s="8"/>
      <c r="K60" s="3"/>
      <c r="L60" s="3"/>
      <c r="M60" s="3"/>
      <c r="N60" s="3"/>
      <c r="O60" s="3"/>
      <c r="P60" s="3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  <c r="QL60" s="7"/>
      <c r="QM60" s="7"/>
      <c r="QN60" s="7"/>
      <c r="QO60" s="7"/>
      <c r="QP60" s="7"/>
      <c r="QQ60" s="7"/>
      <c r="QR60" s="7"/>
      <c r="QS60" s="7"/>
      <c r="QT60" s="7"/>
      <c r="QU60" s="7"/>
      <c r="QV60" s="7"/>
      <c r="QW60" s="7"/>
      <c r="QX60" s="7"/>
      <c r="QY60" s="7"/>
      <c r="QZ60" s="7"/>
      <c r="RA60" s="7"/>
      <c r="RB60" s="7"/>
      <c r="RC60" s="7"/>
      <c r="RD60" s="7"/>
      <c r="RE60" s="7"/>
      <c r="RF60" s="7"/>
      <c r="RG60" s="7"/>
      <c r="RH60" s="7"/>
      <c r="RI60" s="7"/>
      <c r="RJ60" s="7"/>
      <c r="RK60" s="7"/>
      <c r="RL60" s="7"/>
      <c r="RM60" s="7"/>
      <c r="RN60" s="7"/>
      <c r="RO60" s="7"/>
      <c r="RP60" s="7"/>
      <c r="RQ60" s="7"/>
      <c r="RR60" s="7"/>
      <c r="RS60" s="7"/>
      <c r="RT60" s="7"/>
      <c r="RU60" s="7"/>
      <c r="RV60" s="7"/>
      <c r="RW60" s="7"/>
      <c r="RX60" s="7"/>
      <c r="RY60" s="7"/>
      <c r="RZ60" s="7"/>
      <c r="SA60" s="7"/>
      <c r="SB60" s="7"/>
      <c r="SC60" s="7"/>
      <c r="SD60" s="7"/>
      <c r="SE60" s="7"/>
      <c r="SF60" s="7"/>
      <c r="SG60" s="7"/>
      <c r="SH60" s="7"/>
      <c r="SI60" s="7"/>
      <c r="SJ60" s="7"/>
      <c r="SK60" s="7"/>
      <c r="SL60" s="7"/>
      <c r="SM60" s="7"/>
      <c r="SN60" s="7"/>
      <c r="SO60" s="7"/>
      <c r="SP60" s="7"/>
      <c r="SQ60" s="7"/>
      <c r="SR60" s="7"/>
      <c r="SS60" s="7"/>
      <c r="ST60" s="7"/>
      <c r="SU60" s="7"/>
      <c r="SV60" s="7"/>
      <c r="SW60" s="7"/>
      <c r="SX60" s="7"/>
      <c r="SY60" s="7"/>
      <c r="SZ60" s="7"/>
      <c r="TA60" s="7"/>
      <c r="TB60" s="7"/>
      <c r="TC60" s="7"/>
      <c r="TD60" s="7"/>
      <c r="TE60" s="7"/>
      <c r="TF60" s="7"/>
      <c r="TG60" s="7"/>
      <c r="TH60" s="7"/>
      <c r="TI60" s="7"/>
      <c r="TJ60" s="7"/>
      <c r="TK60" s="7"/>
      <c r="TL60" s="7"/>
      <c r="TM60" s="7"/>
      <c r="TN60" s="7"/>
      <c r="TO60" s="7"/>
      <c r="TP60" s="7"/>
      <c r="TQ60" s="7"/>
      <c r="TR60" s="7"/>
      <c r="TS60" s="7"/>
      <c r="TT60" s="7"/>
      <c r="TU60" s="7"/>
      <c r="TV60" s="7"/>
      <c r="TW60" s="7"/>
      <c r="TX60" s="7"/>
      <c r="TY60" s="7"/>
      <c r="TZ60" s="7"/>
      <c r="UA60" s="7"/>
      <c r="UB60" s="7"/>
      <c r="UC60" s="7"/>
      <c r="UD60" s="7"/>
      <c r="UE60" s="7"/>
      <c r="UF60" s="7"/>
      <c r="UG60" s="7"/>
      <c r="UH60" s="7"/>
      <c r="UI60" s="7"/>
      <c r="UJ60" s="7"/>
      <c r="UK60" s="7"/>
      <c r="UL60" s="7"/>
      <c r="UM60" s="7"/>
      <c r="UN60" s="7"/>
      <c r="UO60" s="7"/>
      <c r="UP60" s="7"/>
      <c r="UQ60" s="7"/>
      <c r="UR60" s="7"/>
      <c r="US60" s="7"/>
      <c r="UT60" s="7"/>
      <c r="UU60" s="7"/>
      <c r="UV60" s="7"/>
      <c r="UW60" s="7"/>
      <c r="UX60" s="7"/>
      <c r="UY60" s="7"/>
      <c r="UZ60" s="7"/>
      <c r="VA60" s="7"/>
      <c r="VB60" s="7"/>
      <c r="VC60" s="7"/>
      <c r="VD60" s="7"/>
      <c r="VE60" s="7"/>
      <c r="VF60" s="7"/>
      <c r="VG60" s="7"/>
      <c r="VH60" s="7"/>
      <c r="VI60" s="7"/>
      <c r="VJ60" s="7"/>
      <c r="VK60" s="7"/>
      <c r="VL60" s="7"/>
      <c r="VM60" s="7"/>
      <c r="VN60" s="7"/>
      <c r="VO60" s="7"/>
      <c r="VP60" s="7"/>
      <c r="VQ60" s="7"/>
      <c r="VR60" s="7"/>
      <c r="VS60" s="7"/>
      <c r="VT60" s="7"/>
      <c r="VU60" s="7"/>
      <c r="VV60" s="7"/>
      <c r="VW60" s="7"/>
      <c r="VX60" s="7"/>
      <c r="VY60" s="7"/>
      <c r="VZ60" s="7"/>
      <c r="WA60" s="7"/>
      <c r="WB60" s="7"/>
      <c r="WC60" s="7"/>
      <c r="WD60" s="7"/>
      <c r="WE60" s="7"/>
      <c r="WF60" s="7"/>
      <c r="WG60" s="7"/>
      <c r="WH60" s="7"/>
      <c r="WI60" s="7"/>
      <c r="WJ60" s="7"/>
      <c r="WK60" s="7"/>
      <c r="WL60" s="7"/>
      <c r="WM60" s="7"/>
      <c r="WN60" s="7"/>
      <c r="WO60" s="7"/>
      <c r="WP60" s="7"/>
      <c r="WQ60" s="7"/>
      <c r="WR60" s="7"/>
      <c r="WS60" s="7"/>
      <c r="WT60" s="7"/>
      <c r="WU60" s="7"/>
      <c r="WV60" s="7"/>
      <c r="WW60" s="7"/>
      <c r="WX60" s="7"/>
      <c r="WY60" s="7"/>
      <c r="WZ60" s="7"/>
      <c r="XA60" s="7"/>
      <c r="XB60" s="7"/>
      <c r="XC60" s="7"/>
      <c r="XD60" s="7"/>
      <c r="XE60" s="7"/>
      <c r="XF60" s="7"/>
      <c r="XG60" s="7"/>
      <c r="XH60" s="7"/>
      <c r="XI60" s="7"/>
      <c r="XJ60" s="7"/>
      <c r="XK60" s="7"/>
      <c r="XL60" s="7"/>
      <c r="XM60" s="7"/>
      <c r="XN60" s="7"/>
      <c r="XO60" s="7"/>
      <c r="XP60" s="7"/>
      <c r="XQ60" s="7"/>
      <c r="XR60" s="7"/>
      <c r="XS60" s="7"/>
      <c r="XT60" s="7"/>
      <c r="XU60" s="7"/>
      <c r="XV60" s="7"/>
      <c r="XW60" s="7"/>
      <c r="XX60" s="7"/>
      <c r="XY60" s="7"/>
      <c r="XZ60" s="7"/>
      <c r="YA60" s="7"/>
      <c r="YB60" s="7"/>
      <c r="YC60" s="7"/>
      <c r="YD60" s="7"/>
      <c r="YE60" s="7"/>
      <c r="YF60" s="7"/>
      <c r="YG60" s="7"/>
      <c r="YH60" s="7"/>
      <c r="YI60" s="7"/>
      <c r="YJ60" s="7"/>
      <c r="YK60" s="7"/>
      <c r="YL60" s="7"/>
      <c r="YM60" s="7"/>
      <c r="YN60" s="7"/>
      <c r="YO60" s="7"/>
      <c r="YP60" s="7"/>
      <c r="YQ60" s="7"/>
      <c r="YR60" s="7"/>
      <c r="YS60" s="7"/>
      <c r="YT60" s="7"/>
      <c r="YU60" s="7"/>
      <c r="YV60" s="7"/>
      <c r="YW60" s="7"/>
      <c r="YX60" s="7"/>
      <c r="YY60" s="7"/>
      <c r="YZ60" s="7"/>
      <c r="ZA60" s="7"/>
      <c r="ZB60" s="7"/>
      <c r="ZC60" s="7"/>
      <c r="ZD60" s="7"/>
      <c r="ZE60" s="7"/>
      <c r="ZF60" s="7"/>
      <c r="ZG60" s="7"/>
      <c r="ZH60" s="7"/>
      <c r="ZI60" s="7"/>
      <c r="ZJ60" s="7"/>
      <c r="ZK60" s="7"/>
      <c r="ZL60" s="7"/>
      <c r="ZM60" s="7"/>
      <c r="ZN60" s="7"/>
      <c r="ZO60" s="7"/>
      <c r="ZP60" s="7"/>
      <c r="ZQ60" s="7"/>
      <c r="ZR60" s="7"/>
      <c r="ZS60" s="7"/>
      <c r="ZT60" s="7"/>
      <c r="ZU60" s="7"/>
      <c r="ZV60" s="7"/>
      <c r="ZW60" s="7"/>
      <c r="ZX60" s="7"/>
      <c r="ZY60" s="7"/>
      <c r="ZZ60" s="7"/>
      <c r="AAA60" s="7"/>
      <c r="AAB60" s="7"/>
      <c r="AAC60" s="7"/>
      <c r="AAD60" s="7"/>
      <c r="AAE60" s="7"/>
      <c r="AAF60" s="7"/>
      <c r="AAG60" s="7"/>
      <c r="AAH60" s="7"/>
      <c r="AAI60" s="7"/>
      <c r="AAJ60" s="7"/>
      <c r="AAK60" s="7"/>
      <c r="AAL60" s="7"/>
      <c r="AAM60" s="7"/>
      <c r="AAN60" s="7"/>
      <c r="AAO60" s="7"/>
      <c r="AAP60" s="7"/>
      <c r="AAQ60" s="7"/>
      <c r="AAR60" s="7"/>
      <c r="AAS60" s="7"/>
      <c r="AAT60" s="7"/>
      <c r="AAU60" s="7"/>
      <c r="AAV60" s="7"/>
      <c r="AAW60" s="7"/>
      <c r="AAX60" s="7"/>
      <c r="AAY60" s="7"/>
      <c r="AAZ60" s="7"/>
      <c r="ABA60" s="7"/>
      <c r="ABB60" s="7"/>
      <c r="ABC60" s="7"/>
      <c r="ABD60" s="7"/>
      <c r="ABE60" s="7"/>
      <c r="ABF60" s="7"/>
      <c r="ABG60" s="7"/>
      <c r="ABH60" s="7"/>
      <c r="ABI60" s="7"/>
      <c r="ABJ60" s="7"/>
      <c r="ABK60" s="7"/>
      <c r="ABL60" s="7"/>
      <c r="ABM60" s="7"/>
      <c r="ABN60" s="7"/>
      <c r="ABO60" s="7"/>
      <c r="ABP60" s="7"/>
      <c r="ABQ60" s="7"/>
    </row>
    <row r="61" spans="1:745" s="17" customFormat="1">
      <c r="A61" s="10" t="s">
        <v>10</v>
      </c>
      <c r="B61" s="25">
        <f>SUM(B49:B60)</f>
        <v>95</v>
      </c>
      <c r="C61" s="25">
        <f t="shared" ref="C61:F61" si="2">SUM(C49:C60)</f>
        <v>39</v>
      </c>
      <c r="D61" s="25">
        <f t="shared" si="2"/>
        <v>68</v>
      </c>
      <c r="E61" s="25">
        <f t="shared" si="2"/>
        <v>42</v>
      </c>
      <c r="F61" s="25">
        <f t="shared" si="2"/>
        <v>13</v>
      </c>
      <c r="G61" s="12"/>
      <c r="H61" s="16"/>
      <c r="I61" s="16"/>
      <c r="J61" s="8"/>
      <c r="K61" s="3"/>
      <c r="L61" s="3"/>
      <c r="M61" s="3"/>
      <c r="N61" s="3"/>
      <c r="O61" s="3"/>
      <c r="P61" s="3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  <c r="SK61" s="16"/>
      <c r="SL61" s="16"/>
      <c r="SM61" s="16"/>
      <c r="SN61" s="16"/>
      <c r="SO61" s="16"/>
      <c r="SP61" s="16"/>
      <c r="SQ61" s="16"/>
      <c r="SR61" s="16"/>
      <c r="SS61" s="16"/>
      <c r="ST61" s="16"/>
      <c r="SU61" s="16"/>
      <c r="SV61" s="16"/>
      <c r="SW61" s="16"/>
      <c r="SX61" s="16"/>
      <c r="SY61" s="16"/>
      <c r="SZ61" s="16"/>
      <c r="TA61" s="16"/>
      <c r="TB61" s="16"/>
      <c r="TC61" s="16"/>
      <c r="TD61" s="16"/>
      <c r="TE61" s="16"/>
      <c r="TF61" s="16"/>
      <c r="TG61" s="16"/>
      <c r="TH61" s="16"/>
      <c r="TI61" s="16"/>
      <c r="TJ61" s="16"/>
      <c r="TK61" s="16"/>
      <c r="TL61" s="16"/>
      <c r="TM61" s="16"/>
      <c r="TN61" s="16"/>
      <c r="TO61" s="16"/>
      <c r="TP61" s="16"/>
      <c r="TQ61" s="16"/>
      <c r="TR61" s="16"/>
      <c r="TS61" s="16"/>
      <c r="TT61" s="16"/>
      <c r="TU61" s="16"/>
      <c r="TV61" s="16"/>
      <c r="TW61" s="16"/>
      <c r="TX61" s="16"/>
      <c r="TY61" s="16"/>
      <c r="TZ61" s="16"/>
      <c r="UA61" s="16"/>
      <c r="UB61" s="16"/>
      <c r="UC61" s="16"/>
      <c r="UD61" s="16"/>
      <c r="UE61" s="16"/>
      <c r="UF61" s="16"/>
      <c r="UG61" s="16"/>
      <c r="UH61" s="16"/>
      <c r="UI61" s="16"/>
      <c r="UJ61" s="16"/>
      <c r="UK61" s="16"/>
      <c r="UL61" s="16"/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K61" s="16"/>
      <c r="VL61" s="16"/>
      <c r="VM61" s="16"/>
      <c r="VN61" s="16"/>
      <c r="VO61" s="16"/>
      <c r="VP61" s="16"/>
      <c r="VQ61" s="16"/>
      <c r="VR61" s="16"/>
      <c r="VS61" s="16"/>
      <c r="VT61" s="16"/>
      <c r="VU61" s="16"/>
      <c r="VV61" s="16"/>
      <c r="VW61" s="16"/>
      <c r="VX61" s="16"/>
      <c r="VY61" s="16"/>
      <c r="VZ61" s="16"/>
      <c r="WA61" s="16"/>
      <c r="WB61" s="16"/>
      <c r="WC61" s="16"/>
      <c r="WD61" s="16"/>
      <c r="WE61" s="16"/>
      <c r="WF61" s="16"/>
      <c r="WG61" s="16"/>
      <c r="WH61" s="16"/>
      <c r="WI61" s="16"/>
      <c r="WJ61" s="16"/>
      <c r="WK61" s="16"/>
      <c r="WL61" s="16"/>
      <c r="WM61" s="16"/>
      <c r="WN61" s="16"/>
      <c r="WO61" s="16"/>
      <c r="WP61" s="16"/>
      <c r="WQ61" s="16"/>
      <c r="WR61" s="16"/>
      <c r="WS61" s="16"/>
      <c r="WT61" s="16"/>
      <c r="WU61" s="16"/>
      <c r="WV61" s="16"/>
      <c r="WW61" s="16"/>
      <c r="WX61" s="16"/>
      <c r="WY61" s="16"/>
      <c r="WZ61" s="16"/>
      <c r="XA61" s="16"/>
      <c r="XB61" s="16"/>
      <c r="XC61" s="16"/>
      <c r="XD61" s="16"/>
      <c r="XE61" s="16"/>
      <c r="XF61" s="16"/>
      <c r="XG61" s="16"/>
      <c r="XH61" s="16"/>
      <c r="XI61" s="16"/>
      <c r="XJ61" s="16"/>
      <c r="XK61" s="16"/>
      <c r="XL61" s="16"/>
      <c r="XM61" s="16"/>
      <c r="XN61" s="16"/>
      <c r="XO61" s="16"/>
      <c r="XP61" s="16"/>
      <c r="XQ61" s="16"/>
      <c r="XR61" s="16"/>
      <c r="XS61" s="16"/>
      <c r="XT61" s="16"/>
      <c r="XU61" s="16"/>
      <c r="XV61" s="16"/>
      <c r="XW61" s="16"/>
      <c r="XX61" s="16"/>
      <c r="XY61" s="16"/>
      <c r="XZ61" s="16"/>
      <c r="YA61" s="16"/>
      <c r="YB61" s="16"/>
      <c r="YC61" s="16"/>
      <c r="YD61" s="16"/>
      <c r="YE61" s="16"/>
      <c r="YF61" s="16"/>
      <c r="YG61" s="16"/>
      <c r="YH61" s="16"/>
      <c r="YI61" s="16"/>
      <c r="YJ61" s="16"/>
      <c r="YK61" s="16"/>
      <c r="YL61" s="16"/>
      <c r="YM61" s="16"/>
      <c r="YN61" s="16"/>
      <c r="YO61" s="16"/>
      <c r="YP61" s="16"/>
      <c r="YQ61" s="16"/>
      <c r="YR61" s="16"/>
      <c r="YS61" s="16"/>
      <c r="YT61" s="16"/>
      <c r="YU61" s="16"/>
      <c r="YV61" s="16"/>
      <c r="YW61" s="16"/>
      <c r="YX61" s="16"/>
      <c r="YY61" s="16"/>
      <c r="YZ61" s="16"/>
      <c r="ZA61" s="16"/>
      <c r="ZB61" s="16"/>
      <c r="ZC61" s="16"/>
      <c r="ZD61" s="16"/>
      <c r="ZE61" s="16"/>
      <c r="ZF61" s="16"/>
      <c r="ZG61" s="16"/>
      <c r="ZH61" s="16"/>
      <c r="ZI61" s="16"/>
      <c r="ZJ61" s="16"/>
      <c r="ZK61" s="16"/>
      <c r="ZL61" s="16"/>
      <c r="ZM61" s="16"/>
      <c r="ZN61" s="16"/>
      <c r="ZO61" s="16"/>
      <c r="ZP61" s="16"/>
      <c r="ZQ61" s="16"/>
      <c r="ZR61" s="16"/>
      <c r="ZS61" s="16"/>
      <c r="ZT61" s="16"/>
      <c r="ZU61" s="16"/>
      <c r="ZV61" s="16"/>
      <c r="ZW61" s="16"/>
      <c r="ZX61" s="16"/>
      <c r="ZY61" s="16"/>
      <c r="ZZ61" s="16"/>
      <c r="AAA61" s="16"/>
      <c r="AAB61" s="16"/>
      <c r="AAC61" s="16"/>
      <c r="AAD61" s="16"/>
      <c r="AAE61" s="16"/>
      <c r="AAF61" s="16"/>
      <c r="AAG61" s="16"/>
      <c r="AAH61" s="16"/>
      <c r="AAI61" s="16"/>
      <c r="AAJ61" s="16"/>
      <c r="AAK61" s="16"/>
      <c r="AAL61" s="16"/>
      <c r="AAM61" s="16"/>
      <c r="AAN61" s="16"/>
      <c r="AAO61" s="16"/>
      <c r="AAP61" s="16"/>
      <c r="AAQ61" s="16"/>
      <c r="AAR61" s="16"/>
      <c r="AAS61" s="16"/>
      <c r="AAT61" s="16"/>
      <c r="AAU61" s="16"/>
      <c r="AAV61" s="16"/>
      <c r="AAW61" s="16"/>
      <c r="AAX61" s="16"/>
      <c r="AAY61" s="16"/>
      <c r="AAZ61" s="16"/>
      <c r="ABA61" s="16"/>
      <c r="ABB61" s="16"/>
      <c r="ABC61" s="16"/>
      <c r="ABD61" s="16"/>
      <c r="ABE61" s="16"/>
      <c r="ABF61" s="16"/>
      <c r="ABG61" s="16"/>
      <c r="ABH61" s="16"/>
      <c r="ABI61" s="16"/>
      <c r="ABJ61" s="16"/>
      <c r="ABK61" s="16"/>
      <c r="ABL61" s="16"/>
      <c r="ABM61" s="16"/>
      <c r="ABN61" s="16"/>
      <c r="ABO61" s="16"/>
      <c r="ABP61" s="16"/>
      <c r="ABQ61" s="16"/>
    </row>
    <row r="62" spans="1:745">
      <c r="A62" s="10" t="s">
        <v>12</v>
      </c>
      <c r="B62" s="25">
        <f>B61/12</f>
        <v>7.916666666666667</v>
      </c>
      <c r="C62" s="25">
        <f t="shared" ref="C62:F62" si="3">C61/12</f>
        <v>3.25</v>
      </c>
      <c r="D62" s="25">
        <f t="shared" si="3"/>
        <v>5.666666666666667</v>
      </c>
      <c r="E62" s="25">
        <f t="shared" si="3"/>
        <v>3.5</v>
      </c>
      <c r="F62" s="25">
        <f t="shared" si="3"/>
        <v>1.0833333333333333</v>
      </c>
      <c r="G62" s="12"/>
      <c r="J62" s="8"/>
    </row>
    <row r="63" spans="1:745">
      <c r="A63" s="8">
        <v>44075</v>
      </c>
      <c r="B63" s="3">
        <v>0</v>
      </c>
      <c r="C63" s="3">
        <v>0</v>
      </c>
      <c r="D63" s="3">
        <v>3</v>
      </c>
      <c r="E63" s="3">
        <v>2</v>
      </c>
      <c r="F63" s="3">
        <v>1</v>
      </c>
      <c r="G63" s="7"/>
      <c r="J63" s="8"/>
    </row>
    <row r="64" spans="1:745">
      <c r="A64" s="8">
        <v>44105</v>
      </c>
      <c r="B64" s="3">
        <v>0</v>
      </c>
      <c r="C64" s="3">
        <v>0</v>
      </c>
      <c r="D64" s="3">
        <v>4</v>
      </c>
      <c r="E64" s="3">
        <v>6</v>
      </c>
      <c r="F64" s="3">
        <v>1</v>
      </c>
      <c r="G64" s="7"/>
      <c r="J64" s="8"/>
    </row>
    <row r="65" spans="1:412">
      <c r="A65" s="8">
        <v>44136</v>
      </c>
      <c r="B65" s="3">
        <v>0</v>
      </c>
      <c r="C65" s="3">
        <v>0</v>
      </c>
      <c r="D65" s="3">
        <v>4</v>
      </c>
      <c r="E65" s="3">
        <v>6</v>
      </c>
      <c r="F65" s="3">
        <v>2</v>
      </c>
      <c r="G65" s="7"/>
      <c r="J65" s="8"/>
    </row>
    <row r="66" spans="1:412">
      <c r="A66" s="8">
        <v>44166</v>
      </c>
      <c r="B66" s="3">
        <v>0</v>
      </c>
      <c r="C66" s="3">
        <v>0</v>
      </c>
      <c r="D66" s="3">
        <v>4</v>
      </c>
      <c r="E66" s="3">
        <v>2</v>
      </c>
      <c r="F66" s="3">
        <v>1</v>
      </c>
      <c r="G66" s="7"/>
      <c r="J66" s="8"/>
    </row>
    <row r="67" spans="1:412">
      <c r="A67" s="8">
        <v>44197</v>
      </c>
      <c r="B67" s="3">
        <v>0</v>
      </c>
      <c r="C67" s="3">
        <v>0</v>
      </c>
      <c r="D67" s="3">
        <v>3</v>
      </c>
      <c r="E67" s="3">
        <v>4</v>
      </c>
      <c r="F67" s="3">
        <v>1</v>
      </c>
      <c r="J67" s="8"/>
    </row>
    <row r="68" spans="1:412">
      <c r="A68" s="8">
        <v>44228</v>
      </c>
      <c r="B68" s="3">
        <v>0</v>
      </c>
      <c r="C68" s="3">
        <v>0</v>
      </c>
      <c r="D68" s="3">
        <v>4</v>
      </c>
      <c r="E68" s="3">
        <v>6</v>
      </c>
      <c r="F68" s="3">
        <v>1</v>
      </c>
      <c r="J68" s="8"/>
    </row>
    <row r="69" spans="1:412">
      <c r="A69" s="8">
        <v>44256</v>
      </c>
      <c r="B69" s="3">
        <v>10</v>
      </c>
      <c r="C69" s="3">
        <v>0</v>
      </c>
      <c r="D69" s="3">
        <v>3</v>
      </c>
      <c r="E69" s="3">
        <v>7</v>
      </c>
      <c r="F69" s="3">
        <v>0</v>
      </c>
      <c r="J69" s="8"/>
      <c r="P69" s="2"/>
    </row>
    <row r="70" spans="1:412">
      <c r="A70" s="8">
        <v>44287</v>
      </c>
      <c r="B70" s="3">
        <v>0</v>
      </c>
      <c r="C70" s="3">
        <v>0</v>
      </c>
      <c r="D70" s="3">
        <v>2</v>
      </c>
      <c r="E70" s="3">
        <v>6</v>
      </c>
      <c r="F70" s="3">
        <v>1</v>
      </c>
      <c r="J70" s="8"/>
    </row>
    <row r="71" spans="1:412">
      <c r="A71" s="8">
        <v>44317</v>
      </c>
      <c r="B71" s="3">
        <v>0</v>
      </c>
      <c r="C71" s="3">
        <v>0</v>
      </c>
      <c r="D71" s="3">
        <v>3</v>
      </c>
      <c r="E71" s="3">
        <v>1</v>
      </c>
      <c r="F71" s="3">
        <v>1</v>
      </c>
      <c r="J71" s="8"/>
    </row>
    <row r="72" spans="1:412">
      <c r="A72" s="8">
        <v>44348</v>
      </c>
      <c r="B72" s="3">
        <v>0</v>
      </c>
      <c r="C72" s="3">
        <v>0</v>
      </c>
      <c r="D72" s="3">
        <v>2</v>
      </c>
      <c r="E72" s="3">
        <v>4</v>
      </c>
      <c r="F72" s="3">
        <v>1</v>
      </c>
      <c r="J72" s="26"/>
      <c r="K72" s="12"/>
      <c r="L72" s="12"/>
      <c r="M72" s="12"/>
      <c r="N72" s="12"/>
      <c r="O72" s="12"/>
      <c r="P72" s="7"/>
    </row>
    <row r="73" spans="1:412">
      <c r="A73" s="8">
        <v>44378</v>
      </c>
      <c r="B73" s="3">
        <v>0</v>
      </c>
      <c r="C73" s="3">
        <v>0</v>
      </c>
      <c r="D73" s="3">
        <v>3</v>
      </c>
      <c r="E73" s="3">
        <v>6</v>
      </c>
      <c r="F73" s="3">
        <v>2</v>
      </c>
      <c r="H73" s="7"/>
      <c r="I73" s="7"/>
      <c r="J73" s="15"/>
      <c r="K73" s="15"/>
      <c r="L73" s="15"/>
      <c r="M73" s="15"/>
      <c r="N73" s="15"/>
      <c r="O73" s="15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  <c r="OC73" s="7"/>
      <c r="OD73" s="7"/>
      <c r="OE73" s="7"/>
      <c r="OF73" s="7"/>
      <c r="OG73" s="7"/>
      <c r="OH73" s="7"/>
      <c r="OI73" s="7"/>
      <c r="OJ73" s="7"/>
      <c r="OK73" s="7"/>
      <c r="OL73" s="7"/>
      <c r="OM73" s="7"/>
      <c r="ON73" s="7"/>
      <c r="OO73" s="7"/>
      <c r="OP73" s="7"/>
      <c r="OQ73" s="7"/>
      <c r="OR73" s="7"/>
      <c r="OS73" s="7"/>
      <c r="OT73" s="7"/>
      <c r="OU73" s="7"/>
      <c r="OV73" s="7"/>
    </row>
    <row r="74" spans="1:412" s="13" customFormat="1">
      <c r="A74" s="8">
        <v>44409</v>
      </c>
      <c r="B74" s="3">
        <v>0</v>
      </c>
      <c r="C74" s="3">
        <v>0</v>
      </c>
      <c r="D74" s="3">
        <v>4</v>
      </c>
      <c r="E74" s="3">
        <v>6</v>
      </c>
      <c r="F74" s="3">
        <v>1</v>
      </c>
      <c r="G74" s="3"/>
      <c r="H74" s="7"/>
      <c r="I74" s="7"/>
      <c r="J74" s="8"/>
      <c r="K74" s="3"/>
      <c r="L74" s="3"/>
      <c r="M74" s="3"/>
      <c r="N74" s="3"/>
      <c r="O74" s="3"/>
      <c r="P74" s="3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  <c r="OC74" s="7"/>
      <c r="OD74" s="7"/>
      <c r="OE74" s="7"/>
      <c r="OF74" s="7"/>
      <c r="OG74" s="7"/>
      <c r="OH74" s="7"/>
      <c r="OI74" s="7"/>
      <c r="OJ74" s="7"/>
      <c r="OK74" s="7"/>
      <c r="OL74" s="7"/>
      <c r="OM74" s="7"/>
      <c r="ON74" s="7"/>
      <c r="OO74" s="7"/>
      <c r="OP74" s="7"/>
      <c r="OQ74" s="7"/>
      <c r="OR74" s="7"/>
      <c r="OS74" s="7"/>
      <c r="OT74" s="7"/>
      <c r="OU74" s="7"/>
      <c r="OV74" s="7"/>
    </row>
    <row r="75" spans="1:412" s="17" customFormat="1">
      <c r="A75" s="10" t="s">
        <v>10</v>
      </c>
      <c r="B75" s="25">
        <f>SUM(B63:B74)</f>
        <v>10</v>
      </c>
      <c r="C75" s="25">
        <f t="shared" ref="C75:F75" si="4">SUM(C63:C74)</f>
        <v>0</v>
      </c>
      <c r="D75" s="25">
        <f t="shared" si="4"/>
        <v>39</v>
      </c>
      <c r="E75" s="25">
        <f t="shared" si="4"/>
        <v>56</v>
      </c>
      <c r="F75" s="25">
        <f t="shared" si="4"/>
        <v>13</v>
      </c>
      <c r="G75" s="7"/>
      <c r="H75" s="16"/>
      <c r="I75" s="16"/>
      <c r="J75" s="8"/>
      <c r="K75" s="3"/>
      <c r="L75" s="3"/>
      <c r="M75" s="3"/>
      <c r="N75" s="3"/>
      <c r="O75" s="3"/>
      <c r="P75" s="3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16"/>
      <c r="NH75" s="16"/>
      <c r="NI75" s="16"/>
      <c r="NJ75" s="16"/>
      <c r="NK75" s="16"/>
      <c r="NL75" s="16"/>
      <c r="NM75" s="16"/>
      <c r="NN75" s="16"/>
      <c r="NO75" s="16"/>
      <c r="NP75" s="16"/>
      <c r="NQ75" s="16"/>
      <c r="NR75" s="16"/>
      <c r="NS75" s="16"/>
      <c r="NT75" s="16"/>
      <c r="NU75" s="16"/>
      <c r="NV75" s="16"/>
      <c r="NW75" s="16"/>
      <c r="NX75" s="16"/>
      <c r="NY75" s="16"/>
      <c r="NZ75" s="16"/>
      <c r="OA75" s="16"/>
      <c r="OB75" s="16"/>
      <c r="OC75" s="16"/>
      <c r="OD75" s="16"/>
      <c r="OE75" s="16"/>
      <c r="OF75" s="16"/>
      <c r="OG75" s="16"/>
      <c r="OH75" s="16"/>
      <c r="OI75" s="16"/>
      <c r="OJ75" s="16"/>
      <c r="OK75" s="16"/>
      <c r="OL75" s="16"/>
      <c r="OM75" s="16"/>
      <c r="ON75" s="16"/>
      <c r="OO75" s="16"/>
      <c r="OP75" s="16"/>
      <c r="OQ75" s="16"/>
      <c r="OR75" s="16"/>
      <c r="OS75" s="16"/>
      <c r="OT75" s="16"/>
      <c r="OU75" s="16"/>
      <c r="OV75" s="16"/>
    </row>
    <row r="76" spans="1:412">
      <c r="A76" s="14" t="s">
        <v>12</v>
      </c>
      <c r="B76" s="27">
        <f>B75/12</f>
        <v>0.83333333333333337</v>
      </c>
      <c r="C76" s="27">
        <f t="shared" ref="C76:E76" si="5">C75/12</f>
        <v>0</v>
      </c>
      <c r="D76" s="27">
        <f t="shared" si="5"/>
        <v>3.25</v>
      </c>
      <c r="E76" s="27">
        <f t="shared" si="5"/>
        <v>4.666666666666667</v>
      </c>
      <c r="F76" s="27">
        <f>F75/12</f>
        <v>1.0833333333333333</v>
      </c>
      <c r="G76" s="15"/>
      <c r="H76" s="7"/>
      <c r="I76" s="7"/>
      <c r="J76" s="8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</row>
    <row r="77" spans="1:412">
      <c r="A77" s="8">
        <v>44440</v>
      </c>
      <c r="B77" s="3">
        <v>0</v>
      </c>
      <c r="C77" s="3">
        <v>0</v>
      </c>
      <c r="D77" s="3">
        <v>3</v>
      </c>
      <c r="E77" s="3">
        <v>4</v>
      </c>
      <c r="F77" s="3">
        <v>1</v>
      </c>
      <c r="H77" s="7"/>
      <c r="I77" s="7"/>
      <c r="J77" s="8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</row>
    <row r="78" spans="1:412">
      <c r="A78" s="8">
        <v>44470</v>
      </c>
      <c r="B78" s="3">
        <v>0</v>
      </c>
      <c r="C78" s="3">
        <v>0</v>
      </c>
      <c r="D78" s="3">
        <v>4</v>
      </c>
      <c r="E78" s="3">
        <v>8</v>
      </c>
      <c r="F78" s="3">
        <v>1</v>
      </c>
      <c r="H78" s="18"/>
      <c r="I78" s="7"/>
      <c r="J78" s="8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</row>
    <row r="79" spans="1:412" s="5" customFormat="1">
      <c r="A79" s="8">
        <v>44501</v>
      </c>
      <c r="B79" s="3"/>
      <c r="C79" s="3"/>
      <c r="D79" s="3"/>
      <c r="E79" s="3"/>
      <c r="F79" s="3"/>
      <c r="G79" s="3"/>
      <c r="H79" s="18"/>
      <c r="I79" s="7"/>
      <c r="J79" s="8"/>
      <c r="K79" s="3"/>
      <c r="L79" s="3"/>
      <c r="M79" s="3"/>
      <c r="N79" s="3"/>
      <c r="O79" s="3"/>
      <c r="P79" s="3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</row>
    <row r="80" spans="1:412">
      <c r="A80" s="8">
        <v>44531</v>
      </c>
      <c r="H80" s="8"/>
      <c r="J80" s="8"/>
    </row>
    <row r="81" spans="1:16">
      <c r="A81" s="26"/>
      <c r="B81" s="12"/>
      <c r="C81" s="12"/>
      <c r="D81" s="12"/>
      <c r="E81" s="12"/>
      <c r="F81" s="12"/>
      <c r="H81" s="8"/>
      <c r="J81" s="8"/>
    </row>
    <row r="82" spans="1:16">
      <c r="A82" s="15"/>
      <c r="B82" s="15"/>
      <c r="C82" s="15"/>
      <c r="D82" s="15"/>
      <c r="E82" s="15"/>
      <c r="F82" s="15"/>
      <c r="H82" s="8"/>
      <c r="J82" s="8"/>
    </row>
    <row r="83" spans="1:16">
      <c r="J83" s="8"/>
    </row>
    <row r="84" spans="1:16">
      <c r="J84" s="8"/>
    </row>
    <row r="85" spans="1:16">
      <c r="J85" s="8"/>
    </row>
    <row r="86" spans="1:16">
      <c r="J86" s="26"/>
      <c r="K86" s="12"/>
      <c r="L86" s="12"/>
      <c r="M86" s="12"/>
      <c r="N86" s="12"/>
      <c r="O86" s="12"/>
      <c r="P86" s="7"/>
    </row>
    <row r="87" spans="1:16">
      <c r="A87" s="1" t="s">
        <v>0</v>
      </c>
      <c r="B87" s="2" t="s">
        <v>1</v>
      </c>
      <c r="C87" s="2" t="s">
        <v>2</v>
      </c>
      <c r="D87" s="2" t="s">
        <v>3</v>
      </c>
      <c r="G87" s="7"/>
      <c r="J87" s="15"/>
      <c r="K87" s="15"/>
      <c r="L87" s="15"/>
      <c r="M87" s="15"/>
      <c r="N87" s="15"/>
      <c r="O87" s="15"/>
      <c r="P87" s="7"/>
    </row>
    <row r="88" spans="1:16">
      <c r="A88" s="8" t="s">
        <v>78</v>
      </c>
      <c r="B88" s="9">
        <v>25139</v>
      </c>
      <c r="C88" s="9" t="s">
        <v>25</v>
      </c>
      <c r="D88" s="3" t="s">
        <v>18</v>
      </c>
      <c r="G88" s="7"/>
      <c r="J88" s="8"/>
    </row>
    <row r="89" spans="1:16">
      <c r="G89" s="7"/>
    </row>
    <row r="90" spans="1:16">
      <c r="A90" s="19" t="s">
        <v>4</v>
      </c>
      <c r="B90" s="20" t="s">
        <v>5</v>
      </c>
      <c r="C90" s="20" t="s">
        <v>6</v>
      </c>
      <c r="D90" s="20" t="s">
        <v>7</v>
      </c>
      <c r="E90" s="20" t="s">
        <v>8</v>
      </c>
      <c r="F90" s="20" t="s">
        <v>9</v>
      </c>
      <c r="G90" s="22" t="s">
        <v>11</v>
      </c>
    </row>
    <row r="91" spans="1:16">
      <c r="A91" s="8">
        <v>43709</v>
      </c>
      <c r="B91" s="3">
        <v>14</v>
      </c>
      <c r="C91" s="3">
        <v>0</v>
      </c>
      <c r="D91" s="3">
        <v>16</v>
      </c>
      <c r="E91" s="3">
        <v>10</v>
      </c>
      <c r="F91" s="3">
        <v>3</v>
      </c>
      <c r="G91" s="7"/>
    </row>
    <row r="92" spans="1:16" ht="29">
      <c r="A92" s="8">
        <v>43739</v>
      </c>
      <c r="B92" s="3">
        <v>43</v>
      </c>
      <c r="C92" s="3">
        <v>0</v>
      </c>
      <c r="D92" s="3">
        <v>17</v>
      </c>
      <c r="E92" s="3">
        <v>11</v>
      </c>
      <c r="F92" s="3">
        <v>3</v>
      </c>
      <c r="G92" s="7"/>
      <c r="J92" s="24"/>
      <c r="K92" s="24"/>
      <c r="L92" s="24"/>
      <c r="M92" s="24"/>
      <c r="N92" s="24"/>
      <c r="O92" s="34"/>
    </row>
    <row r="93" spans="1:16">
      <c r="A93" s="8">
        <v>43770</v>
      </c>
      <c r="B93" s="3">
        <v>12</v>
      </c>
      <c r="C93" s="3">
        <v>0</v>
      </c>
      <c r="D93" s="3">
        <v>11</v>
      </c>
      <c r="E93" s="3">
        <v>6</v>
      </c>
      <c r="F93" s="3">
        <v>1</v>
      </c>
      <c r="G93" s="7"/>
      <c r="J93" s="8"/>
    </row>
    <row r="94" spans="1:16">
      <c r="A94" s="8">
        <v>43800</v>
      </c>
      <c r="B94" s="3">
        <v>50</v>
      </c>
      <c r="C94" s="3">
        <v>0</v>
      </c>
      <c r="D94" s="3">
        <v>21</v>
      </c>
      <c r="E94" s="3">
        <v>12</v>
      </c>
      <c r="F94" s="3">
        <v>3</v>
      </c>
      <c r="G94" s="7"/>
    </row>
    <row r="95" spans="1:16">
      <c r="A95" s="8">
        <v>43831</v>
      </c>
      <c r="B95" s="3">
        <v>18</v>
      </c>
      <c r="C95" s="3">
        <v>0</v>
      </c>
      <c r="D95" s="3">
        <v>17</v>
      </c>
      <c r="E95" s="3">
        <v>8</v>
      </c>
      <c r="F95" s="3">
        <v>3</v>
      </c>
      <c r="G95" s="7"/>
    </row>
    <row r="96" spans="1:16">
      <c r="A96" s="8">
        <v>43862</v>
      </c>
      <c r="B96" s="3">
        <v>22</v>
      </c>
      <c r="C96" s="3">
        <v>0</v>
      </c>
      <c r="D96" s="3">
        <v>18</v>
      </c>
      <c r="E96" s="3">
        <v>12</v>
      </c>
      <c r="F96" s="3">
        <v>2</v>
      </c>
      <c r="G96" s="7"/>
    </row>
    <row r="97" spans="1:202">
      <c r="A97" s="8">
        <v>43891</v>
      </c>
      <c r="B97" s="3">
        <v>2</v>
      </c>
      <c r="C97" s="3">
        <v>0</v>
      </c>
      <c r="D97" s="3">
        <v>11</v>
      </c>
      <c r="E97" s="3">
        <v>4</v>
      </c>
      <c r="F97" s="3">
        <v>1</v>
      </c>
      <c r="G97" s="7"/>
    </row>
    <row r="98" spans="1:202">
      <c r="A98" s="8">
        <v>43922</v>
      </c>
      <c r="B98" s="3">
        <v>0</v>
      </c>
      <c r="C98" s="3">
        <v>0</v>
      </c>
      <c r="D98" s="3">
        <v>8</v>
      </c>
      <c r="E98" s="3">
        <v>1</v>
      </c>
      <c r="F98" s="3">
        <v>1</v>
      </c>
      <c r="G98" s="7"/>
    </row>
    <row r="99" spans="1:202">
      <c r="A99" s="8">
        <v>43952</v>
      </c>
      <c r="B99" s="3">
        <v>0</v>
      </c>
      <c r="C99" s="3">
        <v>0</v>
      </c>
      <c r="D99" s="3">
        <v>4</v>
      </c>
      <c r="E99" s="3">
        <v>0</v>
      </c>
      <c r="F99" s="3">
        <v>0</v>
      </c>
      <c r="G99" s="7"/>
    </row>
    <row r="100" spans="1:202">
      <c r="A100" s="8">
        <v>43983</v>
      </c>
      <c r="B100" s="3">
        <v>0</v>
      </c>
      <c r="C100" s="3">
        <v>0</v>
      </c>
      <c r="D100" s="3">
        <v>4</v>
      </c>
      <c r="E100" s="3">
        <v>1</v>
      </c>
      <c r="F100" s="3">
        <v>0</v>
      </c>
      <c r="G100" s="7"/>
    </row>
    <row r="101" spans="1:202">
      <c r="A101" s="8">
        <v>44013</v>
      </c>
      <c r="B101" s="3">
        <v>0</v>
      </c>
      <c r="C101" s="3">
        <v>0</v>
      </c>
      <c r="D101" s="3">
        <v>4</v>
      </c>
      <c r="E101" s="3">
        <v>0</v>
      </c>
      <c r="F101" s="3">
        <v>0</v>
      </c>
      <c r="G101" s="7"/>
    </row>
    <row r="102" spans="1:202">
      <c r="A102" s="8">
        <v>44044</v>
      </c>
      <c r="B102" s="3">
        <v>0</v>
      </c>
      <c r="C102" s="3">
        <v>0</v>
      </c>
      <c r="D102" s="3">
        <v>4</v>
      </c>
      <c r="E102" s="3">
        <v>0</v>
      </c>
      <c r="F102" s="3">
        <v>0</v>
      </c>
      <c r="G102" s="7"/>
    </row>
    <row r="103" spans="1:202">
      <c r="A103" s="10" t="s">
        <v>10</v>
      </c>
      <c r="B103" s="25">
        <f>SUM(B91:B102)</f>
        <v>161</v>
      </c>
      <c r="C103" s="25">
        <f t="shared" ref="C103:F103" si="6">SUM(C91:C102)</f>
        <v>0</v>
      </c>
      <c r="D103" s="25">
        <f t="shared" si="6"/>
        <v>135</v>
      </c>
      <c r="E103" s="25">
        <f t="shared" si="6"/>
        <v>65</v>
      </c>
      <c r="F103" s="25">
        <f t="shared" si="6"/>
        <v>17</v>
      </c>
      <c r="G103" s="12"/>
    </row>
    <row r="104" spans="1:202">
      <c r="A104" s="10" t="s">
        <v>12</v>
      </c>
      <c r="B104" s="25">
        <f>B103/12</f>
        <v>13.416666666666666</v>
      </c>
      <c r="C104" s="25">
        <f t="shared" ref="C104:F104" si="7">C103/12</f>
        <v>0</v>
      </c>
      <c r="D104" s="25">
        <f t="shared" si="7"/>
        <v>11.25</v>
      </c>
      <c r="E104" s="25">
        <f t="shared" si="7"/>
        <v>5.416666666666667</v>
      </c>
      <c r="F104" s="25">
        <f t="shared" si="7"/>
        <v>1.4166666666666667</v>
      </c>
      <c r="G104" s="12"/>
    </row>
    <row r="105" spans="1:202">
      <c r="A105" s="8">
        <v>44075</v>
      </c>
      <c r="B105" s="3">
        <v>0</v>
      </c>
      <c r="C105" s="3">
        <v>1</v>
      </c>
      <c r="D105" s="3">
        <v>6</v>
      </c>
      <c r="E105" s="3">
        <v>3</v>
      </c>
      <c r="F105" s="3">
        <v>2</v>
      </c>
      <c r="G105" s="7"/>
    </row>
    <row r="106" spans="1:202">
      <c r="A106" s="8">
        <v>44105</v>
      </c>
      <c r="B106" s="3">
        <v>0</v>
      </c>
      <c r="C106" s="3">
        <v>0</v>
      </c>
      <c r="D106" s="3">
        <v>7</v>
      </c>
      <c r="E106" s="3">
        <v>3</v>
      </c>
      <c r="F106" s="3">
        <v>1</v>
      </c>
      <c r="G106" s="7"/>
    </row>
    <row r="107" spans="1:202">
      <c r="A107" s="8">
        <v>44136</v>
      </c>
      <c r="B107" s="3">
        <v>0</v>
      </c>
      <c r="C107" s="3">
        <v>0</v>
      </c>
      <c r="D107" s="3">
        <v>4</v>
      </c>
      <c r="E107" s="3">
        <v>0</v>
      </c>
      <c r="F107" s="3">
        <v>0</v>
      </c>
      <c r="G107" s="7"/>
    </row>
    <row r="108" spans="1:202">
      <c r="A108" s="8">
        <v>44166</v>
      </c>
      <c r="B108" s="3">
        <v>0</v>
      </c>
      <c r="C108" s="3">
        <v>0</v>
      </c>
      <c r="D108" s="3">
        <v>3</v>
      </c>
      <c r="E108" s="3">
        <v>0</v>
      </c>
      <c r="F108" s="3">
        <v>0</v>
      </c>
      <c r="G108" s="7"/>
    </row>
    <row r="109" spans="1:202" s="5" customFormat="1">
      <c r="A109" s="8">
        <v>44197</v>
      </c>
      <c r="B109" s="3">
        <v>0</v>
      </c>
      <c r="C109" s="3">
        <v>0</v>
      </c>
      <c r="D109" s="3">
        <v>4</v>
      </c>
      <c r="E109" s="3">
        <v>0</v>
      </c>
      <c r="F109" s="3">
        <v>0</v>
      </c>
      <c r="G109" s="3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</row>
    <row r="110" spans="1:202">
      <c r="A110" s="8">
        <v>44228</v>
      </c>
      <c r="B110" s="3">
        <v>0</v>
      </c>
      <c r="C110" s="3">
        <v>0</v>
      </c>
      <c r="D110" s="3">
        <v>3</v>
      </c>
      <c r="E110" s="3">
        <v>0</v>
      </c>
      <c r="F110" s="3">
        <v>0</v>
      </c>
    </row>
    <row r="111" spans="1:202">
      <c r="A111" s="8">
        <v>44256</v>
      </c>
      <c r="B111" s="3">
        <v>12</v>
      </c>
      <c r="C111" s="3">
        <v>0</v>
      </c>
      <c r="D111" s="3">
        <v>7</v>
      </c>
      <c r="E111" s="3">
        <v>3</v>
      </c>
      <c r="F111" s="3">
        <v>0</v>
      </c>
    </row>
    <row r="112" spans="1:202">
      <c r="A112" s="8">
        <v>44287</v>
      </c>
      <c r="B112" s="3">
        <v>0</v>
      </c>
      <c r="C112" s="3">
        <v>0</v>
      </c>
      <c r="D112" s="3">
        <v>7</v>
      </c>
      <c r="E112" s="3">
        <v>0</v>
      </c>
      <c r="F112" s="3">
        <v>0</v>
      </c>
    </row>
    <row r="113" spans="1:7">
      <c r="A113" s="8">
        <v>44317</v>
      </c>
      <c r="B113" s="3">
        <v>0</v>
      </c>
      <c r="C113" s="3">
        <v>0</v>
      </c>
      <c r="D113" s="3">
        <v>4</v>
      </c>
      <c r="E113" s="3">
        <v>0</v>
      </c>
      <c r="F113" s="3">
        <v>0</v>
      </c>
    </row>
    <row r="114" spans="1:7">
      <c r="A114" s="8">
        <v>44348</v>
      </c>
      <c r="B114" s="3">
        <v>0</v>
      </c>
      <c r="C114" s="3">
        <v>0</v>
      </c>
      <c r="D114" s="3">
        <v>3</v>
      </c>
      <c r="E114" s="3">
        <v>0</v>
      </c>
      <c r="F114" s="3">
        <v>0</v>
      </c>
    </row>
    <row r="115" spans="1:7">
      <c r="A115" s="8">
        <v>44378</v>
      </c>
      <c r="B115" s="3">
        <v>0</v>
      </c>
      <c r="C115" s="3">
        <v>0</v>
      </c>
      <c r="D115" s="3">
        <v>6</v>
      </c>
      <c r="E115" s="3">
        <v>0</v>
      </c>
      <c r="F115" s="3">
        <v>0</v>
      </c>
    </row>
    <row r="116" spans="1:7">
      <c r="A116" s="8">
        <v>44409</v>
      </c>
      <c r="B116" s="3">
        <v>0</v>
      </c>
      <c r="C116" s="3">
        <v>0</v>
      </c>
      <c r="D116" s="3">
        <v>6</v>
      </c>
      <c r="E116" s="3">
        <v>0</v>
      </c>
      <c r="F116" s="3">
        <v>0</v>
      </c>
    </row>
    <row r="117" spans="1:7">
      <c r="A117" s="10" t="s">
        <v>10</v>
      </c>
      <c r="B117" s="25">
        <f>SUM(B105:B116)</f>
        <v>12</v>
      </c>
      <c r="C117" s="25">
        <f t="shared" ref="C117:F117" si="8">SUM(C105:C116)</f>
        <v>1</v>
      </c>
      <c r="D117" s="25">
        <f t="shared" si="8"/>
        <v>60</v>
      </c>
      <c r="E117" s="25">
        <f t="shared" si="8"/>
        <v>9</v>
      </c>
      <c r="F117" s="25">
        <f t="shared" si="8"/>
        <v>3</v>
      </c>
      <c r="G117" s="7"/>
    </row>
    <row r="118" spans="1:7">
      <c r="A118" s="14" t="s">
        <v>12</v>
      </c>
      <c r="B118" s="27">
        <f>B117/12</f>
        <v>1</v>
      </c>
      <c r="C118" s="27">
        <f t="shared" ref="C118:E118" si="9">C117/12</f>
        <v>8.3333333333333329E-2</v>
      </c>
      <c r="D118" s="27">
        <f t="shared" si="9"/>
        <v>5</v>
      </c>
      <c r="E118" s="27">
        <f t="shared" si="9"/>
        <v>0.75</v>
      </c>
      <c r="F118" s="27">
        <f>F117/12</f>
        <v>0.25</v>
      </c>
      <c r="G118" s="15"/>
    </row>
    <row r="119" spans="1:7">
      <c r="A119" s="8">
        <v>44440</v>
      </c>
      <c r="B119" s="3">
        <v>0</v>
      </c>
      <c r="C119" s="3">
        <v>0</v>
      </c>
      <c r="D119" s="3">
        <v>3</v>
      </c>
      <c r="E119" s="3">
        <v>0</v>
      </c>
      <c r="F119" s="3">
        <v>0</v>
      </c>
    </row>
    <row r="120" spans="1:7">
      <c r="A120" s="8">
        <v>44470</v>
      </c>
      <c r="B120" s="3">
        <v>0</v>
      </c>
      <c r="C120" s="3">
        <v>0</v>
      </c>
      <c r="D120" s="3">
        <v>5</v>
      </c>
      <c r="E120" s="3">
        <v>0</v>
      </c>
      <c r="F120" s="3">
        <v>0</v>
      </c>
    </row>
    <row r="121" spans="1:7">
      <c r="A121" s="8">
        <v>44501</v>
      </c>
    </row>
    <row r="122" spans="1:7">
      <c r="A122" s="8">
        <v>44531</v>
      </c>
    </row>
    <row r="123" spans="1:7">
      <c r="A123" s="26"/>
      <c r="B123" s="12"/>
      <c r="C123" s="12"/>
      <c r="D123" s="12"/>
      <c r="E123" s="12"/>
      <c r="F123" s="12"/>
    </row>
    <row r="124" spans="1:7">
      <c r="A124" s="15"/>
      <c r="B124" s="15"/>
      <c r="C124" s="15"/>
      <c r="D124" s="15"/>
      <c r="E124" s="15"/>
      <c r="F124" s="15"/>
    </row>
    <row r="126" spans="1:7">
      <c r="A126" s="1"/>
      <c r="B126" s="2"/>
      <c r="C126" s="2"/>
      <c r="D126" s="2"/>
    </row>
    <row r="127" spans="1:7">
      <c r="A127" s="1" t="s">
        <v>0</v>
      </c>
      <c r="B127" s="2" t="s">
        <v>1</v>
      </c>
      <c r="C127" s="2" t="s">
        <v>2</v>
      </c>
      <c r="D127" s="2" t="s">
        <v>3</v>
      </c>
      <c r="G127" s="7"/>
    </row>
    <row r="128" spans="1:7">
      <c r="A128" s="8" t="s">
        <v>79</v>
      </c>
      <c r="B128" s="9">
        <v>34173</v>
      </c>
      <c r="C128" s="9">
        <v>43114</v>
      </c>
      <c r="D128" s="3" t="s">
        <v>18</v>
      </c>
      <c r="G128" s="7"/>
    </row>
    <row r="129" spans="1:7">
      <c r="G129" s="7"/>
    </row>
    <row r="130" spans="1:7">
      <c r="A130" s="19" t="s">
        <v>4</v>
      </c>
      <c r="B130" s="20" t="s">
        <v>5</v>
      </c>
      <c r="C130" s="20" t="s">
        <v>6</v>
      </c>
      <c r="D130" s="20" t="s">
        <v>7</v>
      </c>
      <c r="E130" s="20" t="s">
        <v>8</v>
      </c>
      <c r="F130" s="20" t="s">
        <v>9</v>
      </c>
      <c r="G130" s="22" t="s">
        <v>11</v>
      </c>
    </row>
    <row r="131" spans="1:7">
      <c r="A131" s="8">
        <v>43709</v>
      </c>
      <c r="B131" s="3">
        <v>6</v>
      </c>
      <c r="C131" s="3">
        <v>1</v>
      </c>
      <c r="D131" s="3">
        <v>13</v>
      </c>
      <c r="E131" s="3">
        <v>4</v>
      </c>
      <c r="F131" s="3">
        <v>2</v>
      </c>
      <c r="G131" s="7"/>
    </row>
    <row r="132" spans="1:7">
      <c r="A132" s="8">
        <v>43739</v>
      </c>
      <c r="B132" s="3">
        <v>10</v>
      </c>
      <c r="C132" s="3">
        <v>2</v>
      </c>
      <c r="D132" s="3">
        <v>12</v>
      </c>
      <c r="E132" s="3">
        <v>4</v>
      </c>
      <c r="F132" s="3">
        <v>2</v>
      </c>
      <c r="G132" s="7"/>
    </row>
    <row r="133" spans="1:7">
      <c r="A133" s="8">
        <v>43770</v>
      </c>
      <c r="B133" s="3">
        <v>3</v>
      </c>
      <c r="C133" s="3">
        <v>1</v>
      </c>
      <c r="D133" s="3">
        <v>9</v>
      </c>
      <c r="E133" s="3">
        <v>4</v>
      </c>
      <c r="F133" s="3">
        <v>2</v>
      </c>
      <c r="G133" s="7"/>
    </row>
    <row r="134" spans="1:7">
      <c r="A134" s="8">
        <v>43800</v>
      </c>
      <c r="B134" s="3">
        <v>4</v>
      </c>
      <c r="C134" s="3">
        <v>0</v>
      </c>
      <c r="D134" s="3">
        <v>9</v>
      </c>
      <c r="E134" s="3">
        <v>4</v>
      </c>
      <c r="F134" s="3">
        <v>1</v>
      </c>
      <c r="G134" s="7"/>
    </row>
    <row r="135" spans="1:7">
      <c r="A135" s="8">
        <v>43831</v>
      </c>
      <c r="B135" s="3">
        <v>7</v>
      </c>
      <c r="C135" s="3">
        <v>1</v>
      </c>
      <c r="D135" s="3">
        <v>13</v>
      </c>
      <c r="E135" s="3">
        <v>8</v>
      </c>
      <c r="F135" s="3">
        <v>3</v>
      </c>
      <c r="G135" s="7"/>
    </row>
    <row r="136" spans="1:7">
      <c r="A136" s="8">
        <v>43862</v>
      </c>
      <c r="B136" s="3">
        <v>6</v>
      </c>
      <c r="C136" s="3">
        <v>1</v>
      </c>
      <c r="D136" s="3">
        <v>14</v>
      </c>
      <c r="E136" s="3">
        <v>6</v>
      </c>
      <c r="F136" s="3">
        <v>3</v>
      </c>
      <c r="G136" s="7"/>
    </row>
    <row r="137" spans="1:7">
      <c r="A137" s="8">
        <v>43891</v>
      </c>
      <c r="B137" s="3">
        <v>0</v>
      </c>
      <c r="C137" s="3">
        <v>0</v>
      </c>
      <c r="D137" s="3">
        <v>18</v>
      </c>
      <c r="E137" s="3">
        <v>3</v>
      </c>
      <c r="F137" s="3">
        <v>1</v>
      </c>
      <c r="G137" s="7"/>
    </row>
    <row r="138" spans="1:7">
      <c r="A138" s="8">
        <v>43922</v>
      </c>
      <c r="B138" s="3">
        <v>0</v>
      </c>
      <c r="C138" s="3">
        <v>0</v>
      </c>
      <c r="D138" s="3">
        <v>2</v>
      </c>
      <c r="E138" s="3">
        <v>3</v>
      </c>
      <c r="F138" s="3">
        <v>2</v>
      </c>
      <c r="G138" s="7"/>
    </row>
    <row r="139" spans="1:7">
      <c r="A139" s="8">
        <v>43952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7" t="s">
        <v>56</v>
      </c>
    </row>
    <row r="140" spans="1:7">
      <c r="A140" s="8">
        <v>43983</v>
      </c>
      <c r="B140" s="3">
        <v>0</v>
      </c>
      <c r="C140" s="3">
        <v>0</v>
      </c>
      <c r="D140" s="3">
        <v>4</v>
      </c>
      <c r="E140" s="3">
        <v>4</v>
      </c>
      <c r="F140" s="3">
        <v>2</v>
      </c>
      <c r="G140" s="7"/>
    </row>
    <row r="141" spans="1:7">
      <c r="A141" s="8">
        <v>44013</v>
      </c>
      <c r="B141" s="3">
        <v>0</v>
      </c>
      <c r="C141" s="3">
        <v>0</v>
      </c>
      <c r="D141" s="3">
        <v>3</v>
      </c>
      <c r="E141" s="3">
        <v>3</v>
      </c>
      <c r="F141" s="3">
        <v>1</v>
      </c>
      <c r="G141" s="7"/>
    </row>
    <row r="142" spans="1:7">
      <c r="A142" s="8">
        <v>44044</v>
      </c>
      <c r="B142" s="3">
        <v>5</v>
      </c>
      <c r="C142" s="3">
        <v>0</v>
      </c>
      <c r="D142" s="3">
        <v>6</v>
      </c>
      <c r="E142" s="3">
        <v>12</v>
      </c>
      <c r="F142" s="3">
        <v>4</v>
      </c>
      <c r="G142" s="7"/>
    </row>
    <row r="143" spans="1:7">
      <c r="A143" s="10" t="s">
        <v>10</v>
      </c>
      <c r="B143" s="25">
        <f>SUM(B131:B142)</f>
        <v>41</v>
      </c>
      <c r="C143" s="25">
        <f t="shared" ref="C143:F143" si="10">SUM(C131:C142)</f>
        <v>6</v>
      </c>
      <c r="D143" s="25">
        <f t="shared" si="10"/>
        <v>103</v>
      </c>
      <c r="E143" s="25">
        <f t="shared" si="10"/>
        <v>55</v>
      </c>
      <c r="F143" s="25">
        <f t="shared" si="10"/>
        <v>23</v>
      </c>
      <c r="G143" s="12"/>
    </row>
    <row r="144" spans="1:7">
      <c r="A144" s="10" t="s">
        <v>12</v>
      </c>
      <c r="B144" s="25">
        <f>B143/12</f>
        <v>3.4166666666666665</v>
      </c>
      <c r="C144" s="25">
        <f t="shared" ref="C144:F144" si="11">C143/12</f>
        <v>0.5</v>
      </c>
      <c r="D144" s="25">
        <f t="shared" si="11"/>
        <v>8.5833333333333339</v>
      </c>
      <c r="E144" s="25">
        <f t="shared" si="11"/>
        <v>4.583333333333333</v>
      </c>
      <c r="F144" s="25">
        <f t="shared" si="11"/>
        <v>1.9166666666666667</v>
      </c>
      <c r="G144" s="12"/>
    </row>
    <row r="145" spans="1:7">
      <c r="A145" s="8">
        <v>44075</v>
      </c>
      <c r="B145" s="3">
        <v>0</v>
      </c>
      <c r="C145" s="3">
        <v>1</v>
      </c>
      <c r="D145" s="3">
        <v>7</v>
      </c>
      <c r="E145" s="3">
        <v>8</v>
      </c>
      <c r="F145" s="3">
        <v>2</v>
      </c>
      <c r="G145" s="7"/>
    </row>
    <row r="146" spans="1:7">
      <c r="A146" s="8">
        <v>44105</v>
      </c>
      <c r="B146" s="3">
        <v>0</v>
      </c>
      <c r="C146" s="3">
        <v>0</v>
      </c>
      <c r="D146" s="3">
        <v>6</v>
      </c>
      <c r="E146" s="3">
        <v>4</v>
      </c>
      <c r="F146" s="3">
        <v>2</v>
      </c>
      <c r="G146" s="7"/>
    </row>
    <row r="147" spans="1:7">
      <c r="A147" s="8">
        <v>44136</v>
      </c>
      <c r="B147" s="3">
        <v>0</v>
      </c>
      <c r="C147" s="3">
        <v>1</v>
      </c>
      <c r="D147" s="3">
        <v>6</v>
      </c>
      <c r="E147" s="3">
        <v>5</v>
      </c>
      <c r="F147" s="3">
        <v>3</v>
      </c>
      <c r="G147" s="7"/>
    </row>
    <row r="148" spans="1:7">
      <c r="A148" s="8">
        <v>44166</v>
      </c>
      <c r="B148" s="3">
        <v>0</v>
      </c>
      <c r="C148" s="3">
        <v>0</v>
      </c>
      <c r="D148" s="3">
        <v>7</v>
      </c>
      <c r="E148" s="3">
        <v>6</v>
      </c>
      <c r="F148" s="3">
        <v>1</v>
      </c>
      <c r="G148" s="7"/>
    </row>
    <row r="149" spans="1:7">
      <c r="A149" s="8">
        <v>44197</v>
      </c>
      <c r="B149" s="3">
        <v>0</v>
      </c>
      <c r="C149" s="3">
        <v>0</v>
      </c>
      <c r="D149" s="3">
        <v>5</v>
      </c>
      <c r="E149" s="3">
        <v>5</v>
      </c>
      <c r="F149" s="3">
        <v>2</v>
      </c>
    </row>
    <row r="150" spans="1:7">
      <c r="A150" s="8">
        <v>44228</v>
      </c>
      <c r="B150" s="3">
        <v>2</v>
      </c>
      <c r="C150" s="3">
        <v>2</v>
      </c>
      <c r="D150" s="3">
        <v>5</v>
      </c>
      <c r="E150" s="3">
        <v>5</v>
      </c>
      <c r="F150" s="3">
        <v>2</v>
      </c>
    </row>
    <row r="151" spans="1:7">
      <c r="A151" s="8">
        <v>44256</v>
      </c>
      <c r="B151" s="3">
        <v>8</v>
      </c>
      <c r="C151" s="3">
        <v>1</v>
      </c>
      <c r="D151" s="3">
        <v>6</v>
      </c>
      <c r="E151" s="3">
        <v>5</v>
      </c>
      <c r="F151" s="3">
        <v>3</v>
      </c>
    </row>
    <row r="152" spans="1:7">
      <c r="A152" s="8">
        <v>44287</v>
      </c>
      <c r="B152" s="3">
        <v>0</v>
      </c>
      <c r="C152" s="3">
        <v>1</v>
      </c>
      <c r="D152" s="3">
        <v>8</v>
      </c>
      <c r="E152" s="3">
        <v>6</v>
      </c>
      <c r="F152" s="3">
        <v>2</v>
      </c>
    </row>
    <row r="153" spans="1:7">
      <c r="A153" s="8">
        <v>44317</v>
      </c>
      <c r="B153" s="3">
        <v>0</v>
      </c>
      <c r="C153" s="3">
        <v>0</v>
      </c>
      <c r="D153" s="3">
        <v>6</v>
      </c>
      <c r="E153" s="3">
        <v>6</v>
      </c>
      <c r="F153" s="3">
        <v>2</v>
      </c>
    </row>
    <row r="154" spans="1:7">
      <c r="A154" s="8">
        <v>44348</v>
      </c>
      <c r="B154" s="3">
        <v>0</v>
      </c>
      <c r="C154" s="3">
        <v>0</v>
      </c>
      <c r="D154" s="3">
        <v>7</v>
      </c>
      <c r="E154" s="3">
        <v>5</v>
      </c>
      <c r="F154" s="3">
        <v>2</v>
      </c>
    </row>
    <row r="155" spans="1:7">
      <c r="A155" s="8">
        <v>44378</v>
      </c>
      <c r="B155" s="3">
        <v>0</v>
      </c>
      <c r="C155" s="3">
        <v>4</v>
      </c>
      <c r="D155" s="3">
        <v>6</v>
      </c>
      <c r="E155" s="3">
        <v>7</v>
      </c>
      <c r="F155" s="3">
        <v>2</v>
      </c>
    </row>
    <row r="156" spans="1:7">
      <c r="A156" s="8">
        <v>44409</v>
      </c>
      <c r="B156" s="3">
        <v>0</v>
      </c>
      <c r="C156" s="3">
        <v>2</v>
      </c>
      <c r="D156" s="3">
        <v>7</v>
      </c>
      <c r="E156" s="3">
        <v>6</v>
      </c>
      <c r="F156" s="3">
        <v>2</v>
      </c>
    </row>
    <row r="157" spans="1:7">
      <c r="A157" s="10" t="s">
        <v>10</v>
      </c>
      <c r="B157" s="25">
        <f>SUM(B145:B156)</f>
        <v>10</v>
      </c>
      <c r="C157" s="25">
        <f t="shared" ref="C157:F157" si="12">SUM(C145:C156)</f>
        <v>12</v>
      </c>
      <c r="D157" s="25">
        <f t="shared" si="12"/>
        <v>76</v>
      </c>
      <c r="E157" s="25">
        <f t="shared" si="12"/>
        <v>68</v>
      </c>
      <c r="F157" s="25">
        <f t="shared" si="12"/>
        <v>25</v>
      </c>
      <c r="G157" s="7"/>
    </row>
    <row r="158" spans="1:7">
      <c r="A158" s="14" t="s">
        <v>12</v>
      </c>
      <c r="B158" s="27">
        <f>B157/12</f>
        <v>0.83333333333333337</v>
      </c>
      <c r="C158" s="27">
        <f t="shared" ref="C158:E158" si="13">C157/12</f>
        <v>1</v>
      </c>
      <c r="D158" s="27">
        <f t="shared" si="13"/>
        <v>6.333333333333333</v>
      </c>
      <c r="E158" s="27">
        <f t="shared" si="13"/>
        <v>5.666666666666667</v>
      </c>
      <c r="F158" s="27">
        <f>F157/12</f>
        <v>2.0833333333333335</v>
      </c>
      <c r="G158" s="15"/>
    </row>
    <row r="159" spans="1:7">
      <c r="A159" s="8">
        <v>44440</v>
      </c>
      <c r="B159" s="3">
        <v>0</v>
      </c>
      <c r="C159" s="3">
        <v>0</v>
      </c>
      <c r="D159" s="3">
        <v>4</v>
      </c>
      <c r="E159" s="3">
        <v>5</v>
      </c>
      <c r="F159" s="3">
        <v>1</v>
      </c>
    </row>
    <row r="160" spans="1:7">
      <c r="A160" s="8">
        <v>44470</v>
      </c>
      <c r="B160" s="3">
        <v>0</v>
      </c>
      <c r="C160" s="3">
        <v>1</v>
      </c>
      <c r="D160" s="3">
        <v>4</v>
      </c>
      <c r="E160" s="3">
        <v>6</v>
      </c>
      <c r="F160" s="3">
        <v>2</v>
      </c>
    </row>
    <row r="161" spans="1:7">
      <c r="A161" s="8">
        <v>44501</v>
      </c>
    </row>
    <row r="162" spans="1:7">
      <c r="A162" s="8">
        <v>44531</v>
      </c>
    </row>
    <row r="163" spans="1:7">
      <c r="A163" s="26"/>
      <c r="B163" s="12"/>
      <c r="C163" s="12"/>
      <c r="D163" s="12"/>
      <c r="E163" s="12"/>
      <c r="F163" s="12"/>
    </row>
    <row r="164" spans="1:7">
      <c r="A164" s="15"/>
      <c r="B164" s="15"/>
      <c r="C164" s="15"/>
      <c r="D164" s="15"/>
      <c r="E164" s="15"/>
      <c r="F164" s="15"/>
    </row>
    <row r="167" spans="1:7">
      <c r="A167" s="1" t="s">
        <v>0</v>
      </c>
      <c r="B167" s="2" t="s">
        <v>1</v>
      </c>
      <c r="C167" s="2" t="s">
        <v>2</v>
      </c>
      <c r="D167" s="2" t="s">
        <v>3</v>
      </c>
      <c r="G167" s="7"/>
    </row>
    <row r="168" spans="1:7">
      <c r="A168" s="8" t="s">
        <v>80</v>
      </c>
      <c r="B168" s="9">
        <v>37049</v>
      </c>
      <c r="C168" s="9">
        <v>44514</v>
      </c>
      <c r="D168" s="3" t="s">
        <v>18</v>
      </c>
      <c r="G168" s="7"/>
    </row>
    <row r="169" spans="1:7">
      <c r="G169" s="7"/>
    </row>
    <row r="170" spans="1:7">
      <c r="A170" s="19" t="s">
        <v>4</v>
      </c>
      <c r="B170" s="20" t="s">
        <v>5</v>
      </c>
      <c r="C170" s="20" t="s">
        <v>6</v>
      </c>
      <c r="D170" s="20" t="s">
        <v>7</v>
      </c>
      <c r="E170" s="20" t="s">
        <v>8</v>
      </c>
      <c r="F170" s="20" t="s">
        <v>9</v>
      </c>
      <c r="G170" s="22" t="s">
        <v>11</v>
      </c>
    </row>
    <row r="171" spans="1:7">
      <c r="A171" s="8">
        <v>43709</v>
      </c>
      <c r="B171" s="3">
        <v>15</v>
      </c>
      <c r="C171" s="3">
        <v>0</v>
      </c>
      <c r="D171" s="3">
        <v>20</v>
      </c>
      <c r="E171" s="3">
        <v>3</v>
      </c>
      <c r="F171" s="3">
        <v>1</v>
      </c>
      <c r="G171" s="7"/>
    </row>
    <row r="172" spans="1:7">
      <c r="A172" s="8">
        <v>43739</v>
      </c>
      <c r="B172" s="3">
        <v>1</v>
      </c>
      <c r="C172" s="3">
        <v>0</v>
      </c>
      <c r="D172" s="3">
        <v>21</v>
      </c>
      <c r="E172" s="3">
        <v>3</v>
      </c>
      <c r="F172" s="3">
        <v>1</v>
      </c>
      <c r="G172" s="7"/>
    </row>
    <row r="173" spans="1:7">
      <c r="A173" s="8">
        <v>43770</v>
      </c>
      <c r="B173" s="3">
        <v>0</v>
      </c>
      <c r="C173" s="3">
        <v>0</v>
      </c>
      <c r="D173" s="3">
        <v>10</v>
      </c>
      <c r="E173" s="3">
        <v>2</v>
      </c>
      <c r="F173" s="3">
        <v>1</v>
      </c>
      <c r="G173" s="7"/>
    </row>
    <row r="174" spans="1:7">
      <c r="A174" s="8">
        <v>43800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7" t="s">
        <v>56</v>
      </c>
    </row>
    <row r="175" spans="1:7">
      <c r="A175" s="8">
        <v>43831</v>
      </c>
      <c r="B175" s="3">
        <v>0</v>
      </c>
      <c r="C175" s="3">
        <v>0</v>
      </c>
      <c r="D175" s="3">
        <v>6</v>
      </c>
      <c r="E175" s="3">
        <v>2</v>
      </c>
      <c r="F175" s="3">
        <v>1</v>
      </c>
      <c r="G175" s="7"/>
    </row>
    <row r="176" spans="1:7">
      <c r="A176" s="8">
        <v>43862</v>
      </c>
      <c r="B176" s="3">
        <v>1</v>
      </c>
      <c r="C176" s="3">
        <v>1</v>
      </c>
      <c r="D176" s="3">
        <v>9</v>
      </c>
      <c r="E176" s="3">
        <v>1</v>
      </c>
      <c r="F176" s="3">
        <v>0</v>
      </c>
      <c r="G176" s="7"/>
    </row>
    <row r="177" spans="1:7">
      <c r="A177" s="8">
        <v>43891</v>
      </c>
      <c r="B177" s="3">
        <v>0</v>
      </c>
      <c r="C177" s="3">
        <v>0</v>
      </c>
      <c r="D177" s="3">
        <v>3</v>
      </c>
      <c r="E177" s="3">
        <v>2</v>
      </c>
      <c r="F177" s="3">
        <v>1</v>
      </c>
      <c r="G177" s="7"/>
    </row>
    <row r="178" spans="1:7">
      <c r="A178" s="8">
        <v>43922</v>
      </c>
      <c r="B178" s="3">
        <v>0</v>
      </c>
      <c r="C178" s="3">
        <v>0</v>
      </c>
      <c r="D178" s="3">
        <v>3</v>
      </c>
      <c r="E178" s="3">
        <v>2</v>
      </c>
      <c r="F178" s="3">
        <v>0</v>
      </c>
      <c r="G178" s="7"/>
    </row>
    <row r="179" spans="1:7">
      <c r="A179" s="8">
        <v>43952</v>
      </c>
      <c r="B179" s="3">
        <v>0</v>
      </c>
      <c r="C179" s="3">
        <v>0</v>
      </c>
      <c r="D179" s="3">
        <v>1</v>
      </c>
      <c r="E179" s="3">
        <v>0</v>
      </c>
      <c r="F179" s="3">
        <v>0</v>
      </c>
      <c r="G179" s="7"/>
    </row>
    <row r="180" spans="1:7">
      <c r="A180" s="8">
        <v>43983</v>
      </c>
      <c r="B180" s="3">
        <v>0</v>
      </c>
      <c r="C180" s="3">
        <v>0</v>
      </c>
      <c r="D180" s="3">
        <v>1</v>
      </c>
      <c r="E180" s="3">
        <v>0</v>
      </c>
      <c r="F180" s="3">
        <v>0</v>
      </c>
      <c r="G180" s="7"/>
    </row>
    <row r="181" spans="1:7">
      <c r="A181" s="8">
        <v>44013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7" t="s">
        <v>56</v>
      </c>
    </row>
    <row r="182" spans="1:7">
      <c r="A182" s="8">
        <v>44044</v>
      </c>
      <c r="B182" s="3">
        <v>0</v>
      </c>
      <c r="C182" s="3">
        <v>0</v>
      </c>
      <c r="D182" s="3">
        <v>4</v>
      </c>
      <c r="E182" s="3">
        <v>2</v>
      </c>
      <c r="F182" s="3">
        <v>0</v>
      </c>
      <c r="G182" s="7"/>
    </row>
    <row r="183" spans="1:7">
      <c r="A183" s="10" t="s">
        <v>10</v>
      </c>
      <c r="B183" s="25">
        <f>SUM(B171:B182)</f>
        <v>17</v>
      </c>
      <c r="C183" s="25">
        <f t="shared" ref="C183:F183" si="14">SUM(C171:C182)</f>
        <v>1</v>
      </c>
      <c r="D183" s="25">
        <f t="shared" si="14"/>
        <v>78</v>
      </c>
      <c r="E183" s="25">
        <f t="shared" si="14"/>
        <v>17</v>
      </c>
      <c r="F183" s="25">
        <f t="shared" si="14"/>
        <v>5</v>
      </c>
      <c r="G183" s="12"/>
    </row>
    <row r="184" spans="1:7">
      <c r="A184" s="10" t="s">
        <v>12</v>
      </c>
      <c r="B184" s="25">
        <f>B183/12</f>
        <v>1.4166666666666667</v>
      </c>
      <c r="C184" s="25">
        <f t="shared" ref="C184:F184" si="15">C183/12</f>
        <v>8.3333333333333329E-2</v>
      </c>
      <c r="D184" s="25">
        <f t="shared" si="15"/>
        <v>6.5</v>
      </c>
      <c r="E184" s="25">
        <f t="shared" si="15"/>
        <v>1.4166666666666667</v>
      </c>
      <c r="F184" s="25">
        <f t="shared" si="15"/>
        <v>0.41666666666666669</v>
      </c>
      <c r="G184" s="12"/>
    </row>
    <row r="185" spans="1:7">
      <c r="A185" s="8">
        <v>44075</v>
      </c>
      <c r="B185" s="3">
        <v>0</v>
      </c>
      <c r="C185" s="3">
        <v>0</v>
      </c>
      <c r="D185" s="3">
        <v>5</v>
      </c>
      <c r="E185" s="3">
        <v>4</v>
      </c>
      <c r="F185" s="3">
        <v>2</v>
      </c>
      <c r="G185" s="7"/>
    </row>
    <row r="186" spans="1:7">
      <c r="A186" s="8">
        <v>44105</v>
      </c>
      <c r="B186" s="3">
        <v>0</v>
      </c>
      <c r="C186" s="3">
        <v>0</v>
      </c>
      <c r="D186" s="3">
        <v>4</v>
      </c>
      <c r="E186" s="3">
        <v>4</v>
      </c>
      <c r="F186" s="3">
        <v>2</v>
      </c>
      <c r="G186" s="7"/>
    </row>
    <row r="187" spans="1:7">
      <c r="A187" s="8">
        <v>44136</v>
      </c>
      <c r="B187" s="3">
        <v>0</v>
      </c>
      <c r="C187" s="3">
        <v>2</v>
      </c>
      <c r="D187" s="3">
        <v>1</v>
      </c>
      <c r="E187" s="3">
        <v>0</v>
      </c>
      <c r="F187" s="3">
        <v>0</v>
      </c>
      <c r="G187" s="7"/>
    </row>
    <row r="188" spans="1:7">
      <c r="A188" s="8">
        <v>44166</v>
      </c>
      <c r="B188" s="3">
        <v>0</v>
      </c>
      <c r="C188" s="3">
        <v>0</v>
      </c>
      <c r="D188" s="3">
        <v>1</v>
      </c>
      <c r="E188" s="3">
        <v>0</v>
      </c>
      <c r="F188" s="3">
        <v>0</v>
      </c>
      <c r="G188" s="7"/>
    </row>
    <row r="189" spans="1:7">
      <c r="A189" s="8">
        <v>44197</v>
      </c>
      <c r="B189" s="3">
        <v>0</v>
      </c>
      <c r="C189" s="3">
        <v>0</v>
      </c>
      <c r="D189" s="3">
        <v>1</v>
      </c>
      <c r="E189" s="3">
        <v>1</v>
      </c>
      <c r="F189" s="3">
        <v>1</v>
      </c>
    </row>
    <row r="190" spans="1:7">
      <c r="A190" s="8">
        <v>44228</v>
      </c>
      <c r="B190" s="3">
        <v>0</v>
      </c>
      <c r="C190" s="3">
        <v>0</v>
      </c>
      <c r="D190" s="3">
        <v>1</v>
      </c>
      <c r="E190" s="3">
        <v>2</v>
      </c>
      <c r="F190" s="3">
        <v>1</v>
      </c>
    </row>
    <row r="191" spans="1:7">
      <c r="A191" s="8">
        <v>44256</v>
      </c>
      <c r="B191" s="3">
        <v>1</v>
      </c>
      <c r="C191" s="3">
        <v>0</v>
      </c>
      <c r="D191" s="3">
        <v>1</v>
      </c>
      <c r="E191" s="3">
        <v>0</v>
      </c>
      <c r="F191" s="3">
        <v>0</v>
      </c>
    </row>
    <row r="192" spans="1:7">
      <c r="A192" s="8">
        <v>44287</v>
      </c>
      <c r="B192" s="3">
        <v>0</v>
      </c>
      <c r="C192" s="3">
        <v>0</v>
      </c>
      <c r="D192" s="3">
        <v>1</v>
      </c>
      <c r="E192" s="3">
        <v>0</v>
      </c>
      <c r="F192" s="3">
        <v>0</v>
      </c>
    </row>
    <row r="193" spans="1:7">
      <c r="A193" s="8">
        <v>44317</v>
      </c>
      <c r="B193" s="3">
        <v>0</v>
      </c>
      <c r="C193" s="3">
        <v>0</v>
      </c>
      <c r="D193" s="3">
        <v>1</v>
      </c>
      <c r="E193" s="3">
        <v>0</v>
      </c>
      <c r="F193" s="3">
        <v>0</v>
      </c>
    </row>
    <row r="194" spans="1:7">
      <c r="A194" s="8">
        <v>44348</v>
      </c>
      <c r="B194" s="3">
        <v>0</v>
      </c>
      <c r="C194" s="3">
        <v>0</v>
      </c>
      <c r="D194" s="3">
        <v>1</v>
      </c>
      <c r="E194" s="3">
        <v>0</v>
      </c>
      <c r="F194" s="3">
        <v>0</v>
      </c>
    </row>
    <row r="195" spans="1:7">
      <c r="A195" s="8">
        <v>44378</v>
      </c>
      <c r="B195" s="3">
        <v>0</v>
      </c>
      <c r="C195" s="3">
        <v>0</v>
      </c>
      <c r="D195" s="3">
        <v>1</v>
      </c>
      <c r="E195" s="3">
        <v>0</v>
      </c>
      <c r="F195" s="3">
        <v>0</v>
      </c>
    </row>
    <row r="196" spans="1:7">
      <c r="A196" s="8">
        <v>44409</v>
      </c>
      <c r="B196" s="3">
        <v>0</v>
      </c>
      <c r="C196" s="3">
        <v>0</v>
      </c>
      <c r="D196" s="3">
        <v>2</v>
      </c>
      <c r="E196" s="3">
        <v>0</v>
      </c>
      <c r="F196" s="3">
        <v>0</v>
      </c>
    </row>
    <row r="197" spans="1:7">
      <c r="A197" s="10" t="s">
        <v>10</v>
      </c>
      <c r="B197" s="25">
        <f>SUM(B185:B196)</f>
        <v>1</v>
      </c>
      <c r="C197" s="25">
        <f t="shared" ref="C197:F197" si="16">SUM(C185:C196)</f>
        <v>2</v>
      </c>
      <c r="D197" s="25">
        <f t="shared" si="16"/>
        <v>20</v>
      </c>
      <c r="E197" s="25">
        <f t="shared" si="16"/>
        <v>11</v>
      </c>
      <c r="F197" s="25">
        <f t="shared" si="16"/>
        <v>6</v>
      </c>
      <c r="G197" s="7"/>
    </row>
    <row r="198" spans="1:7">
      <c r="A198" s="14" t="s">
        <v>12</v>
      </c>
      <c r="B198" s="27">
        <f>B197/12</f>
        <v>8.3333333333333329E-2</v>
      </c>
      <c r="C198" s="27">
        <f t="shared" ref="C198:E198" si="17">C197/12</f>
        <v>0.16666666666666666</v>
      </c>
      <c r="D198" s="27">
        <f t="shared" si="17"/>
        <v>1.6666666666666667</v>
      </c>
      <c r="E198" s="27">
        <f t="shared" si="17"/>
        <v>0.91666666666666663</v>
      </c>
      <c r="F198" s="27">
        <f>F197/12</f>
        <v>0.5</v>
      </c>
      <c r="G198" s="15"/>
    </row>
    <row r="199" spans="1:7">
      <c r="A199" s="8">
        <v>44440</v>
      </c>
      <c r="B199" s="3">
        <v>0</v>
      </c>
      <c r="C199" s="3">
        <v>0</v>
      </c>
      <c r="D199" s="3">
        <v>2</v>
      </c>
      <c r="E199" s="3">
        <v>0</v>
      </c>
      <c r="F199" s="3">
        <v>0</v>
      </c>
    </row>
    <row r="200" spans="1:7">
      <c r="A200" s="8">
        <v>44470</v>
      </c>
      <c r="B200" s="3">
        <v>0</v>
      </c>
      <c r="C200" s="3">
        <v>0</v>
      </c>
      <c r="D200" s="3">
        <v>2</v>
      </c>
      <c r="E200" s="3">
        <v>0</v>
      </c>
      <c r="F200" s="3">
        <v>0</v>
      </c>
    </row>
    <row r="201" spans="1:7">
      <c r="A201" s="8">
        <v>44501</v>
      </c>
    </row>
    <row r="202" spans="1:7">
      <c r="A202" s="8">
        <v>44531</v>
      </c>
    </row>
    <row r="203" spans="1:7">
      <c r="A203" s="26"/>
      <c r="B203" s="12"/>
      <c r="C203" s="12"/>
      <c r="D203" s="12"/>
      <c r="E203" s="12"/>
      <c r="F203" s="12"/>
    </row>
    <row r="204" spans="1:7">
      <c r="A204" s="15"/>
      <c r="B204" s="15"/>
      <c r="C204" s="15"/>
      <c r="D204" s="15"/>
      <c r="E204" s="15"/>
      <c r="F204" s="15"/>
    </row>
    <row r="207" spans="1:7">
      <c r="A207" s="1" t="s">
        <v>0</v>
      </c>
      <c r="B207" s="2" t="s">
        <v>1</v>
      </c>
      <c r="C207" s="2" t="s">
        <v>2</v>
      </c>
      <c r="D207" s="2" t="s">
        <v>3</v>
      </c>
      <c r="G207" s="7"/>
    </row>
    <row r="208" spans="1:7">
      <c r="A208" s="8" t="s">
        <v>81</v>
      </c>
      <c r="B208" s="9">
        <v>29524</v>
      </c>
      <c r="C208" s="9" t="s">
        <v>25</v>
      </c>
      <c r="D208" s="3" t="s">
        <v>18</v>
      </c>
      <c r="G208" s="7"/>
    </row>
    <row r="209" spans="1:7">
      <c r="G209" s="7"/>
    </row>
    <row r="210" spans="1:7">
      <c r="A210" s="19" t="s">
        <v>4</v>
      </c>
      <c r="B210" s="20" t="s">
        <v>5</v>
      </c>
      <c r="C210" s="20" t="s">
        <v>6</v>
      </c>
      <c r="D210" s="20" t="s">
        <v>7</v>
      </c>
      <c r="E210" s="20" t="s">
        <v>8</v>
      </c>
      <c r="F210" s="20" t="s">
        <v>9</v>
      </c>
      <c r="G210" s="22" t="s">
        <v>11</v>
      </c>
    </row>
    <row r="211" spans="1:7">
      <c r="A211" s="8">
        <v>43709</v>
      </c>
      <c r="B211" s="3">
        <v>2</v>
      </c>
      <c r="C211" s="3">
        <v>0</v>
      </c>
      <c r="D211" s="3">
        <v>8</v>
      </c>
      <c r="E211" s="3">
        <v>1</v>
      </c>
      <c r="F211" s="3">
        <v>0</v>
      </c>
      <c r="G211" s="7"/>
    </row>
    <row r="212" spans="1:7">
      <c r="A212" s="8">
        <v>43739</v>
      </c>
      <c r="B212" s="3">
        <v>3</v>
      </c>
      <c r="C212" s="3">
        <v>0</v>
      </c>
      <c r="D212" s="3">
        <v>12</v>
      </c>
      <c r="E212" s="3">
        <v>1</v>
      </c>
      <c r="F212" s="3">
        <v>0</v>
      </c>
      <c r="G212" s="7"/>
    </row>
    <row r="213" spans="1:7">
      <c r="A213" s="8">
        <v>43770</v>
      </c>
      <c r="B213" s="3">
        <v>3</v>
      </c>
      <c r="C213" s="3">
        <v>0</v>
      </c>
      <c r="D213" s="3">
        <v>12</v>
      </c>
      <c r="E213" s="3">
        <v>1</v>
      </c>
      <c r="F213" s="3">
        <v>0</v>
      </c>
      <c r="G213" s="7"/>
    </row>
    <row r="214" spans="1:7">
      <c r="A214" s="8">
        <v>43800</v>
      </c>
      <c r="B214" s="3">
        <v>1</v>
      </c>
      <c r="C214" s="3">
        <v>0</v>
      </c>
      <c r="D214" s="3">
        <v>10</v>
      </c>
      <c r="E214" s="3">
        <v>1</v>
      </c>
      <c r="F214" s="3">
        <v>0</v>
      </c>
      <c r="G214" s="7"/>
    </row>
    <row r="215" spans="1:7">
      <c r="A215" s="8">
        <v>43831</v>
      </c>
      <c r="B215" s="3">
        <v>2</v>
      </c>
      <c r="C215" s="3">
        <v>0</v>
      </c>
      <c r="D215" s="3">
        <v>10</v>
      </c>
      <c r="E215" s="3">
        <v>1</v>
      </c>
      <c r="F215" s="3">
        <v>0</v>
      </c>
      <c r="G215" s="7"/>
    </row>
    <row r="216" spans="1:7">
      <c r="A216" s="8">
        <v>43862</v>
      </c>
      <c r="B216" s="3">
        <v>3</v>
      </c>
      <c r="C216" s="3">
        <v>0</v>
      </c>
      <c r="D216" s="3">
        <v>12</v>
      </c>
      <c r="E216" s="3">
        <v>1</v>
      </c>
      <c r="F216" s="3">
        <v>0</v>
      </c>
      <c r="G216" s="7"/>
    </row>
    <row r="217" spans="1:7">
      <c r="A217" s="8">
        <v>43891</v>
      </c>
      <c r="B217" s="3">
        <v>0</v>
      </c>
      <c r="C217" s="3">
        <v>2</v>
      </c>
      <c r="D217" s="3">
        <v>8</v>
      </c>
      <c r="E217" s="3">
        <v>3</v>
      </c>
      <c r="F217" s="3">
        <v>0</v>
      </c>
      <c r="G217" s="7"/>
    </row>
    <row r="218" spans="1:7">
      <c r="A218" s="8">
        <v>43922</v>
      </c>
      <c r="B218" s="3">
        <v>0</v>
      </c>
      <c r="C218" s="3">
        <v>0</v>
      </c>
      <c r="D218" s="3">
        <v>5</v>
      </c>
      <c r="E218" s="3">
        <v>3</v>
      </c>
      <c r="F218" s="3">
        <v>0</v>
      </c>
      <c r="G218" s="7"/>
    </row>
    <row r="219" spans="1:7">
      <c r="A219" s="8">
        <v>43952</v>
      </c>
      <c r="B219" s="3">
        <v>0</v>
      </c>
      <c r="C219" s="3">
        <v>0</v>
      </c>
      <c r="D219" s="3">
        <v>5</v>
      </c>
      <c r="E219" s="3">
        <v>3</v>
      </c>
      <c r="F219" s="3">
        <v>0</v>
      </c>
      <c r="G219" s="7"/>
    </row>
    <row r="220" spans="1:7">
      <c r="A220" s="8">
        <v>43983</v>
      </c>
      <c r="B220" s="3">
        <v>0</v>
      </c>
      <c r="C220" s="3">
        <v>0</v>
      </c>
      <c r="D220" s="3">
        <v>5</v>
      </c>
      <c r="E220" s="3">
        <v>2</v>
      </c>
      <c r="F220" s="3">
        <v>0</v>
      </c>
      <c r="G220" s="7"/>
    </row>
    <row r="221" spans="1:7">
      <c r="A221" s="8">
        <v>44013</v>
      </c>
      <c r="B221" s="3">
        <v>0</v>
      </c>
      <c r="C221" s="3">
        <v>0</v>
      </c>
      <c r="D221" s="3">
        <v>5</v>
      </c>
      <c r="E221" s="3">
        <v>2</v>
      </c>
      <c r="F221" s="3">
        <v>0</v>
      </c>
      <c r="G221" s="7"/>
    </row>
    <row r="222" spans="1:7">
      <c r="A222" s="8">
        <v>44044</v>
      </c>
      <c r="B222" s="3">
        <v>0</v>
      </c>
      <c r="C222" s="3">
        <v>0</v>
      </c>
      <c r="D222" s="3">
        <v>5</v>
      </c>
      <c r="E222" s="3">
        <v>6</v>
      </c>
      <c r="F222" s="3">
        <v>0</v>
      </c>
      <c r="G222" s="7"/>
    </row>
    <row r="223" spans="1:7">
      <c r="A223" s="10" t="s">
        <v>10</v>
      </c>
      <c r="B223" s="25">
        <f>SUM(B211:B222)</f>
        <v>14</v>
      </c>
      <c r="C223" s="25">
        <f t="shared" ref="C223:F223" si="18">SUM(C211:C222)</f>
        <v>2</v>
      </c>
      <c r="D223" s="25">
        <f t="shared" si="18"/>
        <v>97</v>
      </c>
      <c r="E223" s="25">
        <f t="shared" si="18"/>
        <v>25</v>
      </c>
      <c r="F223" s="25">
        <f t="shared" si="18"/>
        <v>0</v>
      </c>
      <c r="G223" s="12"/>
    </row>
    <row r="224" spans="1:7">
      <c r="A224" s="10" t="s">
        <v>12</v>
      </c>
      <c r="B224" s="25">
        <f>B223/12</f>
        <v>1.1666666666666667</v>
      </c>
      <c r="C224" s="25">
        <f t="shared" ref="C224:F224" si="19">C223/12</f>
        <v>0.16666666666666666</v>
      </c>
      <c r="D224" s="25">
        <f t="shared" si="19"/>
        <v>8.0833333333333339</v>
      </c>
      <c r="E224" s="25">
        <f t="shared" si="19"/>
        <v>2.0833333333333335</v>
      </c>
      <c r="F224" s="25">
        <f t="shared" si="19"/>
        <v>0</v>
      </c>
      <c r="G224" s="12"/>
    </row>
    <row r="225" spans="1:7">
      <c r="A225" s="8">
        <v>44075</v>
      </c>
      <c r="B225" s="3">
        <v>0</v>
      </c>
      <c r="C225" s="3">
        <v>0</v>
      </c>
      <c r="D225" s="3">
        <v>2</v>
      </c>
      <c r="E225" s="3">
        <v>0</v>
      </c>
      <c r="F225" s="3">
        <v>0</v>
      </c>
      <c r="G225" s="7"/>
    </row>
    <row r="226" spans="1:7">
      <c r="A226" s="8">
        <v>44105</v>
      </c>
      <c r="B226" s="3">
        <v>0</v>
      </c>
      <c r="C226" s="3">
        <v>0</v>
      </c>
      <c r="D226" s="3">
        <v>5</v>
      </c>
      <c r="E226" s="3">
        <v>2</v>
      </c>
      <c r="F226" s="3">
        <v>1</v>
      </c>
      <c r="G226" s="7"/>
    </row>
    <row r="227" spans="1:7">
      <c r="A227" s="8">
        <v>44136</v>
      </c>
      <c r="B227" s="3">
        <v>0</v>
      </c>
      <c r="C227" s="3">
        <v>0</v>
      </c>
      <c r="D227" s="3">
        <v>2</v>
      </c>
      <c r="E227" s="3">
        <v>0</v>
      </c>
      <c r="F227" s="3">
        <v>0</v>
      </c>
      <c r="G227" s="7"/>
    </row>
    <row r="228" spans="1:7">
      <c r="A228" s="8">
        <v>44166</v>
      </c>
      <c r="B228" s="3">
        <v>0</v>
      </c>
      <c r="C228" s="3">
        <v>0</v>
      </c>
      <c r="D228" s="3">
        <v>1</v>
      </c>
      <c r="E228" s="3">
        <v>0</v>
      </c>
      <c r="F228" s="3">
        <v>0</v>
      </c>
      <c r="G228" s="7"/>
    </row>
    <row r="229" spans="1:7">
      <c r="A229" s="8">
        <v>44197</v>
      </c>
      <c r="B229" s="3">
        <v>0</v>
      </c>
      <c r="C229" s="3">
        <v>0</v>
      </c>
      <c r="D229" s="3">
        <v>1</v>
      </c>
      <c r="E229" s="3">
        <v>0</v>
      </c>
      <c r="F229" s="3">
        <v>0</v>
      </c>
    </row>
    <row r="230" spans="1:7">
      <c r="A230" s="8">
        <v>44228</v>
      </c>
      <c r="B230" s="3">
        <v>0</v>
      </c>
      <c r="C230" s="3">
        <v>0</v>
      </c>
      <c r="D230" s="3">
        <v>3</v>
      </c>
      <c r="E230" s="3">
        <v>0</v>
      </c>
      <c r="F230" s="3">
        <v>0</v>
      </c>
    </row>
    <row r="231" spans="1:7">
      <c r="A231" s="8">
        <v>44256</v>
      </c>
      <c r="B231" s="3">
        <v>0</v>
      </c>
      <c r="C231" s="3">
        <v>0</v>
      </c>
      <c r="D231" s="3">
        <v>3</v>
      </c>
      <c r="E231" s="3">
        <v>5</v>
      </c>
      <c r="F231" s="3">
        <v>9</v>
      </c>
    </row>
    <row r="232" spans="1:7">
      <c r="A232" s="8">
        <v>44287</v>
      </c>
      <c r="B232" s="3">
        <v>0</v>
      </c>
      <c r="C232" s="3">
        <v>0</v>
      </c>
      <c r="D232" s="3">
        <v>3</v>
      </c>
      <c r="E232" s="3">
        <v>0</v>
      </c>
      <c r="F232" s="3">
        <v>0</v>
      </c>
    </row>
    <row r="233" spans="1:7">
      <c r="A233" s="8">
        <v>44317</v>
      </c>
      <c r="B233" s="3">
        <v>0</v>
      </c>
      <c r="C233" s="3">
        <v>0</v>
      </c>
      <c r="D233" s="3">
        <v>2</v>
      </c>
      <c r="E233" s="3">
        <v>0</v>
      </c>
      <c r="F233" s="3">
        <v>0</v>
      </c>
    </row>
    <row r="234" spans="1:7">
      <c r="A234" s="8">
        <v>44348</v>
      </c>
      <c r="B234" s="3">
        <v>0</v>
      </c>
      <c r="C234" s="3">
        <v>0</v>
      </c>
      <c r="D234" s="3">
        <v>1</v>
      </c>
      <c r="E234" s="3">
        <v>0</v>
      </c>
      <c r="F234" s="3">
        <v>0</v>
      </c>
    </row>
    <row r="235" spans="1:7">
      <c r="A235" s="8">
        <v>44378</v>
      </c>
      <c r="B235" s="3">
        <v>0</v>
      </c>
      <c r="C235" s="3">
        <v>0</v>
      </c>
      <c r="D235" s="3">
        <v>2</v>
      </c>
      <c r="E235" s="3">
        <v>0</v>
      </c>
      <c r="F235" s="3">
        <v>0</v>
      </c>
    </row>
    <row r="236" spans="1:7">
      <c r="A236" s="8">
        <v>44409</v>
      </c>
      <c r="B236" s="3">
        <v>0</v>
      </c>
      <c r="C236" s="3">
        <v>0</v>
      </c>
      <c r="D236" s="3">
        <v>2</v>
      </c>
      <c r="E236" s="3">
        <v>0</v>
      </c>
      <c r="F236" s="3">
        <v>0</v>
      </c>
    </row>
    <row r="237" spans="1:7">
      <c r="A237" s="10" t="s">
        <v>10</v>
      </c>
      <c r="B237" s="25">
        <f>SUM(B225:B236)</f>
        <v>0</v>
      </c>
      <c r="C237" s="25">
        <f t="shared" ref="C237:F237" si="20">SUM(C225:C236)</f>
        <v>0</v>
      </c>
      <c r="D237" s="25">
        <f t="shared" si="20"/>
        <v>27</v>
      </c>
      <c r="E237" s="25">
        <f t="shared" si="20"/>
        <v>7</v>
      </c>
      <c r="F237" s="25">
        <f t="shared" si="20"/>
        <v>10</v>
      </c>
      <c r="G237" s="7"/>
    </row>
    <row r="238" spans="1:7">
      <c r="A238" s="14" t="s">
        <v>12</v>
      </c>
      <c r="B238" s="27">
        <f>B237/12</f>
        <v>0</v>
      </c>
      <c r="C238" s="27">
        <f t="shared" ref="C238:E238" si="21">C237/12</f>
        <v>0</v>
      </c>
      <c r="D238" s="27">
        <f t="shared" si="21"/>
        <v>2.25</v>
      </c>
      <c r="E238" s="27">
        <f t="shared" si="21"/>
        <v>0.58333333333333337</v>
      </c>
      <c r="F238" s="27">
        <f>F237/12</f>
        <v>0.83333333333333337</v>
      </c>
      <c r="G238" s="15"/>
    </row>
    <row r="239" spans="1:7">
      <c r="A239" s="8">
        <v>44440</v>
      </c>
      <c r="B239" s="3">
        <v>0</v>
      </c>
      <c r="C239" s="3">
        <v>0</v>
      </c>
      <c r="D239" s="3">
        <v>1</v>
      </c>
      <c r="E239" s="3">
        <v>0</v>
      </c>
      <c r="F239" s="3">
        <v>0</v>
      </c>
    </row>
    <row r="240" spans="1:7">
      <c r="A240" s="8">
        <v>44470</v>
      </c>
      <c r="B240" s="3">
        <v>0</v>
      </c>
      <c r="C240" s="3">
        <v>0</v>
      </c>
      <c r="D240" s="3">
        <v>1</v>
      </c>
      <c r="E240" s="3">
        <v>0</v>
      </c>
      <c r="F240" s="3">
        <v>0</v>
      </c>
    </row>
    <row r="241" spans="1:7">
      <c r="A241" s="8">
        <v>44501</v>
      </c>
    </row>
    <row r="242" spans="1:7">
      <c r="A242" s="8">
        <v>44531</v>
      </c>
    </row>
    <row r="243" spans="1:7">
      <c r="A243" s="26"/>
      <c r="B243" s="12"/>
      <c r="C243" s="12"/>
      <c r="D243" s="12"/>
      <c r="E243" s="12"/>
      <c r="F243" s="12"/>
    </row>
    <row r="244" spans="1:7">
      <c r="A244" s="15"/>
      <c r="B244" s="15"/>
      <c r="C244" s="15"/>
      <c r="D244" s="15"/>
      <c r="E244" s="15"/>
      <c r="F244" s="15"/>
    </row>
    <row r="246" spans="1:7">
      <c r="A246" s="1"/>
      <c r="B246" s="2"/>
      <c r="C246" s="2"/>
      <c r="D246" s="2"/>
      <c r="E246" s="2"/>
      <c r="F246" s="2"/>
      <c r="G246" s="2"/>
    </row>
    <row r="247" spans="1:7">
      <c r="A247" s="1" t="s">
        <v>0</v>
      </c>
      <c r="B247" s="2" t="s">
        <v>1</v>
      </c>
      <c r="C247" s="2" t="s">
        <v>2</v>
      </c>
      <c r="D247" s="2" t="s">
        <v>3</v>
      </c>
      <c r="G247" s="7"/>
    </row>
    <row r="248" spans="1:7">
      <c r="A248" s="8" t="s">
        <v>82</v>
      </c>
      <c r="B248" s="9">
        <v>29183</v>
      </c>
      <c r="C248" s="9">
        <v>38043</v>
      </c>
      <c r="D248" s="3" t="s">
        <v>18</v>
      </c>
      <c r="G248" s="7"/>
    </row>
    <row r="249" spans="1:7">
      <c r="G249" s="7"/>
    </row>
    <row r="250" spans="1:7">
      <c r="A250" s="19" t="s">
        <v>4</v>
      </c>
      <c r="B250" s="20" t="s">
        <v>5</v>
      </c>
      <c r="C250" s="20" t="s">
        <v>6</v>
      </c>
      <c r="D250" s="20" t="s">
        <v>7</v>
      </c>
      <c r="E250" s="20" t="s">
        <v>8</v>
      </c>
      <c r="F250" s="20" t="s">
        <v>9</v>
      </c>
      <c r="G250" s="22" t="s">
        <v>11</v>
      </c>
    </row>
    <row r="251" spans="1:7">
      <c r="A251" s="8">
        <v>43709</v>
      </c>
      <c r="B251" s="3">
        <v>0</v>
      </c>
      <c r="C251" s="3">
        <v>0</v>
      </c>
      <c r="D251" s="3">
        <v>5</v>
      </c>
      <c r="E251" s="3">
        <v>4</v>
      </c>
      <c r="F251" s="3">
        <v>2</v>
      </c>
      <c r="G251" s="7"/>
    </row>
    <row r="252" spans="1:7">
      <c r="A252" s="8">
        <v>43739</v>
      </c>
      <c r="B252" s="3">
        <v>0</v>
      </c>
      <c r="C252" s="3">
        <v>0</v>
      </c>
      <c r="D252" s="3">
        <v>3</v>
      </c>
      <c r="E252" s="3">
        <v>3</v>
      </c>
      <c r="F252" s="3">
        <v>1</v>
      </c>
      <c r="G252" s="7"/>
    </row>
    <row r="253" spans="1:7">
      <c r="A253" s="8">
        <v>43770</v>
      </c>
      <c r="B253" s="3">
        <v>0</v>
      </c>
      <c r="C253" s="3">
        <v>0</v>
      </c>
      <c r="D253" s="3">
        <v>2</v>
      </c>
      <c r="E253" s="3">
        <v>0</v>
      </c>
      <c r="F253" s="3">
        <v>0</v>
      </c>
      <c r="G253" s="7"/>
    </row>
    <row r="254" spans="1:7">
      <c r="A254" s="8">
        <v>43800</v>
      </c>
      <c r="B254" s="3">
        <v>0</v>
      </c>
      <c r="C254" s="3">
        <v>0</v>
      </c>
      <c r="D254" s="3">
        <v>6</v>
      </c>
      <c r="E254" s="3">
        <v>0</v>
      </c>
      <c r="F254" s="3">
        <v>0</v>
      </c>
      <c r="G254" s="7"/>
    </row>
    <row r="255" spans="1:7">
      <c r="A255" s="8">
        <v>43831</v>
      </c>
      <c r="B255" s="3">
        <v>0</v>
      </c>
      <c r="C255" s="3">
        <v>0</v>
      </c>
      <c r="D255" s="3">
        <v>2</v>
      </c>
      <c r="E255" s="3">
        <v>4</v>
      </c>
      <c r="F255" s="3">
        <v>0</v>
      </c>
      <c r="G255" s="7"/>
    </row>
    <row r="256" spans="1:7">
      <c r="A256" s="8">
        <v>43862</v>
      </c>
      <c r="B256" s="3">
        <v>0</v>
      </c>
      <c r="C256" s="3">
        <v>0</v>
      </c>
      <c r="D256" s="3">
        <v>1</v>
      </c>
      <c r="E256" s="3">
        <v>2</v>
      </c>
      <c r="F256" s="3">
        <v>0</v>
      </c>
      <c r="G256" s="7"/>
    </row>
    <row r="257" spans="1:7">
      <c r="A257" s="8">
        <v>43891</v>
      </c>
      <c r="B257" s="3">
        <v>0</v>
      </c>
      <c r="C257" s="3">
        <v>0</v>
      </c>
      <c r="D257" s="3">
        <v>3</v>
      </c>
      <c r="E257" s="3">
        <v>2</v>
      </c>
      <c r="F257" s="3">
        <v>0</v>
      </c>
      <c r="G257" s="7"/>
    </row>
    <row r="258" spans="1:7">
      <c r="A258" s="8">
        <v>43922</v>
      </c>
      <c r="B258" s="3">
        <v>0</v>
      </c>
      <c r="C258" s="3">
        <v>0</v>
      </c>
      <c r="D258" s="3">
        <v>3</v>
      </c>
      <c r="E258" s="3">
        <v>2</v>
      </c>
      <c r="F258" s="3">
        <v>0</v>
      </c>
      <c r="G258" s="7"/>
    </row>
    <row r="259" spans="1:7">
      <c r="A259" s="8">
        <v>43952</v>
      </c>
      <c r="B259" s="3">
        <v>0</v>
      </c>
      <c r="C259" s="3">
        <v>0</v>
      </c>
      <c r="D259" s="3">
        <v>2</v>
      </c>
      <c r="E259" s="3">
        <v>0</v>
      </c>
      <c r="F259" s="3">
        <v>0</v>
      </c>
      <c r="G259" s="7"/>
    </row>
    <row r="260" spans="1:7">
      <c r="A260" s="8">
        <v>43983</v>
      </c>
      <c r="B260" s="3">
        <v>0</v>
      </c>
      <c r="C260" s="3">
        <v>0</v>
      </c>
      <c r="D260" s="3">
        <v>4</v>
      </c>
      <c r="E260" s="3">
        <v>0</v>
      </c>
      <c r="F260" s="3">
        <v>0</v>
      </c>
      <c r="G260" s="7" t="s">
        <v>76</v>
      </c>
    </row>
    <row r="261" spans="1:7">
      <c r="A261" s="8">
        <v>44013</v>
      </c>
      <c r="B261" s="3">
        <v>0</v>
      </c>
      <c r="C261" s="3">
        <v>0</v>
      </c>
      <c r="D261" s="3">
        <v>3</v>
      </c>
      <c r="E261" s="3">
        <v>0</v>
      </c>
      <c r="F261" s="3">
        <v>0</v>
      </c>
      <c r="G261" s="7"/>
    </row>
    <row r="262" spans="1:7">
      <c r="A262" s="8">
        <v>44044</v>
      </c>
      <c r="B262" s="3">
        <v>0</v>
      </c>
      <c r="C262" s="3">
        <v>0</v>
      </c>
      <c r="D262" s="3">
        <v>5</v>
      </c>
      <c r="E262" s="3">
        <v>0</v>
      </c>
      <c r="F262" s="3">
        <v>0</v>
      </c>
      <c r="G262" s="7"/>
    </row>
    <row r="263" spans="1:7">
      <c r="A263" s="10" t="s">
        <v>10</v>
      </c>
      <c r="B263" s="25">
        <f>SUM(B251:B262)</f>
        <v>0</v>
      </c>
      <c r="C263" s="25">
        <f t="shared" ref="C263:F263" si="22">SUM(C251:C262)</f>
        <v>0</v>
      </c>
      <c r="D263" s="25">
        <f t="shared" si="22"/>
        <v>39</v>
      </c>
      <c r="E263" s="25">
        <f t="shared" si="22"/>
        <v>17</v>
      </c>
      <c r="F263" s="25">
        <f t="shared" si="22"/>
        <v>3</v>
      </c>
      <c r="G263" s="12"/>
    </row>
    <row r="264" spans="1:7">
      <c r="A264" s="10" t="s">
        <v>12</v>
      </c>
      <c r="B264" s="25">
        <f>B263/12</f>
        <v>0</v>
      </c>
      <c r="C264" s="25">
        <f t="shared" ref="C264:F264" si="23">C263/12</f>
        <v>0</v>
      </c>
      <c r="D264" s="25">
        <f t="shared" si="23"/>
        <v>3.25</v>
      </c>
      <c r="E264" s="25">
        <f t="shared" si="23"/>
        <v>1.4166666666666667</v>
      </c>
      <c r="F264" s="25">
        <f t="shared" si="23"/>
        <v>0.25</v>
      </c>
      <c r="G264" s="12"/>
    </row>
    <row r="265" spans="1:7">
      <c r="A265" s="8">
        <v>44075</v>
      </c>
      <c r="B265" s="3">
        <v>0</v>
      </c>
      <c r="C265" s="3">
        <v>0</v>
      </c>
      <c r="D265" s="3">
        <v>2</v>
      </c>
      <c r="E265" s="3">
        <v>0</v>
      </c>
      <c r="F265" s="3">
        <v>0</v>
      </c>
      <c r="G265" s="7"/>
    </row>
    <row r="266" spans="1:7">
      <c r="A266" s="8">
        <v>44105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7"/>
    </row>
    <row r="267" spans="1:7">
      <c r="A267" s="8">
        <v>44136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7"/>
    </row>
    <row r="268" spans="1:7">
      <c r="A268" s="8">
        <v>44166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7"/>
    </row>
    <row r="269" spans="1:7">
      <c r="A269" s="8">
        <v>44197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</row>
    <row r="270" spans="1:7">
      <c r="A270" s="8">
        <v>44228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</row>
    <row r="271" spans="1:7">
      <c r="A271" s="8">
        <v>44256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</row>
    <row r="272" spans="1:7">
      <c r="A272" s="8">
        <v>44287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</row>
    <row r="273" spans="1:7">
      <c r="A273" s="8">
        <v>44317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</row>
    <row r="274" spans="1:7">
      <c r="A274" s="8">
        <v>44348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</row>
    <row r="275" spans="1:7">
      <c r="A275" s="8">
        <v>44378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</row>
    <row r="276" spans="1:7">
      <c r="A276" s="8">
        <v>44409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</row>
    <row r="277" spans="1:7">
      <c r="A277" s="10" t="s">
        <v>10</v>
      </c>
      <c r="B277" s="25">
        <f>SUM(B265:B276)</f>
        <v>0</v>
      </c>
      <c r="C277" s="25">
        <f t="shared" ref="C277:F277" si="24">SUM(C265:C276)</f>
        <v>0</v>
      </c>
      <c r="D277" s="25">
        <f t="shared" si="24"/>
        <v>2</v>
      </c>
      <c r="E277" s="25">
        <f t="shared" si="24"/>
        <v>0</v>
      </c>
      <c r="F277" s="25">
        <f t="shared" si="24"/>
        <v>0</v>
      </c>
      <c r="G277" s="7"/>
    </row>
    <row r="278" spans="1:7">
      <c r="A278" s="14" t="s">
        <v>12</v>
      </c>
      <c r="B278" s="27">
        <f>B277/12</f>
        <v>0</v>
      </c>
      <c r="C278" s="27">
        <f t="shared" ref="C278:E278" si="25">C277/12</f>
        <v>0</v>
      </c>
      <c r="D278" s="27">
        <f t="shared" si="25"/>
        <v>0.16666666666666666</v>
      </c>
      <c r="E278" s="27">
        <f t="shared" si="25"/>
        <v>0</v>
      </c>
      <c r="F278" s="27">
        <f>F277/12</f>
        <v>0</v>
      </c>
      <c r="G278" s="15"/>
    </row>
    <row r="279" spans="1:7">
      <c r="A279" s="8">
        <v>44440</v>
      </c>
      <c r="B279" s="3">
        <v>0</v>
      </c>
      <c r="C279" s="3">
        <v>0</v>
      </c>
      <c r="D279" s="3">
        <v>2</v>
      </c>
      <c r="E279" s="3">
        <v>0</v>
      </c>
      <c r="F279" s="3">
        <v>0</v>
      </c>
    </row>
    <row r="280" spans="1:7">
      <c r="A280" s="8">
        <v>44470</v>
      </c>
      <c r="B280" s="3">
        <v>0</v>
      </c>
      <c r="C280" s="3">
        <v>0</v>
      </c>
      <c r="D280" s="3">
        <v>3</v>
      </c>
      <c r="E280" s="3">
        <v>0</v>
      </c>
      <c r="F280" s="3">
        <v>0</v>
      </c>
    </row>
    <row r="281" spans="1:7">
      <c r="A281" s="8">
        <v>44501</v>
      </c>
    </row>
    <row r="282" spans="1:7">
      <c r="A282" s="8">
        <v>44531</v>
      </c>
    </row>
    <row r="283" spans="1:7">
      <c r="A283" s="26"/>
      <c r="B283" s="12"/>
      <c r="C283" s="12"/>
      <c r="D283" s="12"/>
      <c r="E283" s="12"/>
      <c r="F283" s="12"/>
    </row>
    <row r="284" spans="1:7">
      <c r="A284" s="15"/>
      <c r="B284" s="15"/>
      <c r="C284" s="15"/>
      <c r="D284" s="15"/>
      <c r="E284" s="15"/>
      <c r="F284" s="15"/>
    </row>
    <row r="287" spans="1:7">
      <c r="A287" s="1" t="s">
        <v>0</v>
      </c>
      <c r="B287" s="2" t="s">
        <v>1</v>
      </c>
      <c r="C287" s="2" t="s">
        <v>2</v>
      </c>
      <c r="D287" s="2" t="s">
        <v>3</v>
      </c>
      <c r="G287" s="7"/>
    </row>
    <row r="288" spans="1:7">
      <c r="A288" s="8" t="s">
        <v>83</v>
      </c>
      <c r="B288" s="9">
        <v>31433</v>
      </c>
      <c r="C288" s="9">
        <v>38500</v>
      </c>
      <c r="D288" s="3" t="s">
        <v>18</v>
      </c>
      <c r="G288" s="7"/>
    </row>
    <row r="289" spans="1:7">
      <c r="G289" s="7"/>
    </row>
    <row r="290" spans="1:7">
      <c r="A290" s="19" t="s">
        <v>4</v>
      </c>
      <c r="B290" s="20" t="s">
        <v>5</v>
      </c>
      <c r="C290" s="20" t="s">
        <v>6</v>
      </c>
      <c r="D290" s="20" t="s">
        <v>7</v>
      </c>
      <c r="E290" s="20" t="s">
        <v>8</v>
      </c>
      <c r="F290" s="20" t="s">
        <v>9</v>
      </c>
      <c r="G290" s="22" t="s">
        <v>11</v>
      </c>
    </row>
    <row r="291" spans="1:7">
      <c r="A291" s="8">
        <v>43709</v>
      </c>
      <c r="B291" s="3">
        <v>7</v>
      </c>
      <c r="C291" s="3">
        <v>1</v>
      </c>
      <c r="D291" s="3">
        <v>15</v>
      </c>
      <c r="E291" s="3">
        <v>2</v>
      </c>
      <c r="F291" s="3">
        <v>1</v>
      </c>
      <c r="G291" s="7"/>
    </row>
    <row r="292" spans="1:7">
      <c r="A292" s="8">
        <v>43739</v>
      </c>
      <c r="B292" s="3">
        <v>0</v>
      </c>
      <c r="C292" s="3">
        <v>0</v>
      </c>
      <c r="D292" s="3">
        <v>12</v>
      </c>
      <c r="E292" s="3">
        <v>1</v>
      </c>
      <c r="F292" s="3">
        <v>1</v>
      </c>
      <c r="G292" s="7"/>
    </row>
    <row r="293" spans="1:7">
      <c r="A293" s="8">
        <v>43770</v>
      </c>
      <c r="B293" s="3">
        <v>0</v>
      </c>
      <c r="C293" s="3">
        <v>0</v>
      </c>
      <c r="D293" s="3">
        <v>10</v>
      </c>
      <c r="E293" s="3">
        <v>2</v>
      </c>
      <c r="F293" s="3">
        <v>1</v>
      </c>
      <c r="G293" s="7"/>
    </row>
    <row r="294" spans="1:7">
      <c r="A294" s="8">
        <v>43800</v>
      </c>
      <c r="B294" s="3">
        <v>0</v>
      </c>
      <c r="C294" s="3">
        <v>0</v>
      </c>
      <c r="D294" s="3">
        <v>15</v>
      </c>
      <c r="E294" s="3">
        <v>2</v>
      </c>
      <c r="F294" s="3">
        <v>1</v>
      </c>
      <c r="G294" s="7"/>
    </row>
    <row r="295" spans="1:7">
      <c r="A295" s="8">
        <v>43831</v>
      </c>
      <c r="B295" s="3">
        <v>0</v>
      </c>
      <c r="C295" s="3">
        <v>1</v>
      </c>
      <c r="D295" s="3">
        <v>12</v>
      </c>
      <c r="E295" s="3">
        <v>2</v>
      </c>
      <c r="F295" s="3">
        <v>1</v>
      </c>
      <c r="G295" s="7"/>
    </row>
    <row r="296" spans="1:7">
      <c r="A296" s="8">
        <v>43862</v>
      </c>
      <c r="B296" s="3">
        <v>0</v>
      </c>
      <c r="C296" s="3">
        <v>0</v>
      </c>
      <c r="D296" s="3">
        <v>15</v>
      </c>
      <c r="E296" s="3">
        <v>4</v>
      </c>
      <c r="F296" s="3">
        <v>1</v>
      </c>
      <c r="G296" s="7"/>
    </row>
    <row r="297" spans="1:7">
      <c r="A297" s="8">
        <v>43891</v>
      </c>
      <c r="B297" s="3">
        <v>0</v>
      </c>
      <c r="C297" s="3">
        <v>0</v>
      </c>
      <c r="D297" s="3">
        <v>10</v>
      </c>
      <c r="E297" s="3">
        <v>3</v>
      </c>
      <c r="F297" s="3">
        <v>1</v>
      </c>
      <c r="G297" s="7"/>
    </row>
    <row r="298" spans="1:7">
      <c r="A298" s="8">
        <v>43922</v>
      </c>
      <c r="B298" s="3">
        <v>0</v>
      </c>
      <c r="C298" s="3">
        <v>0</v>
      </c>
      <c r="D298" s="3">
        <v>3</v>
      </c>
      <c r="E298" s="3">
        <v>1</v>
      </c>
      <c r="F298" s="3">
        <v>1</v>
      </c>
      <c r="G298" s="7"/>
    </row>
    <row r="299" spans="1:7">
      <c r="A299" s="8">
        <v>43952</v>
      </c>
      <c r="B299" s="3">
        <v>0</v>
      </c>
      <c r="C299" s="3">
        <v>1</v>
      </c>
      <c r="D299" s="3">
        <v>5</v>
      </c>
      <c r="E299" s="3">
        <v>4</v>
      </c>
      <c r="F299" s="3">
        <v>3</v>
      </c>
      <c r="G299" s="7"/>
    </row>
    <row r="300" spans="1:7">
      <c r="A300" s="8">
        <v>43983</v>
      </c>
      <c r="B300" s="3">
        <v>0</v>
      </c>
      <c r="C300" s="3">
        <v>2</v>
      </c>
      <c r="D300" s="3">
        <v>10</v>
      </c>
      <c r="E300" s="3">
        <v>2</v>
      </c>
      <c r="F300" s="3">
        <v>1</v>
      </c>
      <c r="G300" s="7"/>
    </row>
    <row r="301" spans="1:7">
      <c r="A301" s="8">
        <v>44013</v>
      </c>
      <c r="B301" s="3">
        <v>0</v>
      </c>
      <c r="C301" s="3">
        <v>1</v>
      </c>
      <c r="D301" s="3">
        <v>8</v>
      </c>
      <c r="E301" s="3">
        <v>1</v>
      </c>
      <c r="F301" s="3">
        <v>2</v>
      </c>
      <c r="G301" s="7"/>
    </row>
    <row r="302" spans="1:7">
      <c r="A302" s="8">
        <v>44044</v>
      </c>
      <c r="B302" s="3">
        <v>0</v>
      </c>
      <c r="C302" s="3">
        <v>2</v>
      </c>
      <c r="D302" s="3">
        <v>9</v>
      </c>
      <c r="E302" s="3">
        <v>1</v>
      </c>
      <c r="F302" s="3">
        <v>1</v>
      </c>
      <c r="G302" s="7"/>
    </row>
    <row r="303" spans="1:7">
      <c r="A303" s="10" t="s">
        <v>10</v>
      </c>
      <c r="B303" s="25">
        <f>SUM(B291:B302)</f>
        <v>7</v>
      </c>
      <c r="C303" s="25">
        <f t="shared" ref="C303:F303" si="26">SUM(C291:C302)</f>
        <v>8</v>
      </c>
      <c r="D303" s="25">
        <f t="shared" si="26"/>
        <v>124</v>
      </c>
      <c r="E303" s="25">
        <f t="shared" si="26"/>
        <v>25</v>
      </c>
      <c r="F303" s="25">
        <f t="shared" si="26"/>
        <v>15</v>
      </c>
      <c r="G303" s="12"/>
    </row>
    <row r="304" spans="1:7">
      <c r="A304" s="10" t="s">
        <v>12</v>
      </c>
      <c r="B304" s="25">
        <f>B303/12</f>
        <v>0.58333333333333337</v>
      </c>
      <c r="C304" s="25">
        <f t="shared" ref="C304:F304" si="27">C303/12</f>
        <v>0.66666666666666663</v>
      </c>
      <c r="D304" s="25">
        <f t="shared" si="27"/>
        <v>10.333333333333334</v>
      </c>
      <c r="E304" s="25">
        <f t="shared" si="27"/>
        <v>2.0833333333333335</v>
      </c>
      <c r="F304" s="25">
        <f t="shared" si="27"/>
        <v>1.25</v>
      </c>
      <c r="G304" s="12"/>
    </row>
    <row r="305" spans="1:7">
      <c r="A305" s="8">
        <v>44075</v>
      </c>
      <c r="B305" s="3">
        <v>0</v>
      </c>
      <c r="C305" s="3">
        <v>2</v>
      </c>
      <c r="D305" s="3">
        <v>4</v>
      </c>
      <c r="E305" s="3">
        <v>2</v>
      </c>
      <c r="F305" s="3">
        <v>1</v>
      </c>
      <c r="G305" s="7"/>
    </row>
    <row r="306" spans="1:7">
      <c r="A306" s="8">
        <v>44105</v>
      </c>
      <c r="B306" s="3">
        <v>0</v>
      </c>
      <c r="C306" s="3">
        <v>2</v>
      </c>
      <c r="D306" s="3">
        <v>4</v>
      </c>
      <c r="E306" s="3">
        <v>2</v>
      </c>
      <c r="F306" s="3">
        <v>1</v>
      </c>
      <c r="G306" s="7"/>
    </row>
    <row r="307" spans="1:7">
      <c r="A307" s="8">
        <v>44136</v>
      </c>
      <c r="B307" s="3">
        <v>0</v>
      </c>
      <c r="C307" s="3">
        <v>22</v>
      </c>
      <c r="D307" s="3">
        <v>5</v>
      </c>
      <c r="E307" s="3">
        <v>6</v>
      </c>
      <c r="F307" s="3">
        <v>0</v>
      </c>
      <c r="G307" s="7"/>
    </row>
    <row r="308" spans="1:7">
      <c r="A308" s="8">
        <v>44166</v>
      </c>
      <c r="B308" s="3">
        <v>12</v>
      </c>
      <c r="C308" s="3">
        <v>5</v>
      </c>
      <c r="D308" s="3">
        <v>10</v>
      </c>
      <c r="E308" s="3">
        <v>2</v>
      </c>
      <c r="F308" s="3">
        <v>1</v>
      </c>
      <c r="G308" s="7"/>
    </row>
    <row r="309" spans="1:7">
      <c r="A309" s="8">
        <v>44197</v>
      </c>
      <c r="B309" s="3">
        <v>0</v>
      </c>
      <c r="C309" s="3">
        <v>2</v>
      </c>
      <c r="D309" s="3">
        <v>8</v>
      </c>
      <c r="E309" s="3">
        <v>2</v>
      </c>
      <c r="F309" s="3">
        <v>1</v>
      </c>
    </row>
    <row r="310" spans="1:7">
      <c r="A310" s="8">
        <v>44228</v>
      </c>
      <c r="B310" s="3">
        <v>0</v>
      </c>
      <c r="C310" s="3">
        <v>2</v>
      </c>
      <c r="D310" s="3">
        <v>6</v>
      </c>
      <c r="E310" s="3">
        <v>2</v>
      </c>
      <c r="F310" s="3">
        <v>1</v>
      </c>
    </row>
    <row r="311" spans="1:7">
      <c r="A311" s="8">
        <v>44256</v>
      </c>
      <c r="B311" s="3">
        <v>0</v>
      </c>
      <c r="C311" s="3">
        <v>6</v>
      </c>
      <c r="D311" s="3">
        <v>4</v>
      </c>
      <c r="E311" s="3">
        <v>2</v>
      </c>
      <c r="F311" s="3">
        <v>1</v>
      </c>
    </row>
    <row r="312" spans="1:7">
      <c r="A312" s="8">
        <v>44287</v>
      </c>
      <c r="B312" s="3">
        <v>0</v>
      </c>
      <c r="C312" s="3">
        <v>2</v>
      </c>
      <c r="D312" s="3">
        <v>6</v>
      </c>
      <c r="E312" s="3">
        <v>2</v>
      </c>
      <c r="F312" s="3">
        <v>1</v>
      </c>
    </row>
    <row r="313" spans="1:7">
      <c r="A313" s="8">
        <v>44317</v>
      </c>
      <c r="B313" s="3">
        <v>0</v>
      </c>
      <c r="C313" s="3">
        <v>2</v>
      </c>
      <c r="D313" s="3">
        <v>4</v>
      </c>
      <c r="E313" s="3">
        <v>2</v>
      </c>
      <c r="F313" s="3">
        <v>1</v>
      </c>
    </row>
    <row r="314" spans="1:7">
      <c r="A314" s="8">
        <v>44348</v>
      </c>
      <c r="B314" s="3">
        <v>0</v>
      </c>
      <c r="C314" s="3">
        <v>1</v>
      </c>
      <c r="D314" s="3">
        <v>2</v>
      </c>
      <c r="E314" s="3">
        <v>1</v>
      </c>
      <c r="F314" s="3">
        <v>1</v>
      </c>
    </row>
    <row r="315" spans="1:7">
      <c r="A315" s="8">
        <v>44378</v>
      </c>
      <c r="B315" s="3">
        <v>0</v>
      </c>
      <c r="C315" s="3">
        <v>1</v>
      </c>
      <c r="D315" s="3">
        <v>2</v>
      </c>
      <c r="E315" s="3">
        <v>1</v>
      </c>
      <c r="F315" s="3">
        <v>1</v>
      </c>
    </row>
    <row r="316" spans="1:7">
      <c r="A316" s="8">
        <v>44409</v>
      </c>
      <c r="B316" s="3">
        <v>0</v>
      </c>
      <c r="C316" s="3">
        <v>0</v>
      </c>
      <c r="D316" s="3">
        <v>3</v>
      </c>
      <c r="E316" s="3">
        <v>1</v>
      </c>
      <c r="F316" s="3">
        <v>0</v>
      </c>
    </row>
    <row r="317" spans="1:7">
      <c r="A317" s="10" t="s">
        <v>10</v>
      </c>
      <c r="B317" s="25">
        <f>SUM(B305:B316)</f>
        <v>12</v>
      </c>
      <c r="C317" s="25">
        <f t="shared" ref="C317:F317" si="28">SUM(C305:C316)</f>
        <v>47</v>
      </c>
      <c r="D317" s="25">
        <f t="shared" si="28"/>
        <v>58</v>
      </c>
      <c r="E317" s="25">
        <f t="shared" si="28"/>
        <v>25</v>
      </c>
      <c r="F317" s="25">
        <f t="shared" si="28"/>
        <v>10</v>
      </c>
      <c r="G317" s="7"/>
    </row>
    <row r="318" spans="1:7">
      <c r="A318" s="14" t="s">
        <v>12</v>
      </c>
      <c r="B318" s="27">
        <f>B317/12</f>
        <v>1</v>
      </c>
      <c r="C318" s="27">
        <f t="shared" ref="C318:E318" si="29">C317/12</f>
        <v>3.9166666666666665</v>
      </c>
      <c r="D318" s="27">
        <f t="shared" si="29"/>
        <v>4.833333333333333</v>
      </c>
      <c r="E318" s="27">
        <f t="shared" si="29"/>
        <v>2.0833333333333335</v>
      </c>
      <c r="F318" s="27">
        <f>F317/12</f>
        <v>0.83333333333333337</v>
      </c>
      <c r="G318" s="15"/>
    </row>
    <row r="319" spans="1:7">
      <c r="A319" s="8">
        <v>44440</v>
      </c>
      <c r="B319" s="3">
        <v>0</v>
      </c>
      <c r="C319" s="3">
        <v>0</v>
      </c>
      <c r="D319" s="3">
        <v>5</v>
      </c>
      <c r="E319" s="3">
        <v>2</v>
      </c>
      <c r="F319" s="3">
        <v>2</v>
      </c>
    </row>
    <row r="320" spans="1:7">
      <c r="A320" s="8">
        <v>44470</v>
      </c>
      <c r="B320" s="3">
        <v>0</v>
      </c>
      <c r="C320" s="3">
        <v>2</v>
      </c>
      <c r="D320" s="3">
        <v>6</v>
      </c>
      <c r="E320" s="3">
        <v>2</v>
      </c>
      <c r="F320" s="3">
        <v>1</v>
      </c>
    </row>
    <row r="321" spans="1:7">
      <c r="A321" s="8">
        <v>44501</v>
      </c>
    </row>
    <row r="322" spans="1:7">
      <c r="A322" s="8">
        <v>44531</v>
      </c>
    </row>
    <row r="323" spans="1:7">
      <c r="A323" s="26"/>
      <c r="B323" s="12"/>
      <c r="C323" s="12"/>
      <c r="D323" s="12"/>
      <c r="E323" s="12"/>
      <c r="F323" s="12"/>
      <c r="G323" s="7"/>
    </row>
    <row r="324" spans="1:7">
      <c r="A324" s="15"/>
      <c r="B324" s="15"/>
      <c r="C324" s="15"/>
      <c r="D324" s="15"/>
      <c r="E324" s="15"/>
      <c r="F324" s="15"/>
      <c r="G324" s="7"/>
    </row>
    <row r="327" spans="1:7">
      <c r="A327" s="1" t="s">
        <v>0</v>
      </c>
      <c r="B327" s="2" t="s">
        <v>1</v>
      </c>
      <c r="C327" s="2" t="s">
        <v>2</v>
      </c>
      <c r="D327" s="2" t="s">
        <v>3</v>
      </c>
      <c r="G327" s="7"/>
    </row>
    <row r="328" spans="1:7">
      <c r="A328" s="8" t="s">
        <v>84</v>
      </c>
      <c r="B328" s="9">
        <v>29240</v>
      </c>
      <c r="C328" s="9">
        <v>36134</v>
      </c>
      <c r="D328" s="3" t="s">
        <v>29</v>
      </c>
      <c r="G328" s="7"/>
    </row>
    <row r="329" spans="1:7">
      <c r="G329" s="7"/>
    </row>
    <row r="330" spans="1:7">
      <c r="A330" s="19" t="s">
        <v>4</v>
      </c>
      <c r="B330" s="20" t="s">
        <v>5</v>
      </c>
      <c r="C330" s="20" t="s">
        <v>6</v>
      </c>
      <c r="D330" s="20" t="s">
        <v>7</v>
      </c>
      <c r="E330" s="20" t="s">
        <v>8</v>
      </c>
      <c r="F330" s="20" t="s">
        <v>9</v>
      </c>
      <c r="G330" s="22" t="s">
        <v>11</v>
      </c>
    </row>
    <row r="331" spans="1:7">
      <c r="A331" s="8">
        <v>43709</v>
      </c>
      <c r="B331" s="3">
        <v>12</v>
      </c>
      <c r="C331" s="3">
        <v>1</v>
      </c>
      <c r="D331" s="3">
        <v>8</v>
      </c>
      <c r="E331" s="3">
        <v>6</v>
      </c>
      <c r="F331" s="3">
        <v>1</v>
      </c>
      <c r="G331" s="7"/>
    </row>
    <row r="332" spans="1:7">
      <c r="A332" s="8">
        <v>43739</v>
      </c>
      <c r="B332" s="3">
        <v>6</v>
      </c>
      <c r="C332" s="3">
        <v>0</v>
      </c>
      <c r="D332" s="3">
        <v>12</v>
      </c>
      <c r="E332" s="3">
        <v>14</v>
      </c>
      <c r="F332" s="3">
        <v>0</v>
      </c>
      <c r="G332" s="7"/>
    </row>
    <row r="333" spans="1:7">
      <c r="A333" s="8">
        <v>43770</v>
      </c>
      <c r="B333" s="3">
        <v>4</v>
      </c>
      <c r="C333" s="3">
        <v>0</v>
      </c>
      <c r="D333" s="3">
        <v>12</v>
      </c>
      <c r="E333" s="3">
        <v>8</v>
      </c>
      <c r="F333" s="3">
        <v>2</v>
      </c>
      <c r="G333" s="7"/>
    </row>
    <row r="334" spans="1:7">
      <c r="A334" s="8">
        <v>43800</v>
      </c>
      <c r="B334" s="3">
        <v>4</v>
      </c>
      <c r="C334" s="3">
        <v>0</v>
      </c>
      <c r="D334" s="3">
        <v>8</v>
      </c>
      <c r="E334" s="3">
        <v>12</v>
      </c>
      <c r="F334" s="3">
        <v>0</v>
      </c>
      <c r="G334" s="7"/>
    </row>
    <row r="335" spans="1:7">
      <c r="A335" s="8">
        <v>43831</v>
      </c>
      <c r="B335" s="3">
        <v>4</v>
      </c>
      <c r="C335" s="3">
        <v>0</v>
      </c>
      <c r="D335" s="3">
        <v>11</v>
      </c>
      <c r="E335" s="3">
        <v>8</v>
      </c>
      <c r="F335" s="3">
        <v>1</v>
      </c>
      <c r="G335" s="7"/>
    </row>
    <row r="336" spans="1:7">
      <c r="A336" s="8">
        <v>43862</v>
      </c>
      <c r="B336" s="3">
        <v>1</v>
      </c>
      <c r="C336" s="3">
        <v>0</v>
      </c>
      <c r="D336" s="3">
        <v>13</v>
      </c>
      <c r="E336" s="3">
        <v>8</v>
      </c>
      <c r="F336" s="3">
        <v>2</v>
      </c>
      <c r="G336" s="7"/>
    </row>
    <row r="337" spans="1:7">
      <c r="A337" s="8">
        <v>43891</v>
      </c>
      <c r="B337" s="3">
        <v>3</v>
      </c>
      <c r="C337" s="3">
        <v>0</v>
      </c>
      <c r="D337" s="3">
        <v>4</v>
      </c>
      <c r="E337" s="3">
        <v>8</v>
      </c>
      <c r="F337" s="3">
        <v>1</v>
      </c>
      <c r="G337" s="7"/>
    </row>
    <row r="338" spans="1:7">
      <c r="A338" s="8">
        <v>43922</v>
      </c>
      <c r="B338" s="3">
        <v>0</v>
      </c>
      <c r="C338" s="3">
        <v>0</v>
      </c>
      <c r="D338" s="3">
        <v>4</v>
      </c>
      <c r="E338" s="3">
        <v>4</v>
      </c>
      <c r="F338" s="3">
        <v>1</v>
      </c>
      <c r="G338" s="7"/>
    </row>
    <row r="339" spans="1:7">
      <c r="A339" s="8">
        <v>43952</v>
      </c>
      <c r="B339" s="3">
        <v>0</v>
      </c>
      <c r="C339" s="3">
        <v>0</v>
      </c>
      <c r="D339" s="3">
        <v>4</v>
      </c>
      <c r="E339" s="3">
        <v>4</v>
      </c>
      <c r="F339" s="3">
        <v>1</v>
      </c>
      <c r="G339" s="7"/>
    </row>
    <row r="340" spans="1:7">
      <c r="A340" s="8">
        <v>43983</v>
      </c>
      <c r="B340" s="3">
        <v>0</v>
      </c>
      <c r="C340" s="3">
        <v>0</v>
      </c>
      <c r="D340" s="3">
        <v>5</v>
      </c>
      <c r="E340" s="3">
        <v>3</v>
      </c>
      <c r="F340" s="3">
        <v>1</v>
      </c>
      <c r="G340" s="7"/>
    </row>
    <row r="341" spans="1:7">
      <c r="A341" s="8">
        <v>44013</v>
      </c>
      <c r="B341" s="3">
        <v>0</v>
      </c>
      <c r="C341" s="3">
        <v>0</v>
      </c>
      <c r="D341" s="3">
        <v>4</v>
      </c>
      <c r="E341" s="3">
        <v>3</v>
      </c>
      <c r="F341" s="3">
        <v>1</v>
      </c>
      <c r="G341" s="7"/>
    </row>
    <row r="342" spans="1:7">
      <c r="A342" s="8">
        <v>44044</v>
      </c>
      <c r="B342" s="3">
        <v>0</v>
      </c>
      <c r="C342" s="3">
        <v>0</v>
      </c>
      <c r="D342" s="3">
        <v>3</v>
      </c>
      <c r="E342" s="3">
        <v>3</v>
      </c>
      <c r="F342" s="3">
        <v>1</v>
      </c>
      <c r="G342" s="7"/>
    </row>
    <row r="343" spans="1:7">
      <c r="A343" s="10" t="s">
        <v>10</v>
      </c>
      <c r="B343" s="25">
        <f>SUM(B331:B342)</f>
        <v>34</v>
      </c>
      <c r="C343" s="25">
        <f t="shared" ref="C343:F343" si="30">SUM(C331:C342)</f>
        <v>1</v>
      </c>
      <c r="D343" s="25">
        <f t="shared" si="30"/>
        <v>88</v>
      </c>
      <c r="E343" s="25">
        <f t="shared" si="30"/>
        <v>81</v>
      </c>
      <c r="F343" s="25">
        <f t="shared" si="30"/>
        <v>12</v>
      </c>
      <c r="G343" s="12"/>
    </row>
    <row r="344" spans="1:7">
      <c r="A344" s="10" t="s">
        <v>12</v>
      </c>
      <c r="B344" s="25">
        <f>B343/12</f>
        <v>2.8333333333333335</v>
      </c>
      <c r="C344" s="25">
        <f t="shared" ref="C344:F344" si="31">C343/12</f>
        <v>8.3333333333333329E-2</v>
      </c>
      <c r="D344" s="25">
        <f t="shared" si="31"/>
        <v>7.333333333333333</v>
      </c>
      <c r="E344" s="25">
        <f t="shared" si="31"/>
        <v>6.75</v>
      </c>
      <c r="F344" s="25">
        <f t="shared" si="31"/>
        <v>1</v>
      </c>
      <c r="G344" s="12"/>
    </row>
    <row r="345" spans="1:7">
      <c r="A345" s="8">
        <v>44075</v>
      </c>
      <c r="B345" s="3">
        <v>0</v>
      </c>
      <c r="C345" s="3">
        <v>0</v>
      </c>
      <c r="D345" s="3">
        <v>3</v>
      </c>
      <c r="E345" s="3">
        <v>3</v>
      </c>
      <c r="F345" s="3">
        <v>1</v>
      </c>
      <c r="G345" s="7"/>
    </row>
    <row r="346" spans="1:7">
      <c r="A346" s="8">
        <v>44105</v>
      </c>
      <c r="B346" s="3">
        <v>0</v>
      </c>
      <c r="C346" s="3">
        <v>0</v>
      </c>
      <c r="D346" s="3">
        <v>4</v>
      </c>
      <c r="E346" s="3">
        <v>2</v>
      </c>
      <c r="F346" s="3">
        <v>1</v>
      </c>
      <c r="G346" s="7"/>
    </row>
    <row r="347" spans="1:7">
      <c r="A347" s="8">
        <v>44136</v>
      </c>
      <c r="B347" s="3">
        <v>1</v>
      </c>
      <c r="C347" s="3">
        <v>0</v>
      </c>
      <c r="D347" s="3">
        <v>8</v>
      </c>
      <c r="E347" s="3">
        <v>4</v>
      </c>
      <c r="F347" s="3">
        <v>1</v>
      </c>
      <c r="G347" s="7"/>
    </row>
    <row r="348" spans="1:7">
      <c r="A348" s="8">
        <v>44166</v>
      </c>
      <c r="B348" s="3">
        <v>0</v>
      </c>
      <c r="C348" s="3">
        <v>0</v>
      </c>
      <c r="D348" s="3">
        <v>4</v>
      </c>
      <c r="E348" s="3">
        <v>2</v>
      </c>
      <c r="F348" s="3">
        <v>1</v>
      </c>
      <c r="G348" s="7"/>
    </row>
    <row r="349" spans="1:7">
      <c r="A349" s="8">
        <v>44197</v>
      </c>
      <c r="B349" s="3">
        <v>0</v>
      </c>
      <c r="C349" s="3">
        <v>0</v>
      </c>
      <c r="D349" s="3">
        <v>5</v>
      </c>
      <c r="E349" s="3">
        <v>4</v>
      </c>
      <c r="F349" s="3">
        <v>1</v>
      </c>
    </row>
    <row r="350" spans="1:7">
      <c r="A350" s="8">
        <v>44228</v>
      </c>
      <c r="B350" s="3">
        <v>4</v>
      </c>
      <c r="C350" s="3">
        <v>0</v>
      </c>
      <c r="D350" s="3">
        <v>4</v>
      </c>
      <c r="E350" s="3">
        <v>3</v>
      </c>
      <c r="F350" s="3">
        <v>0</v>
      </c>
    </row>
    <row r="351" spans="1:7">
      <c r="A351" s="8">
        <v>44256</v>
      </c>
      <c r="B351" s="3">
        <v>4</v>
      </c>
      <c r="C351" s="3">
        <v>0</v>
      </c>
      <c r="D351" s="3">
        <v>3</v>
      </c>
      <c r="E351" s="3">
        <v>3</v>
      </c>
      <c r="F351" s="3">
        <v>0</v>
      </c>
    </row>
    <row r="352" spans="1:7">
      <c r="A352" s="8">
        <v>44287</v>
      </c>
      <c r="B352" s="3">
        <v>3</v>
      </c>
      <c r="C352" s="3">
        <v>0</v>
      </c>
      <c r="D352" s="3">
        <v>4</v>
      </c>
      <c r="E352" s="3">
        <v>6</v>
      </c>
      <c r="F352" s="3">
        <v>0</v>
      </c>
    </row>
    <row r="353" spans="1:7">
      <c r="A353" s="8">
        <v>44317</v>
      </c>
      <c r="B353" s="3">
        <v>1</v>
      </c>
      <c r="C353" s="3">
        <v>0</v>
      </c>
      <c r="D353" s="3">
        <v>3</v>
      </c>
      <c r="E353" s="3">
        <v>3</v>
      </c>
      <c r="F353" s="3">
        <v>0</v>
      </c>
    </row>
    <row r="354" spans="1:7">
      <c r="A354" s="8">
        <v>44348</v>
      </c>
      <c r="B354" s="3">
        <v>0</v>
      </c>
      <c r="C354" s="3">
        <v>0</v>
      </c>
      <c r="D354" s="3">
        <v>4</v>
      </c>
      <c r="E354" s="3">
        <v>2</v>
      </c>
      <c r="F354" s="3">
        <v>0</v>
      </c>
    </row>
    <row r="355" spans="1:7">
      <c r="A355" s="8">
        <v>44378</v>
      </c>
      <c r="B355" s="3">
        <v>0</v>
      </c>
      <c r="C355" s="3">
        <v>0</v>
      </c>
      <c r="D355" s="3">
        <v>5</v>
      </c>
      <c r="E355" s="3">
        <v>3</v>
      </c>
      <c r="F355" s="3">
        <v>0</v>
      </c>
    </row>
    <row r="356" spans="1:7">
      <c r="A356" s="8">
        <v>44409</v>
      </c>
      <c r="B356" s="3">
        <v>0</v>
      </c>
      <c r="C356" s="3">
        <v>0</v>
      </c>
      <c r="D356" s="3">
        <v>6</v>
      </c>
      <c r="E356" s="3">
        <v>3</v>
      </c>
      <c r="F356" s="3">
        <v>1</v>
      </c>
    </row>
    <row r="357" spans="1:7">
      <c r="A357" s="10" t="s">
        <v>10</v>
      </c>
      <c r="B357" s="25">
        <f>SUM(B345:B356)</f>
        <v>13</v>
      </c>
      <c r="C357" s="25">
        <f t="shared" ref="C357:F357" si="32">SUM(C345:C356)</f>
        <v>0</v>
      </c>
      <c r="D357" s="25">
        <f t="shared" si="32"/>
        <v>53</v>
      </c>
      <c r="E357" s="25">
        <f t="shared" si="32"/>
        <v>38</v>
      </c>
      <c r="F357" s="25">
        <f t="shared" si="32"/>
        <v>6</v>
      </c>
      <c r="G357" s="7"/>
    </row>
    <row r="358" spans="1:7">
      <c r="A358" s="14" t="s">
        <v>12</v>
      </c>
      <c r="B358" s="27">
        <f>B357/12</f>
        <v>1.0833333333333333</v>
      </c>
      <c r="C358" s="27">
        <f t="shared" ref="C358:E358" si="33">C357/12</f>
        <v>0</v>
      </c>
      <c r="D358" s="27">
        <f t="shared" si="33"/>
        <v>4.416666666666667</v>
      </c>
      <c r="E358" s="27">
        <f t="shared" si="33"/>
        <v>3.1666666666666665</v>
      </c>
      <c r="F358" s="27">
        <f>F357/12</f>
        <v>0.5</v>
      </c>
      <c r="G358" s="15"/>
    </row>
    <row r="359" spans="1:7">
      <c r="A359" s="8">
        <v>44440</v>
      </c>
      <c r="B359" s="3">
        <v>0</v>
      </c>
      <c r="C359" s="3">
        <v>0</v>
      </c>
      <c r="D359" s="3">
        <v>4</v>
      </c>
      <c r="E359" s="3">
        <v>4</v>
      </c>
      <c r="F359" s="3">
        <v>1</v>
      </c>
    </row>
    <row r="360" spans="1:7">
      <c r="A360" s="8">
        <v>44470</v>
      </c>
      <c r="B360" s="3">
        <v>0</v>
      </c>
      <c r="C360" s="3">
        <v>0</v>
      </c>
      <c r="D360" s="3">
        <v>6</v>
      </c>
      <c r="E360" s="3">
        <v>4</v>
      </c>
      <c r="F360" s="3">
        <v>1</v>
      </c>
    </row>
    <row r="361" spans="1:7">
      <c r="A361" s="8">
        <v>44501</v>
      </c>
    </row>
    <row r="362" spans="1:7">
      <c r="A362" s="8">
        <v>44531</v>
      </c>
    </row>
    <row r="363" spans="1:7">
      <c r="A363" s="26"/>
      <c r="B363" s="12"/>
      <c r="C363" s="12"/>
      <c r="D363" s="12"/>
      <c r="E363" s="12"/>
      <c r="F363" s="12"/>
    </row>
    <row r="364" spans="1:7">
      <c r="A364" s="15"/>
      <c r="B364" s="15"/>
      <c r="C364" s="15"/>
      <c r="D364" s="15"/>
      <c r="E364" s="15"/>
      <c r="F364" s="15"/>
    </row>
    <row r="367" spans="1:7">
      <c r="A367" s="1" t="s">
        <v>0</v>
      </c>
      <c r="B367" s="2" t="s">
        <v>1</v>
      </c>
      <c r="C367" s="2" t="s">
        <v>2</v>
      </c>
      <c r="D367" s="2" t="s">
        <v>3</v>
      </c>
      <c r="G367" s="7"/>
    </row>
    <row r="368" spans="1:7">
      <c r="A368" s="8" t="s">
        <v>85</v>
      </c>
      <c r="B368" s="9">
        <v>31151</v>
      </c>
      <c r="C368" s="9">
        <v>36786</v>
      </c>
      <c r="D368" s="3" t="s">
        <v>18</v>
      </c>
      <c r="G368" s="7"/>
    </row>
    <row r="369" spans="1:7">
      <c r="G369" s="7"/>
    </row>
    <row r="370" spans="1:7">
      <c r="A370" s="19" t="s">
        <v>4</v>
      </c>
      <c r="B370" s="20" t="s">
        <v>5</v>
      </c>
      <c r="C370" s="20" t="s">
        <v>6</v>
      </c>
      <c r="D370" s="20" t="s">
        <v>7</v>
      </c>
      <c r="E370" s="20" t="s">
        <v>8</v>
      </c>
      <c r="F370" s="20" t="s">
        <v>9</v>
      </c>
      <c r="G370" s="22" t="s">
        <v>11</v>
      </c>
    </row>
    <row r="371" spans="1:7">
      <c r="A371" s="8">
        <v>43709</v>
      </c>
      <c r="B371" s="3">
        <v>0</v>
      </c>
      <c r="C371" s="3">
        <v>2</v>
      </c>
      <c r="D371" s="3">
        <v>6</v>
      </c>
      <c r="E371" s="3">
        <v>2</v>
      </c>
      <c r="F371" s="3">
        <v>0</v>
      </c>
      <c r="G371" s="7"/>
    </row>
    <row r="372" spans="1:7">
      <c r="A372" s="8">
        <v>43739</v>
      </c>
      <c r="B372" s="3">
        <v>0</v>
      </c>
      <c r="C372" s="3">
        <v>2</v>
      </c>
      <c r="D372" s="3">
        <v>4</v>
      </c>
      <c r="E372" s="3">
        <v>8</v>
      </c>
      <c r="F372" s="3">
        <v>1</v>
      </c>
      <c r="G372" s="7"/>
    </row>
    <row r="373" spans="1:7">
      <c r="A373" s="8">
        <v>43770</v>
      </c>
      <c r="B373" s="3">
        <v>0</v>
      </c>
      <c r="C373" s="3">
        <v>0</v>
      </c>
      <c r="D373" s="3">
        <v>8</v>
      </c>
      <c r="E373" s="3">
        <v>2</v>
      </c>
      <c r="F373" s="3">
        <v>1</v>
      </c>
      <c r="G373" s="7"/>
    </row>
    <row r="374" spans="1:7">
      <c r="A374" s="8">
        <v>43800</v>
      </c>
      <c r="B374" s="3">
        <v>1</v>
      </c>
      <c r="C374" s="3">
        <v>2</v>
      </c>
      <c r="D374" s="3">
        <v>8</v>
      </c>
      <c r="E374" s="3">
        <v>2</v>
      </c>
      <c r="F374" s="3">
        <v>1</v>
      </c>
      <c r="G374" s="7"/>
    </row>
    <row r="375" spans="1:7">
      <c r="A375" s="8">
        <v>43831</v>
      </c>
      <c r="B375" s="3">
        <v>4</v>
      </c>
      <c r="C375" s="3">
        <v>2</v>
      </c>
      <c r="D375" s="3">
        <v>8</v>
      </c>
      <c r="E375" s="3">
        <v>2</v>
      </c>
      <c r="F375" s="3">
        <v>1</v>
      </c>
      <c r="G375" s="7"/>
    </row>
    <row r="376" spans="1:7">
      <c r="A376" s="8">
        <v>43862</v>
      </c>
      <c r="B376" s="3">
        <v>0</v>
      </c>
      <c r="C376" s="3">
        <v>0</v>
      </c>
      <c r="D376" s="3">
        <v>3</v>
      </c>
      <c r="E376" s="3">
        <v>3</v>
      </c>
      <c r="F376" s="3">
        <v>1</v>
      </c>
      <c r="G376" s="7"/>
    </row>
    <row r="377" spans="1:7">
      <c r="A377" s="8">
        <v>43891</v>
      </c>
      <c r="B377" s="3">
        <v>0</v>
      </c>
      <c r="C377" s="3">
        <v>0</v>
      </c>
      <c r="D377" s="3">
        <v>3</v>
      </c>
      <c r="E377" s="3">
        <v>3</v>
      </c>
      <c r="F377" s="3">
        <v>1</v>
      </c>
      <c r="G377" s="7"/>
    </row>
    <row r="378" spans="1:7">
      <c r="A378" s="8">
        <v>43922</v>
      </c>
      <c r="B378" s="3">
        <v>0</v>
      </c>
      <c r="C378" s="3">
        <v>0</v>
      </c>
      <c r="D378" s="3">
        <v>4</v>
      </c>
      <c r="E378" s="3">
        <v>8</v>
      </c>
      <c r="F378" s="3">
        <v>1</v>
      </c>
      <c r="G378" s="7"/>
    </row>
    <row r="379" spans="1:7">
      <c r="A379" s="8">
        <v>43952</v>
      </c>
      <c r="B379" s="3">
        <v>0</v>
      </c>
      <c r="C379" s="3">
        <v>0</v>
      </c>
      <c r="D379" s="3">
        <v>4</v>
      </c>
      <c r="E379" s="3">
        <v>3</v>
      </c>
      <c r="F379" s="3">
        <v>1</v>
      </c>
      <c r="G379" s="7"/>
    </row>
    <row r="380" spans="1:7">
      <c r="A380" s="8">
        <v>43983</v>
      </c>
      <c r="B380" s="3">
        <v>0</v>
      </c>
      <c r="C380" s="3">
        <v>0</v>
      </c>
      <c r="D380" s="3">
        <v>4</v>
      </c>
      <c r="E380" s="3">
        <v>3</v>
      </c>
      <c r="F380" s="3">
        <v>1</v>
      </c>
      <c r="G380" s="7"/>
    </row>
    <row r="381" spans="1:7">
      <c r="A381" s="8">
        <v>44013</v>
      </c>
      <c r="B381" s="3">
        <v>0</v>
      </c>
      <c r="C381" s="3">
        <v>0</v>
      </c>
      <c r="D381" s="3">
        <v>4</v>
      </c>
      <c r="E381" s="3">
        <v>2</v>
      </c>
      <c r="F381" s="3">
        <v>1</v>
      </c>
      <c r="G381" s="7"/>
    </row>
    <row r="382" spans="1:7">
      <c r="A382" s="8">
        <v>44044</v>
      </c>
      <c r="B382" s="3">
        <v>0</v>
      </c>
      <c r="C382" s="3">
        <v>0</v>
      </c>
      <c r="D382" s="3">
        <v>5</v>
      </c>
      <c r="E382" s="3">
        <v>6</v>
      </c>
      <c r="F382" s="3">
        <v>1</v>
      </c>
      <c r="G382" s="7"/>
    </row>
    <row r="383" spans="1:7">
      <c r="A383" s="10" t="s">
        <v>10</v>
      </c>
      <c r="B383" s="25">
        <f>SUM(B371:B382)</f>
        <v>5</v>
      </c>
      <c r="C383" s="25">
        <f t="shared" ref="C383:F383" si="34">SUM(C371:C382)</f>
        <v>8</v>
      </c>
      <c r="D383" s="25">
        <f t="shared" si="34"/>
        <v>61</v>
      </c>
      <c r="E383" s="25">
        <f t="shared" si="34"/>
        <v>44</v>
      </c>
      <c r="F383" s="25">
        <f t="shared" si="34"/>
        <v>11</v>
      </c>
      <c r="G383" s="12"/>
    </row>
    <row r="384" spans="1:7">
      <c r="A384" s="10" t="s">
        <v>12</v>
      </c>
      <c r="B384" s="25">
        <f>B383/12</f>
        <v>0.41666666666666669</v>
      </c>
      <c r="C384" s="25">
        <f t="shared" ref="C384:E384" si="35">C383/12</f>
        <v>0.66666666666666663</v>
      </c>
      <c r="D384" s="25">
        <f t="shared" si="35"/>
        <v>5.083333333333333</v>
      </c>
      <c r="E384" s="25">
        <f t="shared" si="35"/>
        <v>3.6666666666666665</v>
      </c>
      <c r="F384" s="25">
        <f>F383/12</f>
        <v>0.91666666666666663</v>
      </c>
      <c r="G384" s="12"/>
    </row>
    <row r="385" spans="1:7">
      <c r="A385" s="8">
        <v>44075</v>
      </c>
      <c r="B385" s="3">
        <v>0</v>
      </c>
      <c r="C385" s="3">
        <v>5</v>
      </c>
      <c r="D385" s="3">
        <v>4</v>
      </c>
      <c r="E385" s="3">
        <v>4</v>
      </c>
      <c r="F385" s="3">
        <v>1</v>
      </c>
      <c r="G385" s="7"/>
    </row>
    <row r="386" spans="1:7">
      <c r="A386" s="8">
        <v>44105</v>
      </c>
      <c r="B386" s="3">
        <v>0</v>
      </c>
      <c r="C386" s="3">
        <v>0</v>
      </c>
      <c r="D386" s="3">
        <v>5</v>
      </c>
      <c r="E386" s="3">
        <v>3</v>
      </c>
      <c r="F386" s="3">
        <v>1</v>
      </c>
      <c r="G386" s="7"/>
    </row>
    <row r="387" spans="1:7">
      <c r="A387" s="8">
        <v>44136</v>
      </c>
      <c r="B387" s="3">
        <v>3</v>
      </c>
      <c r="C387" s="3">
        <v>0</v>
      </c>
      <c r="D387" s="3">
        <v>7</v>
      </c>
      <c r="E387" s="3">
        <v>2</v>
      </c>
      <c r="F387" s="3">
        <v>1</v>
      </c>
      <c r="G387" s="7"/>
    </row>
    <row r="388" spans="1:7">
      <c r="A388" s="8">
        <v>44166</v>
      </c>
      <c r="B388" s="3">
        <v>0</v>
      </c>
      <c r="C388" s="3">
        <v>0</v>
      </c>
      <c r="D388" s="3">
        <v>4</v>
      </c>
      <c r="E388" s="3">
        <v>2</v>
      </c>
      <c r="F388" s="3">
        <v>1</v>
      </c>
      <c r="G388" s="7"/>
    </row>
    <row r="389" spans="1:7">
      <c r="A389" s="8">
        <v>44197</v>
      </c>
      <c r="B389" s="3">
        <v>0</v>
      </c>
      <c r="C389" s="3">
        <v>0</v>
      </c>
      <c r="D389" s="3">
        <v>5</v>
      </c>
      <c r="E389" s="3">
        <v>4</v>
      </c>
      <c r="F389" s="3">
        <v>1</v>
      </c>
    </row>
    <row r="390" spans="1:7">
      <c r="A390" s="8">
        <v>44228</v>
      </c>
      <c r="B390" s="3">
        <v>0</v>
      </c>
      <c r="C390" s="3">
        <v>0</v>
      </c>
      <c r="D390" s="3">
        <v>4</v>
      </c>
      <c r="E390" s="3">
        <v>3</v>
      </c>
      <c r="F390" s="3">
        <v>1</v>
      </c>
    </row>
    <row r="391" spans="1:7">
      <c r="A391" s="8">
        <v>44256</v>
      </c>
      <c r="B391" s="3">
        <v>0</v>
      </c>
      <c r="C391" s="3">
        <v>0</v>
      </c>
      <c r="D391" s="3">
        <v>3</v>
      </c>
      <c r="E391" s="3">
        <v>3</v>
      </c>
      <c r="F391" s="3">
        <v>1</v>
      </c>
    </row>
    <row r="392" spans="1:7">
      <c r="A392" s="8">
        <v>44287</v>
      </c>
      <c r="B392" s="3">
        <v>0</v>
      </c>
      <c r="C392" s="3">
        <v>0</v>
      </c>
      <c r="D392" s="3">
        <v>5</v>
      </c>
      <c r="E392" s="3">
        <v>3</v>
      </c>
      <c r="F392" s="3">
        <v>1</v>
      </c>
    </row>
    <row r="393" spans="1:7">
      <c r="A393" s="8">
        <v>44317</v>
      </c>
      <c r="B393" s="3">
        <v>0</v>
      </c>
      <c r="C393" s="3">
        <v>0</v>
      </c>
      <c r="D393" s="3">
        <v>4</v>
      </c>
      <c r="E393" s="3">
        <v>4</v>
      </c>
      <c r="F393" s="3">
        <v>1</v>
      </c>
    </row>
    <row r="394" spans="1:7">
      <c r="A394" s="8">
        <v>44348</v>
      </c>
      <c r="B394" s="3">
        <v>0</v>
      </c>
      <c r="C394" s="3">
        <v>0</v>
      </c>
      <c r="D394" s="3">
        <v>4</v>
      </c>
      <c r="E394" s="3">
        <v>2</v>
      </c>
      <c r="F394" s="3">
        <v>1</v>
      </c>
    </row>
    <row r="395" spans="1:7">
      <c r="A395" s="8">
        <v>44378</v>
      </c>
      <c r="B395" s="3">
        <v>0</v>
      </c>
      <c r="C395" s="3">
        <v>0</v>
      </c>
      <c r="D395" s="3">
        <v>3</v>
      </c>
      <c r="E395" s="3">
        <v>3</v>
      </c>
      <c r="F395" s="3">
        <v>1</v>
      </c>
    </row>
    <row r="396" spans="1:7">
      <c r="A396" s="8">
        <v>44409</v>
      </c>
      <c r="B396" s="3">
        <v>0</v>
      </c>
      <c r="C396" s="3">
        <v>0</v>
      </c>
      <c r="D396" s="3">
        <v>6</v>
      </c>
      <c r="E396" s="3">
        <v>4</v>
      </c>
      <c r="F396" s="3">
        <v>1</v>
      </c>
    </row>
    <row r="397" spans="1:7">
      <c r="A397" s="10" t="s">
        <v>10</v>
      </c>
      <c r="B397" s="25">
        <f>SUM(B385:B396)</f>
        <v>3</v>
      </c>
      <c r="C397" s="25">
        <f t="shared" ref="C397:F397" si="36">SUM(C385:C396)</f>
        <v>5</v>
      </c>
      <c r="D397" s="25">
        <f t="shared" si="36"/>
        <v>54</v>
      </c>
      <c r="E397" s="25">
        <f t="shared" si="36"/>
        <v>37</v>
      </c>
      <c r="F397" s="25">
        <f t="shared" si="36"/>
        <v>12</v>
      </c>
      <c r="G397" s="7"/>
    </row>
    <row r="398" spans="1:7">
      <c r="A398" s="14" t="s">
        <v>12</v>
      </c>
      <c r="B398" s="27">
        <f>B397/12</f>
        <v>0.25</v>
      </c>
      <c r="C398" s="27">
        <f>C397/12</f>
        <v>0.41666666666666669</v>
      </c>
      <c r="D398" s="27">
        <f>D397/12</f>
        <v>4.5</v>
      </c>
      <c r="E398" s="27">
        <f>E397/12</f>
        <v>3.0833333333333335</v>
      </c>
      <c r="F398" s="27">
        <f>F397/12</f>
        <v>1</v>
      </c>
      <c r="G398" s="15"/>
    </row>
    <row r="399" spans="1:7">
      <c r="A399" s="8">
        <v>44440</v>
      </c>
      <c r="B399" s="3">
        <v>0</v>
      </c>
      <c r="C399" s="3">
        <v>2</v>
      </c>
      <c r="D399" s="3">
        <v>19</v>
      </c>
      <c r="E399" s="3">
        <v>10</v>
      </c>
      <c r="F399" s="3">
        <v>3</v>
      </c>
    </row>
    <row r="400" spans="1:7">
      <c r="A400" s="8">
        <v>44470</v>
      </c>
      <c r="B400" s="3">
        <v>0</v>
      </c>
      <c r="C400" s="3">
        <v>0</v>
      </c>
      <c r="D400" s="3">
        <v>12</v>
      </c>
      <c r="E400" s="3">
        <v>3</v>
      </c>
      <c r="F400" s="3">
        <v>0</v>
      </c>
    </row>
    <row r="401" spans="1:7">
      <c r="A401" s="8">
        <v>44501</v>
      </c>
    </row>
    <row r="402" spans="1:7">
      <c r="A402" s="8">
        <v>44531</v>
      </c>
    </row>
    <row r="403" spans="1:7">
      <c r="A403" s="26"/>
      <c r="B403" s="12"/>
      <c r="C403" s="12"/>
      <c r="D403" s="12"/>
      <c r="E403" s="12"/>
      <c r="F403" s="12"/>
    </row>
    <row r="404" spans="1:7">
      <c r="A404" s="15"/>
      <c r="B404" s="15"/>
      <c r="C404" s="15"/>
      <c r="D404" s="15"/>
      <c r="E404" s="15"/>
      <c r="F404" s="15"/>
    </row>
    <row r="407" spans="1:7">
      <c r="A407" s="1" t="s">
        <v>0</v>
      </c>
      <c r="B407" s="2" t="s">
        <v>1</v>
      </c>
      <c r="C407" s="2" t="s">
        <v>2</v>
      </c>
      <c r="D407" s="2" t="s">
        <v>3</v>
      </c>
      <c r="G407" s="7"/>
    </row>
    <row r="408" spans="1:7">
      <c r="A408" s="8" t="s">
        <v>86</v>
      </c>
      <c r="B408" s="9">
        <v>17319</v>
      </c>
      <c r="C408" s="9">
        <v>25365</v>
      </c>
      <c r="D408" s="3" t="s">
        <v>18</v>
      </c>
      <c r="G408" s="7"/>
    </row>
    <row r="409" spans="1:7">
      <c r="G409" s="7"/>
    </row>
    <row r="410" spans="1:7">
      <c r="A410" s="19" t="s">
        <v>4</v>
      </c>
      <c r="B410" s="20" t="s">
        <v>5</v>
      </c>
      <c r="C410" s="20" t="s">
        <v>6</v>
      </c>
      <c r="D410" s="20" t="s">
        <v>7</v>
      </c>
      <c r="E410" s="20" t="s">
        <v>8</v>
      </c>
      <c r="F410" s="20" t="s">
        <v>9</v>
      </c>
      <c r="G410" s="22" t="s">
        <v>11</v>
      </c>
    </row>
    <row r="411" spans="1:7">
      <c r="A411" s="8">
        <v>43709</v>
      </c>
      <c r="B411" s="3">
        <v>12</v>
      </c>
      <c r="C411" s="3">
        <v>2</v>
      </c>
      <c r="D411" s="3">
        <v>14</v>
      </c>
      <c r="E411" s="3">
        <v>17</v>
      </c>
      <c r="F411" s="3">
        <v>6</v>
      </c>
      <c r="G411" s="7"/>
    </row>
    <row r="412" spans="1:7">
      <c r="A412" s="8">
        <v>43739</v>
      </c>
      <c r="B412" s="3">
        <v>4</v>
      </c>
      <c r="C412" s="3">
        <v>0</v>
      </c>
      <c r="D412" s="3">
        <v>16</v>
      </c>
      <c r="E412" s="3">
        <v>11</v>
      </c>
      <c r="F412" s="3">
        <v>3</v>
      </c>
      <c r="G412" s="7"/>
    </row>
    <row r="413" spans="1:7">
      <c r="A413" s="8">
        <v>43770</v>
      </c>
      <c r="B413" s="3">
        <v>11</v>
      </c>
      <c r="C413" s="3">
        <v>4</v>
      </c>
      <c r="D413" s="3">
        <v>20</v>
      </c>
      <c r="E413" s="3">
        <v>9</v>
      </c>
      <c r="F413" s="3">
        <v>4</v>
      </c>
      <c r="G413" s="7"/>
    </row>
    <row r="414" spans="1:7">
      <c r="A414" s="8">
        <v>43800</v>
      </c>
      <c r="B414" s="3">
        <v>10</v>
      </c>
      <c r="C414" s="3">
        <v>2</v>
      </c>
      <c r="D414" s="3">
        <v>20</v>
      </c>
      <c r="E414" s="3">
        <v>19</v>
      </c>
      <c r="F414" s="3">
        <v>4</v>
      </c>
      <c r="G414" s="7"/>
    </row>
    <row r="415" spans="1:7">
      <c r="A415" s="8">
        <v>43831</v>
      </c>
      <c r="B415" s="3">
        <v>10</v>
      </c>
      <c r="C415" s="3">
        <v>2</v>
      </c>
      <c r="D415" s="3">
        <v>26</v>
      </c>
      <c r="E415" s="3">
        <v>18</v>
      </c>
      <c r="F415" s="3">
        <v>5</v>
      </c>
      <c r="G415" s="7"/>
    </row>
    <row r="416" spans="1:7">
      <c r="A416" s="8">
        <v>43862</v>
      </c>
      <c r="B416" s="3">
        <v>6</v>
      </c>
      <c r="C416" s="3">
        <v>0</v>
      </c>
      <c r="D416" s="3">
        <v>26</v>
      </c>
      <c r="E416" s="3">
        <v>12</v>
      </c>
      <c r="F416" s="3">
        <v>4</v>
      </c>
      <c r="G416" s="7"/>
    </row>
    <row r="417" spans="1:7">
      <c r="A417" s="8">
        <v>43891</v>
      </c>
      <c r="B417" s="3">
        <v>0</v>
      </c>
      <c r="C417" s="3">
        <v>0</v>
      </c>
      <c r="D417" s="3">
        <v>7</v>
      </c>
      <c r="E417" s="3">
        <v>9</v>
      </c>
      <c r="F417" s="3">
        <v>3</v>
      </c>
      <c r="G417" s="7"/>
    </row>
    <row r="418" spans="1:7">
      <c r="A418" s="8">
        <v>43922</v>
      </c>
      <c r="B418" s="3">
        <v>0</v>
      </c>
      <c r="C418" s="3">
        <v>0</v>
      </c>
      <c r="D418" s="3">
        <v>10</v>
      </c>
      <c r="E418" s="3">
        <v>6</v>
      </c>
      <c r="F418" s="3">
        <v>0</v>
      </c>
      <c r="G418" s="7"/>
    </row>
    <row r="419" spans="1:7">
      <c r="A419" s="8">
        <v>43952</v>
      </c>
      <c r="B419" s="3">
        <v>0</v>
      </c>
      <c r="C419" s="3">
        <v>0</v>
      </c>
      <c r="D419" s="3">
        <v>25</v>
      </c>
      <c r="E419" s="3">
        <v>11</v>
      </c>
      <c r="F419" s="3">
        <v>9</v>
      </c>
      <c r="G419" s="7"/>
    </row>
    <row r="420" spans="1:7">
      <c r="A420" s="8">
        <v>43983</v>
      </c>
      <c r="B420" s="3">
        <v>0</v>
      </c>
      <c r="C420" s="3">
        <v>0</v>
      </c>
      <c r="D420" s="3">
        <v>5</v>
      </c>
      <c r="E420" s="3">
        <v>6</v>
      </c>
      <c r="F420" s="3">
        <v>1</v>
      </c>
      <c r="G420" s="7"/>
    </row>
    <row r="421" spans="1:7">
      <c r="A421" s="8">
        <v>44013</v>
      </c>
      <c r="B421" s="3">
        <v>0</v>
      </c>
      <c r="C421" s="3">
        <v>0</v>
      </c>
      <c r="D421" s="3">
        <v>6</v>
      </c>
      <c r="E421" s="3">
        <v>7</v>
      </c>
      <c r="F421" s="3">
        <v>2</v>
      </c>
      <c r="G421" s="7"/>
    </row>
    <row r="422" spans="1:7">
      <c r="A422" s="8">
        <v>44044</v>
      </c>
      <c r="B422" s="3">
        <v>0</v>
      </c>
      <c r="C422" s="3">
        <v>0</v>
      </c>
      <c r="D422" s="3">
        <v>6</v>
      </c>
      <c r="E422" s="3">
        <v>2</v>
      </c>
      <c r="F422" s="3">
        <v>1</v>
      </c>
      <c r="G422" s="7"/>
    </row>
    <row r="423" spans="1:7">
      <c r="A423" s="25" t="s">
        <v>10</v>
      </c>
      <c r="B423" s="25">
        <f>SUM(B411:B422)</f>
        <v>53</v>
      </c>
      <c r="C423" s="25">
        <f t="shared" ref="C423:F423" si="37">SUM(C411:C422)</f>
        <v>10</v>
      </c>
      <c r="D423" s="25">
        <f t="shared" si="37"/>
        <v>181</v>
      </c>
      <c r="E423" s="25">
        <f t="shared" si="37"/>
        <v>127</v>
      </c>
      <c r="F423" s="25">
        <f t="shared" si="37"/>
        <v>42</v>
      </c>
      <c r="G423" s="28"/>
    </row>
    <row r="424" spans="1:7">
      <c r="A424" s="25" t="s">
        <v>12</v>
      </c>
      <c r="B424" s="25">
        <f>B423/12</f>
        <v>4.416666666666667</v>
      </c>
      <c r="C424" s="25">
        <f t="shared" ref="C424:F424" si="38">C423/12</f>
        <v>0.83333333333333337</v>
      </c>
      <c r="D424" s="25">
        <f t="shared" si="38"/>
        <v>15.083333333333334</v>
      </c>
      <c r="E424" s="25">
        <f t="shared" si="38"/>
        <v>10.583333333333334</v>
      </c>
      <c r="F424" s="25">
        <f t="shared" si="38"/>
        <v>3.5</v>
      </c>
      <c r="G424" s="28"/>
    </row>
    <row r="425" spans="1:7">
      <c r="A425" s="8">
        <v>44075</v>
      </c>
      <c r="B425" s="3">
        <v>1</v>
      </c>
      <c r="C425" s="3">
        <v>0</v>
      </c>
      <c r="D425" s="3">
        <v>8</v>
      </c>
      <c r="E425" s="3">
        <v>4</v>
      </c>
      <c r="F425" s="3">
        <v>1</v>
      </c>
      <c r="G425" s="7"/>
    </row>
    <row r="426" spans="1:7">
      <c r="A426" s="8">
        <v>44105</v>
      </c>
      <c r="B426" s="3">
        <v>0</v>
      </c>
      <c r="C426" s="3">
        <v>0</v>
      </c>
      <c r="D426" s="3">
        <v>19</v>
      </c>
      <c r="E426" s="3">
        <v>9</v>
      </c>
      <c r="F426" s="3">
        <v>2</v>
      </c>
      <c r="G426" s="7"/>
    </row>
    <row r="427" spans="1:7">
      <c r="A427" s="8">
        <v>44136</v>
      </c>
      <c r="B427" s="3">
        <v>0</v>
      </c>
      <c r="C427" s="3">
        <v>0</v>
      </c>
      <c r="D427" s="3">
        <v>5</v>
      </c>
      <c r="E427" s="3">
        <v>4</v>
      </c>
      <c r="F427" s="3">
        <v>2</v>
      </c>
      <c r="G427" s="7"/>
    </row>
    <row r="428" spans="1:7">
      <c r="A428" s="8">
        <v>44166</v>
      </c>
      <c r="B428" s="3">
        <v>0</v>
      </c>
      <c r="C428" s="3">
        <v>0</v>
      </c>
      <c r="D428" s="3">
        <v>6</v>
      </c>
      <c r="E428" s="3">
        <v>2</v>
      </c>
      <c r="F428" s="3">
        <v>2</v>
      </c>
      <c r="G428" s="7"/>
    </row>
    <row r="429" spans="1:7">
      <c r="A429" s="8">
        <v>44197</v>
      </c>
      <c r="B429" s="3">
        <v>0</v>
      </c>
      <c r="C429" s="3">
        <v>0</v>
      </c>
      <c r="D429" s="3">
        <v>13</v>
      </c>
      <c r="E429" s="3">
        <v>4</v>
      </c>
      <c r="F429" s="3">
        <v>0</v>
      </c>
    </row>
    <row r="430" spans="1:7">
      <c r="A430" s="8">
        <v>44228</v>
      </c>
      <c r="B430" s="3">
        <v>0</v>
      </c>
      <c r="C430" s="3">
        <v>0</v>
      </c>
      <c r="D430" s="3">
        <v>3</v>
      </c>
      <c r="E430" s="3">
        <v>3</v>
      </c>
      <c r="F430" s="3">
        <v>0</v>
      </c>
    </row>
    <row r="431" spans="1:7">
      <c r="A431" s="8">
        <v>44256</v>
      </c>
      <c r="B431" s="3">
        <v>0</v>
      </c>
      <c r="C431" s="3">
        <v>0</v>
      </c>
      <c r="D431" s="3">
        <v>4</v>
      </c>
      <c r="E431" s="3">
        <v>2</v>
      </c>
      <c r="F431" s="3">
        <v>2</v>
      </c>
    </row>
    <row r="432" spans="1:7">
      <c r="A432" s="8">
        <v>44287</v>
      </c>
      <c r="B432" s="3">
        <v>0</v>
      </c>
      <c r="C432" s="3">
        <v>0</v>
      </c>
      <c r="D432" s="3">
        <v>8</v>
      </c>
      <c r="E432" s="3">
        <v>7</v>
      </c>
      <c r="F432" s="3">
        <v>0</v>
      </c>
    </row>
    <row r="433" spans="1:7">
      <c r="A433" s="8">
        <v>44317</v>
      </c>
      <c r="B433" s="3">
        <v>0</v>
      </c>
      <c r="C433" s="3">
        <v>0</v>
      </c>
      <c r="D433" s="3">
        <v>6</v>
      </c>
      <c r="E433" s="3">
        <v>5</v>
      </c>
      <c r="F433" s="3">
        <v>2</v>
      </c>
    </row>
    <row r="434" spans="1:7">
      <c r="A434" s="8">
        <v>44348</v>
      </c>
      <c r="B434" s="3">
        <v>0</v>
      </c>
      <c r="C434" s="3">
        <v>0</v>
      </c>
      <c r="D434" s="3">
        <v>7</v>
      </c>
      <c r="E434" s="3">
        <v>6</v>
      </c>
      <c r="F434" s="3">
        <v>1</v>
      </c>
    </row>
    <row r="435" spans="1:7">
      <c r="A435" s="8">
        <v>44378</v>
      </c>
      <c r="B435" s="3">
        <v>0</v>
      </c>
      <c r="C435" s="3">
        <v>0</v>
      </c>
      <c r="D435" s="3">
        <v>6</v>
      </c>
      <c r="E435" s="3">
        <v>7</v>
      </c>
      <c r="F435" s="3">
        <v>1</v>
      </c>
    </row>
    <row r="436" spans="1:7">
      <c r="A436" s="8">
        <v>44409</v>
      </c>
      <c r="B436" s="3">
        <v>0</v>
      </c>
      <c r="C436" s="3">
        <v>0</v>
      </c>
      <c r="D436" s="3">
        <v>3</v>
      </c>
      <c r="E436" s="3">
        <v>4</v>
      </c>
      <c r="F436" s="3">
        <v>1</v>
      </c>
    </row>
    <row r="437" spans="1:7">
      <c r="A437" s="10" t="s">
        <v>10</v>
      </c>
      <c r="B437" s="25">
        <f>SUM(B425:B436)</f>
        <v>1</v>
      </c>
      <c r="C437" s="25">
        <f t="shared" ref="C437:F437" si="39">SUM(C425:C436)</f>
        <v>0</v>
      </c>
      <c r="D437" s="25">
        <f t="shared" si="39"/>
        <v>88</v>
      </c>
      <c r="E437" s="25">
        <f t="shared" si="39"/>
        <v>57</v>
      </c>
      <c r="F437" s="25">
        <f t="shared" si="39"/>
        <v>14</v>
      </c>
      <c r="G437" s="7"/>
    </row>
    <row r="438" spans="1:7">
      <c r="A438" s="14" t="s">
        <v>12</v>
      </c>
      <c r="B438" s="27">
        <f>B437/12</f>
        <v>8.3333333333333329E-2</v>
      </c>
      <c r="C438" s="27">
        <f t="shared" ref="C438:E438" si="40">C437/12</f>
        <v>0</v>
      </c>
      <c r="D438" s="27">
        <f t="shared" si="40"/>
        <v>7.333333333333333</v>
      </c>
      <c r="E438" s="27">
        <f t="shared" si="40"/>
        <v>4.75</v>
      </c>
      <c r="F438" s="27">
        <f>F437/12</f>
        <v>1.1666666666666667</v>
      </c>
      <c r="G438" s="15"/>
    </row>
    <row r="439" spans="1:7">
      <c r="A439" s="8">
        <v>44440</v>
      </c>
      <c r="B439" s="3">
        <v>3</v>
      </c>
      <c r="C439" s="3">
        <v>0</v>
      </c>
      <c r="D439" s="3">
        <v>7</v>
      </c>
      <c r="E439" s="3">
        <v>8</v>
      </c>
      <c r="F439" s="3">
        <v>2</v>
      </c>
    </row>
    <row r="440" spans="1:7">
      <c r="A440" s="8">
        <v>44470</v>
      </c>
      <c r="B440" s="3">
        <v>10</v>
      </c>
      <c r="C440" s="3">
        <v>0</v>
      </c>
      <c r="D440" s="3">
        <v>8</v>
      </c>
      <c r="E440" s="3">
        <v>6</v>
      </c>
      <c r="F440" s="3">
        <v>2</v>
      </c>
    </row>
    <row r="441" spans="1:7">
      <c r="A441" s="8">
        <v>44501</v>
      </c>
    </row>
    <row r="442" spans="1:7">
      <c r="A442" s="8">
        <v>44531</v>
      </c>
    </row>
    <row r="443" spans="1:7">
      <c r="A443" s="26"/>
      <c r="B443" s="12"/>
      <c r="C443" s="12"/>
      <c r="D443" s="12"/>
      <c r="E443" s="12"/>
      <c r="F443" s="12"/>
      <c r="G443" s="7"/>
    </row>
    <row r="444" spans="1:7">
      <c r="A444" s="15"/>
      <c r="B444" s="15"/>
      <c r="C444" s="15"/>
      <c r="D444" s="15"/>
      <c r="E444" s="15"/>
      <c r="F444" s="15"/>
      <c r="G444" s="7"/>
    </row>
    <row r="450" spans="1:16" ht="31">
      <c r="A450" s="4"/>
      <c r="B450" s="5"/>
      <c r="C450" s="41" t="s">
        <v>14</v>
      </c>
      <c r="D450" s="41"/>
      <c r="E450" s="6"/>
      <c r="F450" s="5"/>
      <c r="G450" s="5"/>
    </row>
    <row r="451" spans="1:16">
      <c r="A451" s="1" t="s">
        <v>0</v>
      </c>
      <c r="B451" s="2" t="s">
        <v>1</v>
      </c>
      <c r="C451" s="2" t="s">
        <v>2</v>
      </c>
      <c r="D451" s="2" t="s">
        <v>3</v>
      </c>
      <c r="G451" s="7"/>
      <c r="J451" s="7"/>
      <c r="K451" s="7"/>
      <c r="L451" s="7"/>
      <c r="M451" s="7"/>
      <c r="N451" s="7"/>
      <c r="O451" s="7"/>
      <c r="P451" s="7"/>
    </row>
    <row r="452" spans="1:16">
      <c r="A452" s="8" t="s">
        <v>17</v>
      </c>
      <c r="B452" s="9">
        <v>26775</v>
      </c>
      <c r="C452" s="9">
        <v>40727</v>
      </c>
      <c r="D452" s="3" t="s">
        <v>18</v>
      </c>
      <c r="G452" s="7"/>
      <c r="J452" s="7"/>
      <c r="K452" s="7"/>
      <c r="L452" s="7"/>
      <c r="M452" s="7"/>
      <c r="N452" s="7"/>
      <c r="O452" s="7"/>
      <c r="P452" s="7"/>
    </row>
    <row r="453" spans="1:16">
      <c r="G453" s="7"/>
      <c r="J453" s="16"/>
      <c r="K453" s="16"/>
      <c r="L453" s="16"/>
      <c r="M453" s="16"/>
      <c r="N453" s="16"/>
      <c r="O453" s="16"/>
      <c r="P453" s="16"/>
    </row>
    <row r="454" spans="1:16">
      <c r="A454" s="19" t="s">
        <v>4</v>
      </c>
      <c r="B454" s="20" t="s">
        <v>5</v>
      </c>
      <c r="C454" s="20" t="s">
        <v>6</v>
      </c>
      <c r="D454" s="20" t="s">
        <v>7</v>
      </c>
      <c r="E454" s="20" t="s">
        <v>8</v>
      </c>
      <c r="F454" s="20" t="s">
        <v>9</v>
      </c>
      <c r="G454" s="22" t="s">
        <v>11</v>
      </c>
      <c r="J454" s="7"/>
      <c r="K454" s="7"/>
      <c r="L454" s="7"/>
      <c r="M454" s="7"/>
      <c r="N454" s="7"/>
      <c r="O454" s="7"/>
      <c r="P454" s="7"/>
    </row>
    <row r="455" spans="1:16">
      <c r="A455" s="8">
        <v>43709</v>
      </c>
      <c r="B455" s="3">
        <v>7</v>
      </c>
      <c r="C455" s="3">
        <v>4</v>
      </c>
      <c r="D455" s="3">
        <v>15</v>
      </c>
      <c r="E455" s="3">
        <v>20</v>
      </c>
      <c r="F455" s="3">
        <v>3</v>
      </c>
      <c r="G455" s="7"/>
      <c r="J455" s="7"/>
      <c r="K455" s="7"/>
      <c r="L455" s="7"/>
      <c r="M455" s="7"/>
      <c r="N455" s="7"/>
      <c r="O455" s="7"/>
      <c r="P455" s="7"/>
    </row>
    <row r="456" spans="1:16">
      <c r="A456" s="8">
        <v>43739</v>
      </c>
      <c r="B456" s="3">
        <v>7</v>
      </c>
      <c r="C456" s="3">
        <v>15</v>
      </c>
      <c r="D456" s="3">
        <v>18</v>
      </c>
      <c r="E456" s="3">
        <v>21</v>
      </c>
      <c r="F456" s="3">
        <v>3</v>
      </c>
      <c r="G456" s="7"/>
      <c r="J456" s="7"/>
      <c r="K456" s="7"/>
      <c r="L456" s="7"/>
      <c r="M456" s="7"/>
      <c r="N456" s="7"/>
      <c r="O456" s="7"/>
      <c r="P456" s="7"/>
    </row>
    <row r="457" spans="1:16">
      <c r="A457" s="8">
        <v>43770</v>
      </c>
      <c r="B457" s="3">
        <v>3</v>
      </c>
      <c r="C457" s="3">
        <v>5</v>
      </c>
      <c r="D457" s="3">
        <v>12</v>
      </c>
      <c r="E457" s="3">
        <v>15</v>
      </c>
      <c r="F457" s="3">
        <v>2</v>
      </c>
      <c r="G457" s="7"/>
      <c r="J457" s="7"/>
      <c r="K457" s="7"/>
      <c r="L457" s="7"/>
      <c r="M457" s="7"/>
      <c r="N457" s="7"/>
      <c r="O457" s="7"/>
      <c r="P457" s="7"/>
    </row>
    <row r="458" spans="1:16">
      <c r="A458" s="8">
        <v>43800</v>
      </c>
      <c r="B458" s="3">
        <v>5</v>
      </c>
      <c r="C458" s="3">
        <v>3</v>
      </c>
      <c r="D458" s="3">
        <v>15</v>
      </c>
      <c r="E458" s="3">
        <v>20</v>
      </c>
      <c r="F458" s="3">
        <v>2</v>
      </c>
      <c r="G458" s="7"/>
    </row>
    <row r="459" spans="1:16">
      <c r="A459" s="8">
        <v>43831</v>
      </c>
      <c r="B459" s="3">
        <v>5</v>
      </c>
      <c r="C459" s="3">
        <v>2</v>
      </c>
      <c r="D459" s="3">
        <v>12</v>
      </c>
      <c r="E459" s="3">
        <v>17</v>
      </c>
      <c r="F459" s="3">
        <v>3</v>
      </c>
      <c r="G459" s="7"/>
    </row>
    <row r="460" spans="1:16">
      <c r="A460" s="8">
        <v>43862</v>
      </c>
      <c r="B460" s="3">
        <v>5</v>
      </c>
      <c r="C460" s="3">
        <v>2</v>
      </c>
      <c r="D460" s="3">
        <v>13</v>
      </c>
      <c r="E460" s="3">
        <v>20</v>
      </c>
      <c r="F460" s="3">
        <v>2</v>
      </c>
      <c r="G460" s="7"/>
    </row>
    <row r="461" spans="1:16">
      <c r="A461" s="8">
        <v>43891</v>
      </c>
      <c r="B461" s="3">
        <v>5</v>
      </c>
      <c r="C461" s="3">
        <v>7</v>
      </c>
      <c r="D461" s="3">
        <v>15</v>
      </c>
      <c r="E461" s="3">
        <v>20</v>
      </c>
      <c r="F461" s="3">
        <v>3</v>
      </c>
      <c r="G461" s="7"/>
    </row>
    <row r="462" spans="1:16">
      <c r="A462" s="8">
        <v>43922</v>
      </c>
      <c r="B462" s="3">
        <v>1</v>
      </c>
      <c r="C462" s="3">
        <v>3</v>
      </c>
      <c r="D462" s="3">
        <v>7</v>
      </c>
      <c r="E462" s="3">
        <v>12</v>
      </c>
      <c r="F462" s="3">
        <v>2</v>
      </c>
      <c r="G462" s="7"/>
    </row>
    <row r="463" spans="1:16">
      <c r="A463" s="8">
        <v>43952</v>
      </c>
      <c r="B463" s="3">
        <v>0</v>
      </c>
      <c r="C463" s="3">
        <v>3</v>
      </c>
      <c r="D463" s="3">
        <v>7</v>
      </c>
      <c r="E463" s="3">
        <v>10</v>
      </c>
      <c r="F463" s="3">
        <v>2</v>
      </c>
      <c r="G463" s="7"/>
    </row>
    <row r="464" spans="1:16">
      <c r="A464" s="8">
        <v>43983</v>
      </c>
      <c r="B464" s="3">
        <v>2</v>
      </c>
      <c r="C464" s="3">
        <v>1</v>
      </c>
      <c r="D464" s="3">
        <v>6</v>
      </c>
      <c r="E464" s="3">
        <v>10</v>
      </c>
      <c r="F464" s="3">
        <v>2</v>
      </c>
      <c r="G464" s="7"/>
    </row>
    <row r="465" spans="1:7">
      <c r="A465" s="8">
        <v>44013</v>
      </c>
      <c r="B465" s="3">
        <v>0</v>
      </c>
      <c r="C465" s="3">
        <v>2</v>
      </c>
      <c r="D465" s="3">
        <v>5</v>
      </c>
      <c r="E465" s="3">
        <v>2</v>
      </c>
      <c r="F465" s="3">
        <v>2</v>
      </c>
      <c r="G465" s="7"/>
    </row>
    <row r="466" spans="1:7">
      <c r="A466" s="8">
        <v>44044</v>
      </c>
      <c r="B466" s="3">
        <v>0</v>
      </c>
      <c r="C466" s="3">
        <v>3</v>
      </c>
      <c r="D466" s="3">
        <v>10</v>
      </c>
      <c r="E466" s="3">
        <v>6</v>
      </c>
      <c r="F466" s="3">
        <v>3</v>
      </c>
      <c r="G466" s="7"/>
    </row>
    <row r="467" spans="1:7">
      <c r="A467" s="25" t="s">
        <v>10</v>
      </c>
      <c r="B467" s="25">
        <f>SUM(B455:B466)</f>
        <v>40</v>
      </c>
      <c r="C467" s="25">
        <f t="shared" ref="C467:F467" si="41">SUM(C455:C466)</f>
        <v>50</v>
      </c>
      <c r="D467" s="25">
        <f t="shared" si="41"/>
        <v>135</v>
      </c>
      <c r="E467" s="25">
        <f t="shared" si="41"/>
        <v>173</v>
      </c>
      <c r="F467" s="25">
        <f t="shared" si="41"/>
        <v>29</v>
      </c>
      <c r="G467" s="28"/>
    </row>
    <row r="468" spans="1:7">
      <c r="A468" s="25" t="s">
        <v>12</v>
      </c>
      <c r="B468" s="25">
        <f>B467/12</f>
        <v>3.3333333333333335</v>
      </c>
      <c r="C468" s="25">
        <f t="shared" ref="C468:F468" si="42">C467/12</f>
        <v>4.166666666666667</v>
      </c>
      <c r="D468" s="25">
        <f t="shared" si="42"/>
        <v>11.25</v>
      </c>
      <c r="E468" s="25">
        <f t="shared" si="42"/>
        <v>14.416666666666666</v>
      </c>
      <c r="F468" s="25">
        <f t="shared" si="42"/>
        <v>2.4166666666666665</v>
      </c>
      <c r="G468" s="28"/>
    </row>
    <row r="469" spans="1:7">
      <c r="A469" s="8">
        <v>44075</v>
      </c>
      <c r="B469" s="3">
        <v>0</v>
      </c>
      <c r="C469" s="3">
        <v>3</v>
      </c>
      <c r="D469" s="3">
        <v>10</v>
      </c>
      <c r="E469" s="3">
        <v>6</v>
      </c>
      <c r="F469" s="3">
        <v>3</v>
      </c>
      <c r="G469" s="7"/>
    </row>
    <row r="470" spans="1:7">
      <c r="A470" s="8">
        <v>44105</v>
      </c>
      <c r="B470" s="3">
        <v>0</v>
      </c>
      <c r="C470" s="3">
        <v>1</v>
      </c>
      <c r="D470" s="3">
        <v>3</v>
      </c>
      <c r="E470" s="3">
        <v>7</v>
      </c>
      <c r="F470" s="3">
        <v>2</v>
      </c>
      <c r="G470" s="7"/>
    </row>
    <row r="471" spans="1:7">
      <c r="A471" s="8">
        <v>44136</v>
      </c>
      <c r="B471" s="3">
        <v>0</v>
      </c>
      <c r="C471" s="3">
        <v>2</v>
      </c>
      <c r="D471" s="3">
        <v>6</v>
      </c>
      <c r="E471" s="3">
        <v>10</v>
      </c>
      <c r="F471" s="3">
        <v>3</v>
      </c>
      <c r="G471" s="7"/>
    </row>
    <row r="472" spans="1:7">
      <c r="A472" s="8">
        <v>44166</v>
      </c>
      <c r="B472" s="3">
        <v>0</v>
      </c>
      <c r="C472" s="3">
        <v>1</v>
      </c>
      <c r="D472" s="3">
        <v>5</v>
      </c>
      <c r="E472" s="3">
        <v>9</v>
      </c>
      <c r="F472" s="3">
        <v>2</v>
      </c>
      <c r="G472" s="7"/>
    </row>
    <row r="473" spans="1:7">
      <c r="A473" s="8">
        <v>44197</v>
      </c>
      <c r="B473" s="3">
        <v>0</v>
      </c>
      <c r="C473" s="3">
        <v>0</v>
      </c>
      <c r="D473" s="3">
        <v>4</v>
      </c>
      <c r="E473" s="3">
        <v>7</v>
      </c>
      <c r="F473" s="3">
        <v>0</v>
      </c>
    </row>
    <row r="474" spans="1:7">
      <c r="A474" s="8">
        <v>44228</v>
      </c>
      <c r="B474" s="3">
        <v>0</v>
      </c>
      <c r="C474" s="3">
        <v>0</v>
      </c>
      <c r="D474" s="3">
        <v>5</v>
      </c>
      <c r="E474" s="3">
        <v>9</v>
      </c>
      <c r="F474" s="3">
        <v>2</v>
      </c>
    </row>
    <row r="475" spans="1:7">
      <c r="A475" s="8">
        <v>44256</v>
      </c>
      <c r="B475" s="3">
        <v>0</v>
      </c>
      <c r="C475" s="3">
        <v>0</v>
      </c>
      <c r="D475" s="3">
        <v>4</v>
      </c>
      <c r="E475" s="3">
        <v>12</v>
      </c>
      <c r="F475" s="3">
        <v>2</v>
      </c>
    </row>
    <row r="476" spans="1:7">
      <c r="A476" s="8">
        <v>44287</v>
      </c>
      <c r="B476" s="3">
        <v>0</v>
      </c>
      <c r="C476" s="3">
        <v>0</v>
      </c>
      <c r="D476" s="3">
        <v>5</v>
      </c>
      <c r="E476" s="3">
        <v>4</v>
      </c>
      <c r="F476" s="3">
        <v>3</v>
      </c>
    </row>
    <row r="477" spans="1:7">
      <c r="A477" s="8">
        <v>44317</v>
      </c>
      <c r="B477" s="3">
        <v>0</v>
      </c>
      <c r="C477" s="3">
        <v>0</v>
      </c>
      <c r="D477" s="3">
        <v>6</v>
      </c>
      <c r="E477" s="3">
        <v>13</v>
      </c>
      <c r="F477" s="3">
        <v>3</v>
      </c>
    </row>
    <row r="478" spans="1:7">
      <c r="A478" s="8">
        <v>44348</v>
      </c>
      <c r="B478" s="3">
        <v>0</v>
      </c>
      <c r="C478" s="3">
        <v>0</v>
      </c>
      <c r="D478" s="3">
        <v>6</v>
      </c>
      <c r="E478" s="3">
        <v>13</v>
      </c>
      <c r="F478" s="3">
        <v>0</v>
      </c>
    </row>
    <row r="479" spans="1:7">
      <c r="A479" s="8">
        <v>44378</v>
      </c>
      <c r="B479" s="3">
        <v>0</v>
      </c>
      <c r="C479" s="3">
        <v>0</v>
      </c>
      <c r="D479" s="3">
        <v>6</v>
      </c>
      <c r="E479" s="3">
        <v>12</v>
      </c>
      <c r="F479" s="3">
        <v>3</v>
      </c>
    </row>
    <row r="480" spans="1:7">
      <c r="A480" s="8">
        <v>44409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</row>
    <row r="481" spans="1:16">
      <c r="A481" s="25" t="s">
        <v>10</v>
      </c>
      <c r="B481" s="25">
        <f>SUM(B469:B480)</f>
        <v>0</v>
      </c>
      <c r="C481" s="25">
        <f t="shared" ref="C481:F481" si="43">SUM(C469:C480)</f>
        <v>7</v>
      </c>
      <c r="D481" s="25">
        <f t="shared" si="43"/>
        <v>60</v>
      </c>
      <c r="E481" s="25">
        <f t="shared" si="43"/>
        <v>102</v>
      </c>
      <c r="F481" s="25">
        <f t="shared" si="43"/>
        <v>23</v>
      </c>
      <c r="G481" s="29"/>
    </row>
    <row r="482" spans="1:16">
      <c r="A482" s="27" t="s">
        <v>12</v>
      </c>
      <c r="B482" s="27">
        <f>B481/12</f>
        <v>0</v>
      </c>
      <c r="C482" s="27">
        <f t="shared" ref="C482:E482" si="44">C481/12</f>
        <v>0.58333333333333337</v>
      </c>
      <c r="D482" s="27">
        <f t="shared" si="44"/>
        <v>5</v>
      </c>
      <c r="E482" s="27">
        <f t="shared" si="44"/>
        <v>8.5</v>
      </c>
      <c r="F482" s="27">
        <f>F481/12</f>
        <v>1.9166666666666667</v>
      </c>
      <c r="G482" s="30"/>
    </row>
    <row r="483" spans="1:16">
      <c r="A483" s="8">
        <v>44440</v>
      </c>
      <c r="B483" s="3">
        <v>0</v>
      </c>
      <c r="C483" s="3">
        <v>1</v>
      </c>
      <c r="D483" s="3">
        <v>7</v>
      </c>
      <c r="E483" s="3">
        <v>11</v>
      </c>
      <c r="F483" s="3">
        <v>3</v>
      </c>
    </row>
    <row r="484" spans="1:16">
      <c r="A484" s="8">
        <v>44470</v>
      </c>
      <c r="B484" s="3">
        <v>0</v>
      </c>
      <c r="C484" s="3">
        <v>2</v>
      </c>
      <c r="D484" s="3">
        <v>7</v>
      </c>
      <c r="E484" s="3">
        <v>12</v>
      </c>
      <c r="F484" s="3">
        <v>3</v>
      </c>
    </row>
    <row r="485" spans="1:16">
      <c r="A485" s="8">
        <v>44501</v>
      </c>
    </row>
    <row r="486" spans="1:16">
      <c r="A486" s="8">
        <v>44531</v>
      </c>
    </row>
    <row r="487" spans="1:16">
      <c r="A487" s="26"/>
      <c r="B487" s="12"/>
      <c r="C487" s="12"/>
      <c r="D487" s="12"/>
      <c r="E487" s="12"/>
      <c r="F487" s="12"/>
      <c r="G487" s="7"/>
      <c r="J487" s="7"/>
      <c r="K487" s="7"/>
      <c r="L487" s="7"/>
      <c r="M487" s="7"/>
      <c r="N487" s="7"/>
      <c r="O487" s="7"/>
      <c r="P487" s="7"/>
    </row>
    <row r="488" spans="1:16">
      <c r="A488" s="15"/>
      <c r="B488" s="15"/>
      <c r="C488" s="15"/>
      <c r="D488" s="15"/>
      <c r="E488" s="15"/>
      <c r="F488" s="15"/>
      <c r="G488" s="7"/>
    </row>
    <row r="492" spans="1:16">
      <c r="A492" s="1" t="s">
        <v>0</v>
      </c>
      <c r="B492" s="2" t="s">
        <v>1</v>
      </c>
      <c r="C492" s="2" t="s">
        <v>2</v>
      </c>
      <c r="D492" s="2" t="s">
        <v>3</v>
      </c>
    </row>
    <row r="493" spans="1:16">
      <c r="A493" s="8" t="s">
        <v>19</v>
      </c>
      <c r="B493" s="9">
        <v>26530</v>
      </c>
      <c r="C493" s="9">
        <v>37644</v>
      </c>
      <c r="D493" s="3" t="s">
        <v>18</v>
      </c>
      <c r="G493" s="2"/>
    </row>
    <row r="495" spans="1:16">
      <c r="A495" s="19" t="s">
        <v>4</v>
      </c>
      <c r="B495" s="20" t="s">
        <v>5</v>
      </c>
      <c r="C495" s="20" t="s">
        <v>6</v>
      </c>
      <c r="D495" s="20" t="s">
        <v>7</v>
      </c>
      <c r="E495" s="20" t="s">
        <v>8</v>
      </c>
      <c r="F495" s="20" t="s">
        <v>9</v>
      </c>
      <c r="G495" s="21" t="s">
        <v>11</v>
      </c>
    </row>
    <row r="496" spans="1:16">
      <c r="A496" s="8">
        <v>43709</v>
      </c>
      <c r="B496" s="3">
        <v>11</v>
      </c>
      <c r="C496" s="3">
        <v>0</v>
      </c>
      <c r="D496" s="3">
        <v>13</v>
      </c>
      <c r="E496" s="3">
        <v>6</v>
      </c>
      <c r="F496" s="3">
        <v>3</v>
      </c>
    </row>
    <row r="497" spans="1:7">
      <c r="A497" s="8">
        <v>43739</v>
      </c>
      <c r="B497" s="3">
        <v>11</v>
      </c>
      <c r="C497" s="3">
        <v>0</v>
      </c>
      <c r="D497" s="3">
        <v>13</v>
      </c>
      <c r="E497" s="3">
        <v>7</v>
      </c>
      <c r="F497" s="3">
        <v>3</v>
      </c>
    </row>
    <row r="498" spans="1:7">
      <c r="A498" s="8">
        <v>43770</v>
      </c>
      <c r="B498" s="3">
        <v>0</v>
      </c>
      <c r="C498" s="3">
        <v>0</v>
      </c>
      <c r="D498" s="3">
        <v>10</v>
      </c>
      <c r="E498" s="3">
        <v>3</v>
      </c>
      <c r="F498" s="3">
        <v>1</v>
      </c>
    </row>
    <row r="499" spans="1:7">
      <c r="A499" s="8">
        <v>43800</v>
      </c>
      <c r="B499" s="3">
        <v>10</v>
      </c>
      <c r="C499" s="3">
        <v>0</v>
      </c>
      <c r="D499" s="3">
        <v>11</v>
      </c>
      <c r="E499" s="3">
        <v>4</v>
      </c>
      <c r="F499" s="3">
        <v>2</v>
      </c>
    </row>
    <row r="500" spans="1:7">
      <c r="A500" s="8">
        <v>43831</v>
      </c>
      <c r="B500" s="3">
        <v>11</v>
      </c>
      <c r="C500" s="3">
        <v>0</v>
      </c>
      <c r="D500" s="3">
        <v>8</v>
      </c>
      <c r="E500" s="3">
        <v>13</v>
      </c>
      <c r="F500" s="3">
        <v>3</v>
      </c>
    </row>
    <row r="501" spans="1:7">
      <c r="A501" s="8">
        <v>43862</v>
      </c>
      <c r="B501" s="3">
        <v>11</v>
      </c>
      <c r="C501" s="3">
        <v>0</v>
      </c>
      <c r="D501" s="3">
        <v>10</v>
      </c>
      <c r="E501" s="3">
        <v>6</v>
      </c>
      <c r="F501" s="3">
        <v>3</v>
      </c>
    </row>
    <row r="502" spans="1:7">
      <c r="A502" s="8">
        <v>43891</v>
      </c>
      <c r="B502" s="3">
        <v>14</v>
      </c>
      <c r="C502" s="3">
        <v>0</v>
      </c>
      <c r="D502" s="3">
        <v>9</v>
      </c>
      <c r="E502" s="3">
        <v>4</v>
      </c>
      <c r="F502" s="3">
        <v>2</v>
      </c>
    </row>
    <row r="503" spans="1:7">
      <c r="A503" s="8">
        <v>43922</v>
      </c>
      <c r="B503" s="3">
        <v>0</v>
      </c>
      <c r="C503" s="3">
        <v>0</v>
      </c>
      <c r="D503" s="3">
        <v>3</v>
      </c>
      <c r="E503" s="3">
        <v>5</v>
      </c>
      <c r="F503" s="3">
        <v>2</v>
      </c>
    </row>
    <row r="504" spans="1:7">
      <c r="A504" s="8">
        <v>43952</v>
      </c>
      <c r="B504" s="3">
        <v>3</v>
      </c>
      <c r="C504" s="3">
        <v>0</v>
      </c>
      <c r="D504" s="3">
        <v>5</v>
      </c>
      <c r="E504" s="3">
        <v>5</v>
      </c>
      <c r="F504" s="3">
        <v>2</v>
      </c>
    </row>
    <row r="505" spans="1:7">
      <c r="A505" s="8">
        <v>43983</v>
      </c>
      <c r="B505" s="3">
        <v>0</v>
      </c>
      <c r="C505" s="3">
        <v>0</v>
      </c>
      <c r="D505" s="3">
        <v>6</v>
      </c>
      <c r="E505" s="3">
        <v>6</v>
      </c>
      <c r="F505" s="3">
        <v>4</v>
      </c>
    </row>
    <row r="506" spans="1:7">
      <c r="A506" s="8">
        <v>44013</v>
      </c>
      <c r="B506" s="3">
        <v>0</v>
      </c>
      <c r="C506" s="3">
        <v>0</v>
      </c>
      <c r="D506" s="3">
        <v>3</v>
      </c>
      <c r="E506" s="3">
        <v>8</v>
      </c>
      <c r="F506" s="3">
        <v>2</v>
      </c>
    </row>
    <row r="507" spans="1:7">
      <c r="A507" s="8">
        <v>44044</v>
      </c>
      <c r="B507" s="3">
        <v>0</v>
      </c>
      <c r="C507" s="3">
        <v>0</v>
      </c>
      <c r="D507" s="3">
        <v>8</v>
      </c>
      <c r="E507" s="3">
        <v>4</v>
      </c>
      <c r="F507" s="3">
        <v>0</v>
      </c>
    </row>
    <row r="508" spans="1:7">
      <c r="A508" s="25" t="s">
        <v>10</v>
      </c>
      <c r="B508" s="25">
        <f>SUM(B496:B507)</f>
        <v>71</v>
      </c>
      <c r="C508" s="25">
        <f t="shared" ref="C508:F508" si="45">SUM(C496:C507)</f>
        <v>0</v>
      </c>
      <c r="D508" s="25">
        <f t="shared" si="45"/>
        <v>99</v>
      </c>
      <c r="E508" s="25">
        <f t="shared" si="45"/>
        <v>71</v>
      </c>
      <c r="F508" s="25">
        <f t="shared" si="45"/>
        <v>27</v>
      </c>
      <c r="G508" s="31"/>
    </row>
    <row r="509" spans="1:7">
      <c r="A509" s="25" t="s">
        <v>12</v>
      </c>
      <c r="B509" s="25">
        <f>B508/12</f>
        <v>5.916666666666667</v>
      </c>
      <c r="C509" s="25">
        <f t="shared" ref="C509:F509" si="46">C508/12</f>
        <v>0</v>
      </c>
      <c r="D509" s="25">
        <f t="shared" si="46"/>
        <v>8.25</v>
      </c>
      <c r="E509" s="25">
        <f t="shared" si="46"/>
        <v>5.916666666666667</v>
      </c>
      <c r="F509" s="25">
        <f t="shared" si="46"/>
        <v>2.25</v>
      </c>
      <c r="G509" s="31"/>
    </row>
    <row r="510" spans="1:7">
      <c r="A510" s="8">
        <v>44075</v>
      </c>
      <c r="B510" s="3">
        <v>0</v>
      </c>
      <c r="C510" s="3">
        <v>3</v>
      </c>
      <c r="D510" s="3">
        <v>8</v>
      </c>
      <c r="E510" s="3">
        <v>4</v>
      </c>
      <c r="F510" s="3">
        <v>2</v>
      </c>
    </row>
    <row r="511" spans="1:7">
      <c r="A511" s="8">
        <v>44105</v>
      </c>
      <c r="B511" s="3">
        <v>0</v>
      </c>
      <c r="C511" s="3">
        <v>0</v>
      </c>
      <c r="D511" s="3">
        <v>3</v>
      </c>
      <c r="E511" s="3">
        <v>6</v>
      </c>
      <c r="F511" s="3">
        <v>1</v>
      </c>
    </row>
    <row r="512" spans="1:7">
      <c r="A512" s="8">
        <v>44136</v>
      </c>
      <c r="B512" s="3">
        <v>0</v>
      </c>
      <c r="C512" s="3">
        <v>0</v>
      </c>
      <c r="D512" s="3">
        <v>7</v>
      </c>
      <c r="E512" s="3">
        <v>6</v>
      </c>
      <c r="F512" s="3">
        <v>2</v>
      </c>
    </row>
    <row r="513" spans="1:7">
      <c r="A513" s="8">
        <v>44166</v>
      </c>
      <c r="B513" s="3">
        <v>0</v>
      </c>
      <c r="C513" s="3">
        <v>0</v>
      </c>
      <c r="D513" s="3">
        <v>4</v>
      </c>
      <c r="E513" s="3">
        <v>5</v>
      </c>
      <c r="F513" s="3">
        <v>1</v>
      </c>
    </row>
    <row r="514" spans="1:7">
      <c r="A514" s="8">
        <v>44197</v>
      </c>
      <c r="B514" s="3">
        <v>0</v>
      </c>
      <c r="C514" s="3">
        <v>0</v>
      </c>
      <c r="D514" s="3">
        <v>4</v>
      </c>
      <c r="E514" s="3">
        <v>5</v>
      </c>
      <c r="F514" s="3">
        <v>1</v>
      </c>
    </row>
    <row r="515" spans="1:7">
      <c r="A515" s="8">
        <v>44228</v>
      </c>
      <c r="B515" s="3">
        <v>0</v>
      </c>
      <c r="C515" s="3">
        <v>0</v>
      </c>
      <c r="D515" s="3">
        <v>5</v>
      </c>
      <c r="E515" s="3">
        <v>6</v>
      </c>
      <c r="F515" s="3">
        <v>1</v>
      </c>
    </row>
    <row r="516" spans="1:7">
      <c r="A516" s="8">
        <v>44256</v>
      </c>
      <c r="B516" s="3">
        <v>0</v>
      </c>
      <c r="C516" s="3">
        <v>0</v>
      </c>
      <c r="D516" s="3">
        <v>6</v>
      </c>
      <c r="E516" s="3">
        <v>10</v>
      </c>
      <c r="F516" s="3">
        <v>3</v>
      </c>
    </row>
    <row r="517" spans="1:7">
      <c r="A517" s="8">
        <v>44287</v>
      </c>
      <c r="B517" s="3">
        <v>0</v>
      </c>
      <c r="C517" s="3">
        <v>0</v>
      </c>
      <c r="D517" s="3">
        <v>4</v>
      </c>
      <c r="E517" s="3">
        <v>10</v>
      </c>
      <c r="F517" s="3">
        <v>2</v>
      </c>
    </row>
    <row r="518" spans="1:7">
      <c r="A518" s="8">
        <v>44317</v>
      </c>
      <c r="B518" s="3">
        <v>0</v>
      </c>
      <c r="C518" s="3">
        <v>0</v>
      </c>
      <c r="D518" s="3">
        <v>6</v>
      </c>
      <c r="E518" s="3">
        <v>7</v>
      </c>
      <c r="F518" s="3">
        <v>1</v>
      </c>
    </row>
    <row r="519" spans="1:7">
      <c r="A519" s="8">
        <v>44348</v>
      </c>
      <c r="B519" s="3">
        <v>0</v>
      </c>
      <c r="C519" s="3">
        <v>0</v>
      </c>
      <c r="D519" s="3">
        <v>8</v>
      </c>
      <c r="E519" s="3">
        <v>12</v>
      </c>
      <c r="F519" s="3">
        <v>0</v>
      </c>
    </row>
    <row r="520" spans="1:7">
      <c r="A520" s="8">
        <v>44378</v>
      </c>
      <c r="B520" s="3">
        <v>0</v>
      </c>
      <c r="C520" s="3">
        <v>0</v>
      </c>
      <c r="D520" s="3">
        <v>9</v>
      </c>
      <c r="E520" s="3">
        <v>14</v>
      </c>
      <c r="F520" s="3">
        <v>2</v>
      </c>
    </row>
    <row r="521" spans="1:7">
      <c r="A521" s="8">
        <v>44409</v>
      </c>
      <c r="B521" s="3">
        <v>0</v>
      </c>
      <c r="C521" s="3">
        <v>0</v>
      </c>
      <c r="D521" s="3">
        <v>6</v>
      </c>
      <c r="E521" s="3">
        <v>12</v>
      </c>
      <c r="F521" s="3">
        <v>3</v>
      </c>
    </row>
    <row r="522" spans="1:7">
      <c r="A522" s="25" t="s">
        <v>10</v>
      </c>
      <c r="B522" s="25">
        <f>SUM(B510:B521)</f>
        <v>0</v>
      </c>
      <c r="C522" s="25">
        <f t="shared" ref="C522:F522" si="47">SUM(C510:C521)</f>
        <v>3</v>
      </c>
      <c r="D522" s="25">
        <f t="shared" si="47"/>
        <v>70</v>
      </c>
      <c r="E522" s="25">
        <f t="shared" si="47"/>
        <v>97</v>
      </c>
      <c r="F522" s="25">
        <f t="shared" si="47"/>
        <v>19</v>
      </c>
      <c r="G522" s="31"/>
    </row>
    <row r="523" spans="1:7">
      <c r="A523" s="27" t="s">
        <v>12</v>
      </c>
      <c r="B523" s="27">
        <f>B522/12</f>
        <v>0</v>
      </c>
      <c r="C523" s="27">
        <f>C522/12</f>
        <v>0.25</v>
      </c>
      <c r="D523" s="27">
        <f>D522/12</f>
        <v>5.833333333333333</v>
      </c>
      <c r="E523" s="27">
        <f>E522/12</f>
        <v>8.0833333333333339</v>
      </c>
      <c r="F523" s="27">
        <f>F522/12</f>
        <v>1.5833333333333333</v>
      </c>
      <c r="G523" s="31"/>
    </row>
    <row r="524" spans="1:7">
      <c r="A524" s="8">
        <v>44440</v>
      </c>
      <c r="B524" s="3">
        <v>0</v>
      </c>
      <c r="C524" s="3">
        <v>0</v>
      </c>
      <c r="D524" s="3">
        <v>5</v>
      </c>
      <c r="E524" s="3">
        <v>9</v>
      </c>
      <c r="F524" s="3">
        <v>2</v>
      </c>
    </row>
    <row r="525" spans="1:7">
      <c r="A525" s="8">
        <v>44470</v>
      </c>
      <c r="B525" s="3">
        <v>0</v>
      </c>
      <c r="C525" s="3">
        <v>0</v>
      </c>
      <c r="D525" s="3">
        <v>6</v>
      </c>
      <c r="E525" s="3">
        <v>4</v>
      </c>
      <c r="F525" s="3">
        <v>1</v>
      </c>
    </row>
    <row r="526" spans="1:7">
      <c r="A526" s="8">
        <v>44501</v>
      </c>
    </row>
    <row r="527" spans="1:7">
      <c r="A527" s="8">
        <v>44531</v>
      </c>
      <c r="G527" s="2"/>
    </row>
    <row r="528" spans="1:7">
      <c r="A528" s="26"/>
      <c r="B528" s="12"/>
      <c r="C528" s="12"/>
      <c r="D528" s="12"/>
      <c r="E528" s="12"/>
      <c r="F528" s="12"/>
      <c r="G528" s="7"/>
    </row>
    <row r="529" spans="1:7">
      <c r="A529" s="15"/>
      <c r="B529" s="15"/>
      <c r="C529" s="15"/>
      <c r="D529" s="15"/>
      <c r="E529" s="15"/>
      <c r="F529" s="15"/>
      <c r="G529" s="7"/>
    </row>
    <row r="532" spans="1:7">
      <c r="A532" s="1" t="s">
        <v>0</v>
      </c>
      <c r="B532" s="2" t="s">
        <v>1</v>
      </c>
      <c r="C532" s="2" t="s">
        <v>2</v>
      </c>
      <c r="D532" s="2" t="s">
        <v>3</v>
      </c>
    </row>
    <row r="533" spans="1:7">
      <c r="A533" s="8" t="s">
        <v>20</v>
      </c>
      <c r="B533" s="9">
        <v>29375</v>
      </c>
      <c r="C533" s="9">
        <v>42014</v>
      </c>
      <c r="D533" s="3" t="s">
        <v>21</v>
      </c>
    </row>
    <row r="535" spans="1:7">
      <c r="A535" s="19" t="s">
        <v>4</v>
      </c>
      <c r="B535" s="20" t="s">
        <v>5</v>
      </c>
      <c r="C535" s="20" t="s">
        <v>6</v>
      </c>
      <c r="D535" s="20" t="s">
        <v>7</v>
      </c>
      <c r="E535" s="20" t="s">
        <v>8</v>
      </c>
      <c r="F535" s="20" t="s">
        <v>9</v>
      </c>
      <c r="G535" s="21" t="s">
        <v>11</v>
      </c>
    </row>
    <row r="536" spans="1:7">
      <c r="A536" s="8">
        <v>43709</v>
      </c>
      <c r="B536" s="3">
        <v>1</v>
      </c>
      <c r="C536" s="3">
        <v>0</v>
      </c>
      <c r="D536" s="3">
        <v>13</v>
      </c>
      <c r="E536" s="3">
        <v>4</v>
      </c>
      <c r="F536" s="3">
        <v>1</v>
      </c>
    </row>
    <row r="537" spans="1:7">
      <c r="A537" s="8">
        <v>43739</v>
      </c>
      <c r="B537" s="3">
        <v>9</v>
      </c>
      <c r="C537" s="3">
        <v>0</v>
      </c>
      <c r="D537" s="3">
        <v>23</v>
      </c>
      <c r="E537" s="3">
        <v>16</v>
      </c>
      <c r="F537" s="3">
        <v>7</v>
      </c>
    </row>
    <row r="538" spans="1:7">
      <c r="A538" s="8">
        <v>43770</v>
      </c>
      <c r="B538" s="3">
        <v>5</v>
      </c>
      <c r="C538" s="3">
        <v>0</v>
      </c>
      <c r="D538" s="3">
        <v>17</v>
      </c>
      <c r="E538" s="3">
        <v>16</v>
      </c>
      <c r="F538" s="3">
        <v>6</v>
      </c>
    </row>
    <row r="539" spans="1:7">
      <c r="A539" s="8">
        <v>43800</v>
      </c>
      <c r="B539" s="3">
        <v>1</v>
      </c>
      <c r="C539" s="3">
        <v>1</v>
      </c>
      <c r="D539" s="3">
        <v>11</v>
      </c>
      <c r="E539" s="3">
        <v>11</v>
      </c>
      <c r="F539" s="3">
        <v>8</v>
      </c>
    </row>
    <row r="540" spans="1:7">
      <c r="A540" s="8">
        <v>43831</v>
      </c>
      <c r="B540" s="3">
        <v>4</v>
      </c>
      <c r="C540" s="3">
        <v>7</v>
      </c>
      <c r="D540" s="3">
        <v>14</v>
      </c>
      <c r="E540" s="3">
        <v>13</v>
      </c>
      <c r="F540" s="3">
        <v>9</v>
      </c>
    </row>
    <row r="541" spans="1:7">
      <c r="A541" s="8">
        <v>43862</v>
      </c>
      <c r="B541" s="3">
        <v>4</v>
      </c>
      <c r="C541" s="3">
        <v>0</v>
      </c>
      <c r="D541" s="3">
        <v>16</v>
      </c>
      <c r="E541" s="3">
        <v>10</v>
      </c>
      <c r="F541" s="3">
        <v>4</v>
      </c>
    </row>
    <row r="542" spans="1:7">
      <c r="A542" s="8">
        <v>43891</v>
      </c>
      <c r="B542" s="3">
        <v>4</v>
      </c>
      <c r="C542" s="3">
        <v>0</v>
      </c>
      <c r="D542" s="3">
        <v>10</v>
      </c>
      <c r="E542" s="3">
        <v>8</v>
      </c>
      <c r="F542" s="3">
        <v>4</v>
      </c>
    </row>
    <row r="543" spans="1:7">
      <c r="A543" s="8">
        <v>43922</v>
      </c>
      <c r="B543" s="3">
        <v>1</v>
      </c>
      <c r="C543" s="3">
        <v>0</v>
      </c>
      <c r="D543" s="3">
        <v>11</v>
      </c>
      <c r="E543" s="3">
        <v>7</v>
      </c>
      <c r="F543" s="3">
        <v>4</v>
      </c>
    </row>
    <row r="544" spans="1:7">
      <c r="A544" s="8">
        <v>43952</v>
      </c>
      <c r="B544" s="3">
        <v>0</v>
      </c>
      <c r="C544" s="3">
        <v>0</v>
      </c>
      <c r="D544" s="3">
        <v>8</v>
      </c>
      <c r="E544" s="3">
        <v>6</v>
      </c>
      <c r="F544" s="3">
        <v>2</v>
      </c>
    </row>
    <row r="545" spans="1:7">
      <c r="A545" s="8">
        <v>43983</v>
      </c>
      <c r="B545" s="3">
        <v>0</v>
      </c>
      <c r="C545" s="3">
        <v>0</v>
      </c>
      <c r="D545" s="3">
        <v>4</v>
      </c>
      <c r="E545" s="3">
        <v>4</v>
      </c>
      <c r="F545" s="3">
        <v>2</v>
      </c>
    </row>
    <row r="546" spans="1:7">
      <c r="A546" s="8">
        <v>44013</v>
      </c>
      <c r="B546" s="3">
        <v>0</v>
      </c>
      <c r="C546" s="3">
        <v>0</v>
      </c>
      <c r="D546" s="3">
        <v>3</v>
      </c>
      <c r="E546" s="3">
        <v>4</v>
      </c>
      <c r="F546" s="3">
        <v>2</v>
      </c>
    </row>
    <row r="547" spans="1:7">
      <c r="A547" s="8">
        <v>44044</v>
      </c>
      <c r="B547" s="3">
        <v>0</v>
      </c>
      <c r="C547" s="3">
        <v>0</v>
      </c>
      <c r="D547" s="3">
        <v>5</v>
      </c>
      <c r="E547" s="3">
        <v>5</v>
      </c>
      <c r="F547" s="3">
        <v>3</v>
      </c>
    </row>
    <row r="548" spans="1:7">
      <c r="A548" s="25" t="s">
        <v>10</v>
      </c>
      <c r="B548" s="25">
        <f>SUM(B536:B547)</f>
        <v>29</v>
      </c>
      <c r="C548" s="25">
        <f t="shared" ref="C548:F548" si="48">SUM(C536:C547)</f>
        <v>8</v>
      </c>
      <c r="D548" s="25">
        <f t="shared" si="48"/>
        <v>135</v>
      </c>
      <c r="E548" s="25">
        <f t="shared" si="48"/>
        <v>104</v>
      </c>
      <c r="F548" s="25">
        <f t="shared" si="48"/>
        <v>52</v>
      </c>
      <c r="G548" s="31"/>
    </row>
    <row r="549" spans="1:7">
      <c r="A549" s="25" t="s">
        <v>12</v>
      </c>
      <c r="B549" s="25">
        <f>B548/12</f>
        <v>2.4166666666666665</v>
      </c>
      <c r="C549" s="25">
        <f t="shared" ref="C549:F549" si="49">C548/12</f>
        <v>0.66666666666666663</v>
      </c>
      <c r="D549" s="25">
        <f t="shared" si="49"/>
        <v>11.25</v>
      </c>
      <c r="E549" s="25">
        <f t="shared" si="49"/>
        <v>8.6666666666666661</v>
      </c>
      <c r="F549" s="25">
        <f t="shared" si="49"/>
        <v>4.333333333333333</v>
      </c>
      <c r="G549" s="31"/>
    </row>
    <row r="550" spans="1:7">
      <c r="A550" s="8">
        <v>44075</v>
      </c>
      <c r="B550" s="3">
        <v>0</v>
      </c>
      <c r="C550" s="3">
        <v>0</v>
      </c>
      <c r="D550" s="3">
        <v>5</v>
      </c>
      <c r="E550" s="3">
        <v>5</v>
      </c>
      <c r="F550" s="3">
        <v>3</v>
      </c>
    </row>
    <row r="551" spans="1:7">
      <c r="A551" s="8">
        <v>44105</v>
      </c>
      <c r="B551" s="3">
        <v>0</v>
      </c>
      <c r="C551" s="3">
        <v>0</v>
      </c>
      <c r="D551" s="3">
        <v>2</v>
      </c>
      <c r="E551" s="3">
        <v>2</v>
      </c>
      <c r="F551" s="3">
        <v>2</v>
      </c>
    </row>
    <row r="552" spans="1:7">
      <c r="A552" s="8">
        <v>44136</v>
      </c>
      <c r="B552" s="3">
        <v>0</v>
      </c>
      <c r="C552" s="3">
        <v>0</v>
      </c>
      <c r="D552" s="3">
        <v>5</v>
      </c>
      <c r="E552" s="3">
        <v>6</v>
      </c>
      <c r="F552" s="3">
        <v>4</v>
      </c>
    </row>
    <row r="553" spans="1:7">
      <c r="A553" s="8">
        <v>44166</v>
      </c>
      <c r="B553" s="3">
        <v>0</v>
      </c>
      <c r="C553" s="3">
        <v>2</v>
      </c>
      <c r="D553" s="3">
        <v>6</v>
      </c>
      <c r="E553" s="3">
        <v>3</v>
      </c>
      <c r="F553" s="3">
        <v>3</v>
      </c>
    </row>
    <row r="554" spans="1:7">
      <c r="A554" s="8">
        <v>44197</v>
      </c>
      <c r="B554" s="3">
        <v>0</v>
      </c>
      <c r="C554" s="3">
        <v>0</v>
      </c>
      <c r="D554" s="3">
        <v>2</v>
      </c>
      <c r="E554" s="3">
        <v>2</v>
      </c>
      <c r="F554" s="3">
        <v>2</v>
      </c>
    </row>
    <row r="555" spans="1:7">
      <c r="A555" s="8">
        <v>44228</v>
      </c>
      <c r="B555" s="3">
        <v>0</v>
      </c>
      <c r="C555" s="3">
        <v>0</v>
      </c>
      <c r="D555" s="3">
        <v>6</v>
      </c>
      <c r="E555" s="3">
        <v>2</v>
      </c>
      <c r="F555" s="3">
        <v>2</v>
      </c>
    </row>
    <row r="556" spans="1:7">
      <c r="A556" s="8">
        <v>44256</v>
      </c>
      <c r="B556" s="3">
        <v>0</v>
      </c>
      <c r="C556" s="3">
        <v>0</v>
      </c>
      <c r="D556" s="3">
        <v>3</v>
      </c>
      <c r="E556" s="3">
        <v>4</v>
      </c>
      <c r="F556" s="3">
        <v>2</v>
      </c>
    </row>
    <row r="557" spans="1:7">
      <c r="A557" s="8">
        <v>44287</v>
      </c>
      <c r="B557" s="3">
        <v>0</v>
      </c>
      <c r="C557" s="3">
        <v>0</v>
      </c>
      <c r="D557" s="3">
        <v>9</v>
      </c>
      <c r="E557" s="3">
        <v>8</v>
      </c>
      <c r="F557" s="3">
        <v>2</v>
      </c>
    </row>
    <row r="558" spans="1:7">
      <c r="A558" s="8">
        <v>44317</v>
      </c>
      <c r="B558" s="3">
        <v>0</v>
      </c>
      <c r="C558" s="3">
        <v>0</v>
      </c>
      <c r="D558" s="3">
        <v>9</v>
      </c>
      <c r="E558" s="3">
        <v>7</v>
      </c>
      <c r="F558" s="3">
        <v>1</v>
      </c>
    </row>
    <row r="559" spans="1:7">
      <c r="A559" s="8">
        <v>44348</v>
      </c>
      <c r="B559" s="3">
        <v>0</v>
      </c>
      <c r="C559" s="3">
        <v>0</v>
      </c>
      <c r="D559" s="3">
        <v>7</v>
      </c>
      <c r="E559" s="3">
        <v>6</v>
      </c>
      <c r="F559" s="3">
        <v>2</v>
      </c>
    </row>
    <row r="560" spans="1:7">
      <c r="A560" s="8">
        <v>44378</v>
      </c>
      <c r="B560" s="3">
        <v>0</v>
      </c>
      <c r="C560" s="3">
        <v>0</v>
      </c>
      <c r="D560" s="3">
        <v>5</v>
      </c>
      <c r="E560" s="3">
        <v>6</v>
      </c>
      <c r="F560" s="3">
        <v>3</v>
      </c>
    </row>
    <row r="561" spans="1:7">
      <c r="A561" s="8">
        <v>44409</v>
      </c>
      <c r="B561" s="3">
        <v>0</v>
      </c>
      <c r="C561" s="3">
        <v>0</v>
      </c>
      <c r="D561" s="3">
        <v>6</v>
      </c>
      <c r="E561" s="3">
        <v>10</v>
      </c>
      <c r="F561" s="3">
        <v>4</v>
      </c>
      <c r="G561" s="2"/>
    </row>
    <row r="562" spans="1:7">
      <c r="A562" s="25" t="s">
        <v>10</v>
      </c>
      <c r="B562" s="25">
        <f>SUM(B550:B561)</f>
        <v>0</v>
      </c>
      <c r="C562" s="25">
        <f t="shared" ref="C562:F562" si="50">SUM(C550:C561)</f>
        <v>2</v>
      </c>
      <c r="D562" s="25">
        <f t="shared" si="50"/>
        <v>65</v>
      </c>
      <c r="E562" s="25">
        <f t="shared" si="50"/>
        <v>61</v>
      </c>
      <c r="F562" s="25">
        <f t="shared" si="50"/>
        <v>30</v>
      </c>
      <c r="G562" s="31"/>
    </row>
    <row r="563" spans="1:7">
      <c r="A563" s="27" t="s">
        <v>12</v>
      </c>
      <c r="B563" s="27">
        <f>B562/12</f>
        <v>0</v>
      </c>
      <c r="C563" s="27">
        <f t="shared" ref="C563" si="51">C562/12</f>
        <v>0.16666666666666666</v>
      </c>
      <c r="D563" s="27">
        <f t="shared" ref="D563" si="52">D562/12</f>
        <v>5.416666666666667</v>
      </c>
      <c r="E563" s="27">
        <f t="shared" ref="E563" si="53">E562/12</f>
        <v>5.083333333333333</v>
      </c>
      <c r="F563" s="27">
        <f>F562/12</f>
        <v>2.5</v>
      </c>
      <c r="G563" s="31"/>
    </row>
    <row r="564" spans="1:7">
      <c r="A564" s="8">
        <v>44440</v>
      </c>
      <c r="B564" s="3">
        <v>0</v>
      </c>
      <c r="C564" s="3">
        <v>0</v>
      </c>
      <c r="D564" s="3">
        <v>5</v>
      </c>
      <c r="E564" s="3">
        <v>7</v>
      </c>
      <c r="F564" s="3">
        <v>3</v>
      </c>
    </row>
    <row r="565" spans="1:7">
      <c r="A565" s="8">
        <v>44470</v>
      </c>
      <c r="B565" s="3">
        <v>0</v>
      </c>
      <c r="C565" s="3">
        <v>3</v>
      </c>
      <c r="D565" s="3">
        <v>6</v>
      </c>
      <c r="E565" s="3">
        <v>6</v>
      </c>
      <c r="F565" s="3">
        <v>3</v>
      </c>
    </row>
    <row r="566" spans="1:7">
      <c r="A566" s="8">
        <v>44501</v>
      </c>
    </row>
    <row r="567" spans="1:7">
      <c r="A567" s="8">
        <v>44531</v>
      </c>
    </row>
    <row r="568" spans="1:7">
      <c r="A568" s="26"/>
      <c r="B568" s="12"/>
      <c r="C568" s="12"/>
      <c r="D568" s="12"/>
      <c r="E568" s="12"/>
      <c r="F568" s="12"/>
      <c r="G568" s="7"/>
    </row>
    <row r="569" spans="1:7">
      <c r="A569" s="15"/>
      <c r="B569" s="15"/>
      <c r="C569" s="15"/>
      <c r="D569" s="15"/>
      <c r="E569" s="15"/>
      <c r="F569" s="15"/>
      <c r="G569" s="7"/>
    </row>
    <row r="574" spans="1:7">
      <c r="A574" s="1" t="s">
        <v>0</v>
      </c>
      <c r="B574" s="2" t="s">
        <v>1</v>
      </c>
      <c r="C574" s="2" t="s">
        <v>2</v>
      </c>
      <c r="D574" s="2" t="s">
        <v>3</v>
      </c>
    </row>
    <row r="575" spans="1:7">
      <c r="A575" s="8" t="s">
        <v>22</v>
      </c>
      <c r="B575" s="9">
        <v>30531</v>
      </c>
      <c r="C575" s="9">
        <v>43225</v>
      </c>
      <c r="D575" s="3" t="s">
        <v>18</v>
      </c>
    </row>
    <row r="577" spans="1:7">
      <c r="A577" s="19" t="s">
        <v>4</v>
      </c>
      <c r="B577" s="20" t="s">
        <v>5</v>
      </c>
      <c r="C577" s="20" t="s">
        <v>6</v>
      </c>
      <c r="D577" s="20" t="s">
        <v>7</v>
      </c>
      <c r="E577" s="20" t="s">
        <v>8</v>
      </c>
      <c r="F577" s="20" t="s">
        <v>9</v>
      </c>
      <c r="G577" s="20" t="s">
        <v>11</v>
      </c>
    </row>
    <row r="578" spans="1:7">
      <c r="A578" s="8">
        <v>43709</v>
      </c>
      <c r="B578" s="3">
        <v>5</v>
      </c>
      <c r="C578" s="3">
        <v>0</v>
      </c>
      <c r="D578" s="3">
        <v>6</v>
      </c>
      <c r="E578" s="3">
        <v>4</v>
      </c>
      <c r="F578" s="3">
        <v>0</v>
      </c>
    </row>
    <row r="579" spans="1:7">
      <c r="A579" s="8">
        <v>43739</v>
      </c>
      <c r="B579" s="3">
        <v>5</v>
      </c>
      <c r="C579" s="3">
        <v>0</v>
      </c>
      <c r="D579" s="3">
        <v>12</v>
      </c>
      <c r="E579" s="3">
        <v>6</v>
      </c>
      <c r="F579" s="3">
        <v>1</v>
      </c>
    </row>
    <row r="580" spans="1:7">
      <c r="A580" s="8">
        <v>43770</v>
      </c>
      <c r="B580" s="3">
        <v>5</v>
      </c>
      <c r="C580" s="3">
        <v>0</v>
      </c>
      <c r="D580" s="3">
        <v>8</v>
      </c>
      <c r="E580" s="3">
        <v>4</v>
      </c>
      <c r="F580" s="3">
        <v>1</v>
      </c>
    </row>
    <row r="581" spans="1:7">
      <c r="A581" s="8">
        <v>43800</v>
      </c>
      <c r="B581" s="3">
        <v>3</v>
      </c>
      <c r="C581" s="3">
        <v>0</v>
      </c>
      <c r="D581" s="3">
        <v>5</v>
      </c>
      <c r="E581" s="3">
        <v>2</v>
      </c>
      <c r="F581" s="3">
        <v>1</v>
      </c>
    </row>
    <row r="582" spans="1:7">
      <c r="A582" s="8">
        <v>43831</v>
      </c>
      <c r="B582" s="3">
        <v>8</v>
      </c>
      <c r="C582" s="3">
        <v>0</v>
      </c>
      <c r="D582" s="3">
        <v>3</v>
      </c>
      <c r="E582" s="3">
        <v>9</v>
      </c>
      <c r="F582" s="3">
        <v>1</v>
      </c>
    </row>
    <row r="583" spans="1:7">
      <c r="A583" s="8">
        <v>43862</v>
      </c>
      <c r="B583" s="3">
        <v>4</v>
      </c>
      <c r="C583" s="3">
        <v>0</v>
      </c>
      <c r="D583" s="3">
        <v>9</v>
      </c>
      <c r="E583" s="3">
        <v>4</v>
      </c>
      <c r="F583" s="3">
        <v>2</v>
      </c>
    </row>
    <row r="584" spans="1:7">
      <c r="A584" s="8">
        <v>43891</v>
      </c>
      <c r="B584" s="3">
        <v>3</v>
      </c>
      <c r="C584" s="3">
        <v>0</v>
      </c>
      <c r="D584" s="3">
        <v>9</v>
      </c>
      <c r="E584" s="3">
        <v>3</v>
      </c>
      <c r="F584" s="3">
        <v>0</v>
      </c>
    </row>
    <row r="585" spans="1:7">
      <c r="A585" s="8">
        <v>43922</v>
      </c>
      <c r="B585" s="3">
        <v>0</v>
      </c>
      <c r="C585" s="3">
        <v>0</v>
      </c>
      <c r="D585" s="3">
        <v>3</v>
      </c>
      <c r="E585" s="3">
        <v>4</v>
      </c>
      <c r="F585" s="3">
        <v>0</v>
      </c>
    </row>
    <row r="586" spans="1:7">
      <c r="A586" s="8">
        <v>43952</v>
      </c>
      <c r="B586" s="3">
        <v>0</v>
      </c>
      <c r="C586" s="3">
        <v>0</v>
      </c>
      <c r="D586" s="3">
        <v>1</v>
      </c>
      <c r="E586" s="3">
        <v>0</v>
      </c>
      <c r="F586" s="3">
        <v>0</v>
      </c>
    </row>
    <row r="587" spans="1:7">
      <c r="A587" s="8">
        <v>43983</v>
      </c>
      <c r="B587" s="3">
        <v>0</v>
      </c>
      <c r="C587" s="3">
        <v>0</v>
      </c>
      <c r="D587" s="3">
        <v>3</v>
      </c>
      <c r="E587" s="3">
        <v>3</v>
      </c>
      <c r="F587" s="3">
        <v>0</v>
      </c>
    </row>
    <row r="588" spans="1:7">
      <c r="A588" s="8">
        <v>44013</v>
      </c>
      <c r="B588" s="3">
        <v>0</v>
      </c>
      <c r="C588" s="3">
        <v>2</v>
      </c>
      <c r="D588" s="3">
        <v>3</v>
      </c>
      <c r="E588" s="3">
        <v>4</v>
      </c>
      <c r="F588" s="3">
        <v>2</v>
      </c>
    </row>
    <row r="589" spans="1:7">
      <c r="A589" s="8">
        <v>44044</v>
      </c>
      <c r="B589" s="3">
        <v>0</v>
      </c>
      <c r="C589" s="3">
        <v>0</v>
      </c>
      <c r="D589" s="3">
        <v>0.5</v>
      </c>
      <c r="E589" s="3">
        <v>1</v>
      </c>
      <c r="F589" s="3">
        <v>1</v>
      </c>
    </row>
    <row r="590" spans="1:7">
      <c r="A590" s="25" t="s">
        <v>10</v>
      </c>
      <c r="B590" s="25">
        <f>SUM(B578:B589)</f>
        <v>33</v>
      </c>
      <c r="C590" s="25">
        <f t="shared" ref="C590:F590" si="54">SUM(C578:C589)</f>
        <v>2</v>
      </c>
      <c r="D590" s="25">
        <f t="shared" si="54"/>
        <v>62.5</v>
      </c>
      <c r="E590" s="25">
        <f t="shared" si="54"/>
        <v>44</v>
      </c>
      <c r="F590" s="25">
        <f t="shared" si="54"/>
        <v>9</v>
      </c>
      <c r="G590" s="31"/>
    </row>
    <row r="591" spans="1:7">
      <c r="A591" s="25" t="s">
        <v>12</v>
      </c>
      <c r="B591" s="25">
        <f>B590/12</f>
        <v>2.75</v>
      </c>
      <c r="C591" s="25">
        <f t="shared" ref="C591:F591" si="55">C590/12</f>
        <v>0.16666666666666666</v>
      </c>
      <c r="D591" s="25">
        <f t="shared" si="55"/>
        <v>5.208333333333333</v>
      </c>
      <c r="E591" s="25">
        <f>E590/12</f>
        <v>3.6666666666666665</v>
      </c>
      <c r="F591" s="25">
        <f t="shared" si="55"/>
        <v>0.75</v>
      </c>
      <c r="G591" s="31"/>
    </row>
    <row r="592" spans="1:7">
      <c r="A592" s="8">
        <v>44075</v>
      </c>
      <c r="B592" s="3">
        <v>0</v>
      </c>
      <c r="C592" s="3">
        <v>0</v>
      </c>
      <c r="D592" s="3">
        <v>0.5</v>
      </c>
      <c r="E592" s="3">
        <v>1</v>
      </c>
      <c r="F592" s="3">
        <v>1</v>
      </c>
    </row>
    <row r="593" spans="1:7">
      <c r="A593" s="8">
        <v>44105</v>
      </c>
      <c r="B593" s="3">
        <v>0</v>
      </c>
      <c r="C593" s="3">
        <v>0</v>
      </c>
      <c r="D593" s="3">
        <v>0.5</v>
      </c>
      <c r="E593" s="3">
        <v>0</v>
      </c>
      <c r="F593" s="3">
        <v>0</v>
      </c>
    </row>
    <row r="594" spans="1:7">
      <c r="A594" s="8">
        <v>44136</v>
      </c>
      <c r="B594" s="3">
        <v>0</v>
      </c>
      <c r="C594" s="3">
        <v>0</v>
      </c>
      <c r="D594" s="3">
        <v>2</v>
      </c>
      <c r="E594" s="3">
        <v>2</v>
      </c>
      <c r="F594" s="3">
        <v>2</v>
      </c>
    </row>
    <row r="595" spans="1:7">
      <c r="A595" s="8">
        <v>44166</v>
      </c>
      <c r="B595" s="3">
        <v>0</v>
      </c>
      <c r="C595" s="3">
        <v>0</v>
      </c>
      <c r="D595" s="3">
        <v>2</v>
      </c>
      <c r="E595" s="3">
        <v>3</v>
      </c>
      <c r="F595" s="3">
        <v>2</v>
      </c>
    </row>
    <row r="596" spans="1:7">
      <c r="A596" s="8">
        <v>44197</v>
      </c>
      <c r="B596" s="3">
        <v>3</v>
      </c>
      <c r="C596" s="3">
        <v>0</v>
      </c>
      <c r="D596" s="3">
        <v>2</v>
      </c>
      <c r="E596" s="3">
        <v>1</v>
      </c>
      <c r="F596" s="3">
        <v>0</v>
      </c>
    </row>
    <row r="597" spans="1:7">
      <c r="A597" s="8">
        <v>44228</v>
      </c>
      <c r="B597" s="3">
        <v>0</v>
      </c>
      <c r="C597" s="3">
        <v>0</v>
      </c>
      <c r="D597" s="3">
        <v>2</v>
      </c>
      <c r="E597" s="3">
        <v>2</v>
      </c>
      <c r="F597" s="3">
        <v>1</v>
      </c>
    </row>
    <row r="598" spans="1:7">
      <c r="A598" s="8">
        <v>44256</v>
      </c>
      <c r="B598" s="3">
        <v>0</v>
      </c>
      <c r="C598" s="3">
        <v>0</v>
      </c>
      <c r="D598" s="3">
        <v>3</v>
      </c>
      <c r="E598" s="3">
        <v>3</v>
      </c>
      <c r="F598" s="3">
        <v>1</v>
      </c>
    </row>
    <row r="599" spans="1:7">
      <c r="A599" s="8">
        <v>44287</v>
      </c>
      <c r="B599" s="3">
        <v>0</v>
      </c>
      <c r="C599" s="3">
        <v>0</v>
      </c>
      <c r="D599" s="3">
        <v>4</v>
      </c>
      <c r="E599" s="3">
        <v>4</v>
      </c>
      <c r="F599" s="3">
        <v>2</v>
      </c>
    </row>
    <row r="600" spans="1:7">
      <c r="A600" s="8">
        <v>44317</v>
      </c>
      <c r="B600" s="3">
        <v>0</v>
      </c>
      <c r="C600" s="3">
        <v>0</v>
      </c>
      <c r="D600" s="3">
        <v>9</v>
      </c>
      <c r="E600" s="3">
        <v>3</v>
      </c>
      <c r="F600" s="3">
        <v>1</v>
      </c>
    </row>
    <row r="601" spans="1:7">
      <c r="A601" s="8">
        <v>44348</v>
      </c>
      <c r="B601" s="3">
        <v>0</v>
      </c>
      <c r="C601" s="3">
        <v>0</v>
      </c>
      <c r="D601" s="3">
        <v>5</v>
      </c>
      <c r="E601" s="3">
        <v>2</v>
      </c>
      <c r="F601" s="3">
        <v>0</v>
      </c>
    </row>
    <row r="602" spans="1:7">
      <c r="A602" s="8">
        <v>44378</v>
      </c>
      <c r="B602" s="3">
        <v>0</v>
      </c>
      <c r="C602" s="3">
        <v>0</v>
      </c>
      <c r="D602" s="3">
        <v>10</v>
      </c>
      <c r="E602" s="3">
        <v>6</v>
      </c>
      <c r="F602" s="3">
        <v>3</v>
      </c>
    </row>
    <row r="603" spans="1:7">
      <c r="A603" s="8">
        <v>44409</v>
      </c>
      <c r="B603" s="3">
        <v>0</v>
      </c>
      <c r="C603" s="3">
        <v>0</v>
      </c>
      <c r="D603" s="3">
        <v>4</v>
      </c>
      <c r="E603" s="3">
        <v>2</v>
      </c>
      <c r="F603" s="3">
        <v>2</v>
      </c>
    </row>
    <row r="604" spans="1:7">
      <c r="A604" s="25" t="s">
        <v>10</v>
      </c>
      <c r="B604" s="25">
        <f>SUM(B592:B603)</f>
        <v>3</v>
      </c>
      <c r="C604" s="25">
        <f t="shared" ref="C604:F604" si="56">SUM(C592:C603)</f>
        <v>0</v>
      </c>
      <c r="D604" s="25">
        <f t="shared" si="56"/>
        <v>44</v>
      </c>
      <c r="E604" s="25">
        <f t="shared" si="56"/>
        <v>29</v>
      </c>
      <c r="F604" s="25">
        <f t="shared" si="56"/>
        <v>15</v>
      </c>
      <c r="G604" s="32"/>
    </row>
    <row r="605" spans="1:7">
      <c r="A605" s="27" t="s">
        <v>12</v>
      </c>
      <c r="B605" s="27">
        <f>B604/12</f>
        <v>0.25</v>
      </c>
      <c r="C605" s="27">
        <f t="shared" ref="C605" si="57">C604/12</f>
        <v>0</v>
      </c>
      <c r="D605" s="27">
        <f t="shared" ref="D605" si="58">D604/12</f>
        <v>3.6666666666666665</v>
      </c>
      <c r="E605" s="27">
        <f t="shared" ref="E605" si="59">E604/12</f>
        <v>2.4166666666666665</v>
      </c>
      <c r="F605" s="27">
        <f>F604/12</f>
        <v>1.25</v>
      </c>
      <c r="G605" s="31"/>
    </row>
    <row r="606" spans="1:7">
      <c r="A606" s="8">
        <v>44440</v>
      </c>
      <c r="B606" s="3">
        <v>0</v>
      </c>
      <c r="C606" s="3">
        <v>0</v>
      </c>
      <c r="D606" s="3">
        <v>6</v>
      </c>
      <c r="E606" s="3">
        <v>2</v>
      </c>
      <c r="F606" s="3">
        <v>1</v>
      </c>
    </row>
    <row r="607" spans="1:7">
      <c r="A607" s="8">
        <v>44470</v>
      </c>
      <c r="B607" s="3">
        <v>0</v>
      </c>
      <c r="C607" s="3">
        <v>3</v>
      </c>
      <c r="D607" s="3">
        <v>4</v>
      </c>
      <c r="E607" s="3">
        <v>5</v>
      </c>
      <c r="F607" s="3">
        <v>2</v>
      </c>
    </row>
    <row r="608" spans="1:7">
      <c r="A608" s="8">
        <v>44501</v>
      </c>
    </row>
    <row r="609" spans="1:7">
      <c r="A609" s="8">
        <v>44531</v>
      </c>
    </row>
    <row r="610" spans="1:7">
      <c r="A610" s="26"/>
      <c r="B610" s="12"/>
      <c r="C610" s="12"/>
      <c r="D610" s="12"/>
      <c r="E610" s="12"/>
      <c r="F610" s="12"/>
      <c r="G610" s="7"/>
    </row>
    <row r="611" spans="1:7">
      <c r="A611" s="15"/>
      <c r="B611" s="15"/>
      <c r="C611" s="15"/>
      <c r="D611" s="15"/>
      <c r="E611" s="15"/>
      <c r="F611" s="15"/>
      <c r="G611" s="7"/>
    </row>
    <row r="613" spans="1:7">
      <c r="A613" s="1" t="s">
        <v>0</v>
      </c>
      <c r="B613" s="2" t="s">
        <v>1</v>
      </c>
      <c r="C613" s="2" t="s">
        <v>2</v>
      </c>
      <c r="D613" s="2" t="s">
        <v>3</v>
      </c>
    </row>
    <row r="614" spans="1:7">
      <c r="A614" s="8" t="s">
        <v>23</v>
      </c>
      <c r="B614" s="9">
        <v>38197</v>
      </c>
      <c r="C614" s="9">
        <v>44402</v>
      </c>
      <c r="D614" s="3" t="s">
        <v>18</v>
      </c>
    </row>
    <row r="616" spans="1:7">
      <c r="A616" s="19" t="s">
        <v>4</v>
      </c>
      <c r="B616" s="20" t="s">
        <v>5</v>
      </c>
      <c r="C616" s="20" t="s">
        <v>6</v>
      </c>
      <c r="D616" s="20" t="s">
        <v>7</v>
      </c>
      <c r="E616" s="20" t="s">
        <v>8</v>
      </c>
      <c r="F616" s="20" t="s">
        <v>9</v>
      </c>
      <c r="G616" s="23" t="s">
        <v>11</v>
      </c>
    </row>
    <row r="617" spans="1:7">
      <c r="A617" s="8">
        <v>43709</v>
      </c>
      <c r="B617" s="3">
        <v>5</v>
      </c>
      <c r="C617" s="3">
        <v>0</v>
      </c>
      <c r="D617" s="3">
        <v>4</v>
      </c>
      <c r="E617" s="3">
        <v>2</v>
      </c>
      <c r="F617" s="3">
        <v>1</v>
      </c>
    </row>
    <row r="618" spans="1:7">
      <c r="A618" s="8">
        <v>43739</v>
      </c>
      <c r="B618" s="3">
        <v>4</v>
      </c>
      <c r="C618" s="3">
        <v>0</v>
      </c>
      <c r="D618" s="3">
        <v>12</v>
      </c>
      <c r="E618" s="3">
        <v>2</v>
      </c>
      <c r="F618" s="3">
        <v>1</v>
      </c>
    </row>
    <row r="619" spans="1:7">
      <c r="A619" s="8">
        <v>43770</v>
      </c>
      <c r="B619" s="3">
        <v>5</v>
      </c>
      <c r="C619" s="3">
        <v>0</v>
      </c>
      <c r="D619" s="3">
        <v>14</v>
      </c>
      <c r="E619" s="3">
        <v>4</v>
      </c>
      <c r="F619" s="3">
        <v>2</v>
      </c>
    </row>
    <row r="620" spans="1:7">
      <c r="A620" s="8">
        <v>43800</v>
      </c>
      <c r="B620" s="3">
        <v>5</v>
      </c>
      <c r="C620" s="3">
        <v>0</v>
      </c>
      <c r="D620" s="3">
        <v>12</v>
      </c>
      <c r="E620" s="3">
        <v>4</v>
      </c>
      <c r="F620" s="3">
        <v>1</v>
      </c>
    </row>
    <row r="621" spans="1:7">
      <c r="A621" s="8">
        <v>43831</v>
      </c>
      <c r="B621" s="3">
        <v>4</v>
      </c>
      <c r="C621" s="3">
        <v>0</v>
      </c>
      <c r="D621" s="3">
        <v>11</v>
      </c>
      <c r="E621" s="3">
        <v>3</v>
      </c>
      <c r="F621" s="3">
        <v>1</v>
      </c>
    </row>
    <row r="622" spans="1:7">
      <c r="A622" s="8">
        <v>43862</v>
      </c>
      <c r="B622" s="3">
        <v>5</v>
      </c>
      <c r="C622" s="3">
        <v>0</v>
      </c>
      <c r="D622" s="3">
        <v>12</v>
      </c>
      <c r="E622" s="3">
        <v>1</v>
      </c>
      <c r="F622" s="3">
        <v>2</v>
      </c>
    </row>
    <row r="623" spans="1:7">
      <c r="A623" s="8">
        <v>43891</v>
      </c>
      <c r="B623" s="3">
        <v>2</v>
      </c>
      <c r="C623" s="3">
        <v>0</v>
      </c>
      <c r="D623" s="3">
        <v>5</v>
      </c>
      <c r="E623" s="3">
        <v>0</v>
      </c>
      <c r="F623" s="3">
        <v>1</v>
      </c>
    </row>
    <row r="624" spans="1:7">
      <c r="A624" s="8">
        <v>43922</v>
      </c>
      <c r="B624" s="3">
        <v>0</v>
      </c>
      <c r="C624" s="3">
        <v>0</v>
      </c>
      <c r="D624" s="3">
        <v>4</v>
      </c>
      <c r="E624" s="3">
        <v>0</v>
      </c>
      <c r="F624" s="3">
        <v>0</v>
      </c>
    </row>
    <row r="625" spans="1:7">
      <c r="A625" s="8">
        <v>43952</v>
      </c>
      <c r="B625" s="3">
        <v>0</v>
      </c>
      <c r="C625" s="3">
        <v>0</v>
      </c>
      <c r="D625" s="3">
        <v>1</v>
      </c>
      <c r="E625" s="3">
        <v>0</v>
      </c>
      <c r="F625" s="3">
        <v>0</v>
      </c>
    </row>
    <row r="626" spans="1:7">
      <c r="A626" s="8">
        <v>43983</v>
      </c>
      <c r="B626" s="3">
        <v>0</v>
      </c>
      <c r="C626" s="3">
        <v>0</v>
      </c>
      <c r="D626" s="3">
        <v>1</v>
      </c>
      <c r="E626" s="3">
        <v>0</v>
      </c>
      <c r="F626" s="3">
        <v>0</v>
      </c>
    </row>
    <row r="627" spans="1:7">
      <c r="A627" s="8">
        <v>44013</v>
      </c>
      <c r="B627" s="3">
        <v>0</v>
      </c>
      <c r="C627" s="3">
        <v>0</v>
      </c>
      <c r="D627" s="3">
        <v>1</v>
      </c>
      <c r="E627" s="3">
        <v>0</v>
      </c>
      <c r="F627" s="3">
        <v>0</v>
      </c>
      <c r="G627" s="2"/>
    </row>
    <row r="628" spans="1:7">
      <c r="A628" s="8">
        <v>44044</v>
      </c>
      <c r="B628" s="3">
        <v>0</v>
      </c>
      <c r="C628" s="3">
        <v>0.5</v>
      </c>
      <c r="D628" s="3">
        <v>1</v>
      </c>
      <c r="E628" s="3">
        <v>0</v>
      </c>
      <c r="F628" s="3">
        <v>0</v>
      </c>
    </row>
    <row r="629" spans="1:7">
      <c r="A629" s="25" t="s">
        <v>10</v>
      </c>
      <c r="B629" s="25">
        <f>SUM(B617:B628)</f>
        <v>30</v>
      </c>
      <c r="C629" s="25">
        <f>SUM(C617:C620)</f>
        <v>0</v>
      </c>
      <c r="D629" s="25">
        <f>SUM(D617:D620)</f>
        <v>42</v>
      </c>
      <c r="E629" s="25">
        <f>SUM(E617:E620)</f>
        <v>12</v>
      </c>
      <c r="F629" s="25">
        <f>SUM(F617:F620)</f>
        <v>5</v>
      </c>
      <c r="G629" s="31"/>
    </row>
    <row r="630" spans="1:7">
      <c r="A630" s="25" t="s">
        <v>12</v>
      </c>
      <c r="B630" s="25">
        <f>B629/12</f>
        <v>2.5</v>
      </c>
      <c r="C630" s="25">
        <f t="shared" ref="C630:E630" si="60">C629/12</f>
        <v>0</v>
      </c>
      <c r="D630" s="25">
        <f t="shared" si="60"/>
        <v>3.5</v>
      </c>
      <c r="E630" s="25">
        <f t="shared" si="60"/>
        <v>1</v>
      </c>
      <c r="F630" s="25">
        <f>F629/12</f>
        <v>0.41666666666666669</v>
      </c>
      <c r="G630" s="31"/>
    </row>
    <row r="631" spans="1:7">
      <c r="A631" s="8">
        <v>44075</v>
      </c>
      <c r="B631" s="3">
        <v>0</v>
      </c>
      <c r="C631" s="3">
        <v>0</v>
      </c>
      <c r="D631" s="3">
        <v>0.5</v>
      </c>
      <c r="E631" s="3">
        <v>0</v>
      </c>
      <c r="F631" s="3">
        <v>0</v>
      </c>
    </row>
    <row r="632" spans="1:7">
      <c r="A632" s="8">
        <v>44105</v>
      </c>
      <c r="B632" s="3">
        <v>0</v>
      </c>
      <c r="C632" s="3">
        <v>0</v>
      </c>
      <c r="D632" s="3">
        <v>0.5</v>
      </c>
      <c r="E632" s="3">
        <v>0</v>
      </c>
      <c r="F632" s="3">
        <v>0</v>
      </c>
    </row>
    <row r="633" spans="1:7">
      <c r="A633" s="8">
        <v>44136</v>
      </c>
      <c r="B633" s="3">
        <v>0</v>
      </c>
      <c r="C633" s="3">
        <v>0</v>
      </c>
      <c r="D633" s="3">
        <v>3</v>
      </c>
      <c r="E633" s="3">
        <v>0</v>
      </c>
      <c r="F633" s="3">
        <v>0</v>
      </c>
    </row>
    <row r="634" spans="1:7">
      <c r="A634" s="8">
        <v>44166</v>
      </c>
      <c r="B634" s="3">
        <v>0</v>
      </c>
      <c r="C634" s="3">
        <v>0</v>
      </c>
      <c r="D634" s="3">
        <v>2</v>
      </c>
      <c r="E634" s="3">
        <v>0</v>
      </c>
      <c r="F634" s="3">
        <v>0</v>
      </c>
    </row>
    <row r="635" spans="1:7">
      <c r="A635" s="8">
        <v>44197</v>
      </c>
      <c r="B635" s="3">
        <v>0</v>
      </c>
      <c r="C635" s="3">
        <v>0</v>
      </c>
      <c r="D635" s="3">
        <v>1</v>
      </c>
      <c r="E635" s="3">
        <v>0</v>
      </c>
      <c r="F635" s="3">
        <v>0</v>
      </c>
    </row>
    <row r="636" spans="1:7">
      <c r="A636" s="8">
        <v>44228</v>
      </c>
      <c r="B636" s="3">
        <v>0</v>
      </c>
      <c r="C636" s="3">
        <v>0</v>
      </c>
      <c r="D636" s="3">
        <v>1</v>
      </c>
      <c r="E636" s="3">
        <v>0</v>
      </c>
      <c r="F636" s="3">
        <v>0</v>
      </c>
    </row>
    <row r="637" spans="1:7">
      <c r="A637" s="8">
        <v>44256</v>
      </c>
      <c r="B637" s="3">
        <v>0</v>
      </c>
      <c r="C637" s="3">
        <v>0</v>
      </c>
      <c r="D637" s="3">
        <v>2</v>
      </c>
      <c r="E637" s="3">
        <v>0</v>
      </c>
      <c r="F637" s="3">
        <v>0</v>
      </c>
    </row>
    <row r="638" spans="1:7">
      <c r="A638" s="8">
        <v>44287</v>
      </c>
      <c r="B638" s="3">
        <v>0</v>
      </c>
      <c r="C638" s="3">
        <v>0</v>
      </c>
      <c r="D638" s="3">
        <v>2</v>
      </c>
      <c r="F638" s="3">
        <v>1</v>
      </c>
    </row>
    <row r="639" spans="1:7">
      <c r="A639" s="8">
        <v>44317</v>
      </c>
      <c r="B639" s="3">
        <v>0</v>
      </c>
      <c r="C639" s="3">
        <v>0</v>
      </c>
      <c r="D639" s="3">
        <v>8</v>
      </c>
      <c r="E639" s="3">
        <v>3</v>
      </c>
      <c r="F639" s="3">
        <v>0</v>
      </c>
    </row>
    <row r="640" spans="1:7">
      <c r="A640" s="8">
        <v>44348</v>
      </c>
      <c r="B640" s="3">
        <v>0</v>
      </c>
      <c r="C640" s="3">
        <v>0</v>
      </c>
      <c r="D640" s="3">
        <v>3</v>
      </c>
      <c r="E640" s="3">
        <v>0</v>
      </c>
      <c r="F640" s="3">
        <v>0</v>
      </c>
    </row>
    <row r="641" spans="1:7">
      <c r="A641" s="8">
        <v>44378</v>
      </c>
      <c r="B641" s="3">
        <v>0</v>
      </c>
      <c r="C641" s="3">
        <v>0</v>
      </c>
      <c r="D641" s="3">
        <v>2</v>
      </c>
      <c r="E641" s="3">
        <v>0</v>
      </c>
      <c r="F641" s="3">
        <v>0</v>
      </c>
    </row>
    <row r="642" spans="1:7">
      <c r="A642" s="8">
        <v>44409</v>
      </c>
      <c r="B642" s="3">
        <v>0</v>
      </c>
      <c r="C642" s="3">
        <v>0</v>
      </c>
      <c r="D642" s="3">
        <v>3</v>
      </c>
      <c r="E642" s="3">
        <v>0</v>
      </c>
      <c r="F642" s="3">
        <v>0</v>
      </c>
    </row>
    <row r="643" spans="1:7">
      <c r="A643" s="25" t="s">
        <v>10</v>
      </c>
      <c r="B643" s="25">
        <f>SUM(B631:B642)</f>
        <v>0</v>
      </c>
      <c r="C643" s="25">
        <f t="shared" ref="C643:F643" si="61">SUM(C631:C642)</f>
        <v>0</v>
      </c>
      <c r="D643" s="25">
        <f t="shared" si="61"/>
        <v>28</v>
      </c>
      <c r="E643" s="25">
        <f t="shared" si="61"/>
        <v>3</v>
      </c>
      <c r="F643" s="25">
        <f t="shared" si="61"/>
        <v>1</v>
      </c>
      <c r="G643" s="31"/>
    </row>
    <row r="644" spans="1:7">
      <c r="A644" s="27" t="s">
        <v>12</v>
      </c>
      <c r="B644" s="27">
        <f>B643/12</f>
        <v>0</v>
      </c>
      <c r="C644" s="27">
        <f t="shared" ref="C644" si="62">C643/12</f>
        <v>0</v>
      </c>
      <c r="D644" s="27">
        <f t="shared" ref="D644" si="63">D643/12</f>
        <v>2.3333333333333335</v>
      </c>
      <c r="E644" s="27">
        <f t="shared" ref="E644" si="64">E643/12</f>
        <v>0.25</v>
      </c>
      <c r="F644" s="27">
        <f>F643/12</f>
        <v>8.3333333333333329E-2</v>
      </c>
      <c r="G644" s="31"/>
    </row>
    <row r="645" spans="1:7">
      <c r="A645" s="8">
        <v>44440</v>
      </c>
      <c r="B645" s="3">
        <v>0</v>
      </c>
      <c r="C645" s="3">
        <v>0</v>
      </c>
      <c r="D645" s="3">
        <v>5</v>
      </c>
      <c r="E645" s="3">
        <v>0</v>
      </c>
      <c r="F645" s="3">
        <v>0</v>
      </c>
    </row>
    <row r="646" spans="1:7">
      <c r="A646" s="8">
        <v>44470</v>
      </c>
      <c r="B646" s="3">
        <v>0</v>
      </c>
      <c r="C646" s="3">
        <v>0</v>
      </c>
      <c r="D646" s="3">
        <v>4</v>
      </c>
      <c r="E646" s="3">
        <v>0</v>
      </c>
      <c r="F646" s="3">
        <v>0</v>
      </c>
    </row>
    <row r="647" spans="1:7">
      <c r="A647" s="8">
        <v>44501</v>
      </c>
    </row>
    <row r="648" spans="1:7">
      <c r="A648" s="8">
        <v>44531</v>
      </c>
    </row>
    <row r="649" spans="1:7">
      <c r="A649" s="26"/>
      <c r="B649" s="12"/>
      <c r="C649" s="12"/>
      <c r="D649" s="12"/>
      <c r="E649" s="12"/>
      <c r="F649" s="12"/>
      <c r="G649" s="7"/>
    </row>
    <row r="650" spans="1:7">
      <c r="A650" s="15"/>
      <c r="B650" s="15"/>
      <c r="C650" s="15"/>
      <c r="D650" s="15"/>
      <c r="E650" s="15"/>
      <c r="F650" s="15"/>
      <c r="G650" s="7"/>
    </row>
    <row r="652" spans="1:7">
      <c r="A652" s="1" t="s">
        <v>0</v>
      </c>
      <c r="B652" s="2" t="s">
        <v>1</v>
      </c>
      <c r="C652" s="2" t="s">
        <v>2</v>
      </c>
      <c r="D652" s="2" t="s">
        <v>3</v>
      </c>
      <c r="E652" s="2" t="s">
        <v>27</v>
      </c>
    </row>
    <row r="653" spans="1:7">
      <c r="A653" s="8" t="s">
        <v>24</v>
      </c>
      <c r="B653" s="9">
        <v>39851</v>
      </c>
      <c r="C653" s="9" t="s">
        <v>25</v>
      </c>
      <c r="D653" s="3" t="s">
        <v>18</v>
      </c>
      <c r="E653" s="3" t="s">
        <v>26</v>
      </c>
    </row>
    <row r="655" spans="1:7">
      <c r="A655" s="19" t="s">
        <v>4</v>
      </c>
      <c r="B655" s="20" t="s">
        <v>5</v>
      </c>
      <c r="C655" s="20" t="s">
        <v>6</v>
      </c>
      <c r="D655" s="20" t="s">
        <v>7</v>
      </c>
      <c r="E655" s="20" t="s">
        <v>8</v>
      </c>
      <c r="F655" s="20" t="s">
        <v>9</v>
      </c>
      <c r="G655" s="23" t="s">
        <v>11</v>
      </c>
    </row>
    <row r="656" spans="1:7">
      <c r="A656" s="8">
        <v>43709</v>
      </c>
      <c r="B656" s="3">
        <v>0</v>
      </c>
      <c r="C656" s="3">
        <v>0</v>
      </c>
      <c r="D656" s="3">
        <v>10</v>
      </c>
      <c r="E656" s="3">
        <v>0</v>
      </c>
      <c r="F656" s="3">
        <v>0</v>
      </c>
    </row>
    <row r="657" spans="1:7">
      <c r="A657" s="8">
        <v>43739</v>
      </c>
      <c r="B657" s="3">
        <v>3</v>
      </c>
      <c r="C657" s="3">
        <v>0</v>
      </c>
      <c r="D657" s="3">
        <v>14</v>
      </c>
      <c r="E657" s="3">
        <v>1</v>
      </c>
      <c r="F657" s="3">
        <v>1</v>
      </c>
    </row>
    <row r="658" spans="1:7">
      <c r="A658" s="8">
        <v>43770</v>
      </c>
      <c r="B658" s="3">
        <v>3</v>
      </c>
      <c r="C658" s="3">
        <v>0</v>
      </c>
      <c r="D658" s="3">
        <v>14</v>
      </c>
      <c r="E658" s="3">
        <v>1</v>
      </c>
      <c r="F658" s="3">
        <v>1</v>
      </c>
    </row>
    <row r="659" spans="1:7">
      <c r="A659" s="8">
        <v>43800</v>
      </c>
      <c r="B659" s="3">
        <v>5</v>
      </c>
      <c r="C659" s="3">
        <v>5</v>
      </c>
      <c r="D659" s="3">
        <v>12</v>
      </c>
      <c r="E659" s="3">
        <v>4</v>
      </c>
      <c r="F659" s="3">
        <v>0</v>
      </c>
    </row>
    <row r="660" spans="1:7">
      <c r="A660" s="8">
        <v>43831</v>
      </c>
      <c r="B660" s="3">
        <v>3</v>
      </c>
      <c r="C660" s="3">
        <v>0</v>
      </c>
      <c r="D660" s="3">
        <v>5</v>
      </c>
      <c r="E660" s="3">
        <v>1</v>
      </c>
      <c r="F660" s="3">
        <v>0</v>
      </c>
    </row>
    <row r="661" spans="1:7">
      <c r="A661" s="8">
        <v>43862</v>
      </c>
      <c r="B661" s="3">
        <v>3</v>
      </c>
      <c r="C661" s="3">
        <v>0</v>
      </c>
      <c r="D661" s="3">
        <v>11</v>
      </c>
      <c r="E661" s="3">
        <v>1</v>
      </c>
      <c r="F661" s="3">
        <v>1</v>
      </c>
      <c r="G661" s="2"/>
    </row>
    <row r="662" spans="1:7">
      <c r="A662" s="8">
        <v>43891</v>
      </c>
      <c r="B662" s="3">
        <v>1</v>
      </c>
      <c r="C662" s="3">
        <v>0</v>
      </c>
      <c r="D662" s="3">
        <v>4</v>
      </c>
      <c r="E662" s="3">
        <v>0</v>
      </c>
      <c r="F662" s="3">
        <v>0</v>
      </c>
    </row>
    <row r="663" spans="1:7">
      <c r="A663" s="8">
        <v>43922</v>
      </c>
      <c r="B663" s="3">
        <v>0</v>
      </c>
      <c r="C663" s="3">
        <v>0</v>
      </c>
      <c r="D663" s="3">
        <v>4</v>
      </c>
      <c r="E663" s="3">
        <v>0</v>
      </c>
      <c r="F663" s="3">
        <v>0</v>
      </c>
    </row>
    <row r="664" spans="1:7">
      <c r="A664" s="8">
        <v>43952</v>
      </c>
      <c r="B664" s="3">
        <v>0</v>
      </c>
      <c r="C664" s="3">
        <v>0</v>
      </c>
      <c r="D664" s="3">
        <v>1</v>
      </c>
      <c r="E664" s="3">
        <v>0</v>
      </c>
      <c r="F664" s="3">
        <v>0</v>
      </c>
    </row>
    <row r="665" spans="1:7">
      <c r="A665" s="8">
        <v>43983</v>
      </c>
      <c r="B665" s="3">
        <v>0</v>
      </c>
      <c r="C665" s="3">
        <v>0</v>
      </c>
      <c r="D665" s="3">
        <v>2</v>
      </c>
      <c r="E665" s="3">
        <v>0</v>
      </c>
      <c r="F665" s="3">
        <v>0</v>
      </c>
    </row>
    <row r="666" spans="1:7">
      <c r="A666" s="8">
        <v>44013</v>
      </c>
      <c r="B666" s="3">
        <v>0</v>
      </c>
      <c r="C666" s="3">
        <v>0</v>
      </c>
      <c r="D666" s="3">
        <v>1</v>
      </c>
      <c r="E666" s="3">
        <v>0</v>
      </c>
      <c r="F666" s="3">
        <v>0</v>
      </c>
    </row>
    <row r="667" spans="1:7">
      <c r="A667" s="8">
        <v>44044</v>
      </c>
      <c r="B667" s="3">
        <v>0</v>
      </c>
      <c r="C667" s="3">
        <v>0</v>
      </c>
      <c r="D667" s="3">
        <v>1</v>
      </c>
      <c r="E667" s="3">
        <v>0</v>
      </c>
      <c r="F667" s="3">
        <v>0</v>
      </c>
    </row>
    <row r="668" spans="1:7">
      <c r="A668" s="25" t="s">
        <v>10</v>
      </c>
      <c r="B668" s="25">
        <f>SUM(B656:B667)</f>
        <v>18</v>
      </c>
      <c r="C668" s="25">
        <f t="shared" ref="C668:F668" si="65">SUM(C656:C667)</f>
        <v>5</v>
      </c>
      <c r="D668" s="25">
        <f t="shared" si="65"/>
        <v>79</v>
      </c>
      <c r="E668" s="25">
        <f t="shared" si="65"/>
        <v>8</v>
      </c>
      <c r="F668" s="25">
        <f t="shared" si="65"/>
        <v>3</v>
      </c>
      <c r="G668" s="31"/>
    </row>
    <row r="669" spans="1:7">
      <c r="A669" s="25" t="s">
        <v>12</v>
      </c>
      <c r="B669" s="25">
        <f>B668/12</f>
        <v>1.5</v>
      </c>
      <c r="C669" s="25">
        <f t="shared" ref="C669:F669" si="66">C668/12</f>
        <v>0.41666666666666669</v>
      </c>
      <c r="D669" s="25">
        <f t="shared" si="66"/>
        <v>6.583333333333333</v>
      </c>
      <c r="E669" s="25">
        <f t="shared" si="66"/>
        <v>0.66666666666666663</v>
      </c>
      <c r="F669" s="25">
        <f t="shared" si="66"/>
        <v>0.25</v>
      </c>
      <c r="G669" s="31"/>
    </row>
    <row r="670" spans="1:7">
      <c r="A670" s="8">
        <v>44075</v>
      </c>
      <c r="B670" s="3">
        <v>0</v>
      </c>
      <c r="C670" s="3">
        <v>0</v>
      </c>
      <c r="D670" s="3">
        <v>1</v>
      </c>
      <c r="E670" s="3">
        <v>0</v>
      </c>
      <c r="F670" s="3">
        <v>0</v>
      </c>
    </row>
    <row r="671" spans="1:7">
      <c r="A671" s="8">
        <v>44105</v>
      </c>
      <c r="B671" s="3">
        <v>0</v>
      </c>
      <c r="C671" s="3">
        <v>0</v>
      </c>
      <c r="D671" s="3">
        <v>0.5</v>
      </c>
      <c r="E671" s="3">
        <v>0</v>
      </c>
      <c r="F671" s="3">
        <v>0</v>
      </c>
    </row>
    <row r="672" spans="1:7">
      <c r="A672" s="8">
        <v>44136</v>
      </c>
      <c r="B672" s="3">
        <v>0</v>
      </c>
      <c r="C672" s="3">
        <v>0</v>
      </c>
      <c r="D672" s="3">
        <v>3</v>
      </c>
      <c r="E672" s="3">
        <v>0</v>
      </c>
      <c r="F672" s="3">
        <v>0</v>
      </c>
    </row>
    <row r="673" spans="1:7">
      <c r="A673" s="8">
        <v>44166</v>
      </c>
      <c r="B673" s="3">
        <v>0</v>
      </c>
      <c r="C673" s="3">
        <v>0</v>
      </c>
      <c r="D673" s="3">
        <v>2</v>
      </c>
      <c r="E673" s="3">
        <v>0</v>
      </c>
      <c r="F673" s="3">
        <v>0</v>
      </c>
    </row>
    <row r="674" spans="1:7">
      <c r="A674" s="8">
        <v>44197</v>
      </c>
      <c r="B674" s="3">
        <v>0</v>
      </c>
      <c r="C674" s="3">
        <v>0</v>
      </c>
      <c r="D674" s="3">
        <v>2</v>
      </c>
      <c r="E674" s="3">
        <v>0</v>
      </c>
      <c r="F674" s="3">
        <v>0</v>
      </c>
    </row>
    <row r="675" spans="1:7">
      <c r="A675" s="8">
        <v>44228</v>
      </c>
      <c r="B675" s="3">
        <v>0</v>
      </c>
      <c r="C675" s="3">
        <v>0</v>
      </c>
      <c r="D675" s="3">
        <v>1</v>
      </c>
      <c r="E675" s="3">
        <v>0</v>
      </c>
      <c r="F675" s="3">
        <v>0</v>
      </c>
    </row>
    <row r="676" spans="1:7">
      <c r="A676" s="8">
        <v>44256</v>
      </c>
      <c r="B676" s="3">
        <v>0</v>
      </c>
      <c r="C676" s="3">
        <v>0</v>
      </c>
      <c r="D676" s="3">
        <v>2</v>
      </c>
      <c r="E676" s="3">
        <v>0</v>
      </c>
      <c r="F676" s="3">
        <v>0</v>
      </c>
    </row>
    <row r="677" spans="1:7">
      <c r="A677" s="8">
        <v>44287</v>
      </c>
      <c r="B677" s="3">
        <v>0</v>
      </c>
      <c r="C677" s="3">
        <v>0</v>
      </c>
      <c r="D677" s="3">
        <v>2</v>
      </c>
      <c r="E677" s="3">
        <v>0</v>
      </c>
      <c r="F677" s="3">
        <v>0</v>
      </c>
    </row>
    <row r="678" spans="1:7">
      <c r="A678" s="8">
        <v>44317</v>
      </c>
      <c r="B678" s="3">
        <v>0</v>
      </c>
      <c r="C678" s="3">
        <v>0</v>
      </c>
      <c r="D678" s="3">
        <v>3</v>
      </c>
      <c r="E678" s="3">
        <v>0</v>
      </c>
      <c r="F678" s="3">
        <v>0</v>
      </c>
    </row>
    <row r="679" spans="1:7">
      <c r="A679" s="8">
        <v>44348</v>
      </c>
      <c r="B679" s="3">
        <v>0</v>
      </c>
      <c r="C679" s="3">
        <v>0</v>
      </c>
      <c r="D679" s="3">
        <v>3</v>
      </c>
      <c r="E679" s="3">
        <v>0</v>
      </c>
      <c r="F679" s="3">
        <v>0</v>
      </c>
    </row>
    <row r="680" spans="1:7">
      <c r="A680" s="8">
        <v>44378</v>
      </c>
      <c r="B680" s="3">
        <v>0</v>
      </c>
      <c r="C680" s="3">
        <v>0</v>
      </c>
      <c r="D680" s="3">
        <v>2</v>
      </c>
      <c r="E680" s="3">
        <v>0</v>
      </c>
      <c r="F680" s="3">
        <v>0</v>
      </c>
    </row>
    <row r="681" spans="1:7">
      <c r="A681" s="8">
        <v>44409</v>
      </c>
      <c r="B681" s="3">
        <v>0</v>
      </c>
      <c r="C681" s="3">
        <v>0</v>
      </c>
      <c r="D681" s="3">
        <v>4</v>
      </c>
      <c r="E681" s="3">
        <v>0</v>
      </c>
      <c r="F681" s="3">
        <v>0</v>
      </c>
    </row>
    <row r="682" spans="1:7">
      <c r="A682" s="25" t="s">
        <v>10</v>
      </c>
      <c r="B682" s="25">
        <f>SUM(B670:B681)</f>
        <v>0</v>
      </c>
      <c r="C682" s="25">
        <f t="shared" ref="C682:F682" si="67">SUM(C670:C681)</f>
        <v>0</v>
      </c>
      <c r="D682" s="25">
        <f t="shared" si="67"/>
        <v>25.5</v>
      </c>
      <c r="E682" s="25">
        <f t="shared" si="67"/>
        <v>0</v>
      </c>
      <c r="F682" s="25">
        <f t="shared" si="67"/>
        <v>0</v>
      </c>
      <c r="G682" s="31"/>
    </row>
    <row r="683" spans="1:7">
      <c r="A683" s="27" t="s">
        <v>12</v>
      </c>
      <c r="B683" s="27">
        <f>B682/12</f>
        <v>0</v>
      </c>
      <c r="C683" s="27">
        <f t="shared" ref="C683" si="68">C682/12</f>
        <v>0</v>
      </c>
      <c r="D683" s="27">
        <f t="shared" ref="D683" si="69">D682/12</f>
        <v>2.125</v>
      </c>
      <c r="E683" s="27">
        <f t="shared" ref="E683" si="70">E682/12</f>
        <v>0</v>
      </c>
      <c r="F683" s="27">
        <f>F682/12</f>
        <v>0</v>
      </c>
      <c r="G683" s="31"/>
    </row>
    <row r="684" spans="1:7">
      <c r="A684" s="8">
        <v>44440</v>
      </c>
      <c r="B684" s="3">
        <v>0</v>
      </c>
      <c r="C684" s="3">
        <v>0</v>
      </c>
      <c r="D684" s="3">
        <v>1</v>
      </c>
      <c r="E684" s="3">
        <v>0</v>
      </c>
      <c r="F684" s="3">
        <v>0</v>
      </c>
    </row>
    <row r="685" spans="1:7">
      <c r="A685" s="8">
        <v>44470</v>
      </c>
      <c r="B685" s="3">
        <v>0</v>
      </c>
      <c r="C685" s="3">
        <v>0</v>
      </c>
      <c r="D685" s="3">
        <v>2</v>
      </c>
      <c r="E685" s="3">
        <v>0</v>
      </c>
      <c r="F685" s="3">
        <v>0</v>
      </c>
    </row>
    <row r="686" spans="1:7">
      <c r="A686" s="8">
        <v>44501</v>
      </c>
    </row>
    <row r="687" spans="1:7">
      <c r="A687" s="8">
        <v>44531</v>
      </c>
    </row>
    <row r="688" spans="1:7">
      <c r="A688" s="26"/>
      <c r="B688" s="12"/>
      <c r="C688" s="12"/>
      <c r="D688" s="12"/>
      <c r="E688" s="12"/>
      <c r="F688" s="12"/>
      <c r="G688" s="7"/>
    </row>
    <row r="689" spans="1:7">
      <c r="A689" s="15"/>
      <c r="B689" s="15"/>
      <c r="C689" s="15"/>
      <c r="D689" s="15"/>
      <c r="E689" s="15"/>
      <c r="F689" s="15"/>
      <c r="G689" s="7"/>
    </row>
    <row r="692" spans="1:7">
      <c r="A692" s="1" t="s">
        <v>0</v>
      </c>
      <c r="B692" s="2" t="s">
        <v>1</v>
      </c>
      <c r="C692" s="2" t="s">
        <v>2</v>
      </c>
      <c r="D692" s="2" t="s">
        <v>3</v>
      </c>
    </row>
    <row r="693" spans="1:7">
      <c r="A693" s="8" t="s">
        <v>28</v>
      </c>
      <c r="B693" s="9">
        <v>26490</v>
      </c>
      <c r="C693" s="9">
        <v>36519</v>
      </c>
      <c r="D693" s="3" t="s">
        <v>29</v>
      </c>
    </row>
    <row r="695" spans="1:7">
      <c r="A695" s="19" t="s">
        <v>4</v>
      </c>
      <c r="B695" s="20" t="s">
        <v>5</v>
      </c>
      <c r="C695" s="20" t="s">
        <v>6</v>
      </c>
      <c r="D695" s="20" t="s">
        <v>7</v>
      </c>
      <c r="E695" s="20" t="s">
        <v>8</v>
      </c>
      <c r="F695" s="20" t="s">
        <v>9</v>
      </c>
      <c r="G695" s="23" t="s">
        <v>11</v>
      </c>
    </row>
    <row r="696" spans="1:7">
      <c r="A696" s="8">
        <v>43709</v>
      </c>
      <c r="B696" s="3">
        <v>8</v>
      </c>
      <c r="C696" s="3">
        <v>0</v>
      </c>
      <c r="D696" s="3">
        <v>10</v>
      </c>
      <c r="E696" s="3">
        <v>6</v>
      </c>
      <c r="F696" s="3">
        <v>1</v>
      </c>
    </row>
    <row r="697" spans="1:7">
      <c r="A697" s="8">
        <v>43739</v>
      </c>
      <c r="B697" s="3">
        <v>6</v>
      </c>
      <c r="C697" s="3">
        <v>0</v>
      </c>
      <c r="D697" s="3">
        <v>11</v>
      </c>
      <c r="E697" s="3">
        <v>9</v>
      </c>
      <c r="F697" s="3">
        <v>2</v>
      </c>
    </row>
    <row r="698" spans="1:7">
      <c r="A698" s="8">
        <v>43770</v>
      </c>
      <c r="B698" s="3">
        <v>6</v>
      </c>
      <c r="C698" s="3">
        <v>0</v>
      </c>
      <c r="D698" s="3">
        <v>11</v>
      </c>
      <c r="E698" s="3">
        <v>8</v>
      </c>
      <c r="F698" s="3">
        <v>2</v>
      </c>
    </row>
    <row r="699" spans="1:7">
      <c r="A699" s="8">
        <v>43800</v>
      </c>
      <c r="B699" s="3">
        <v>7</v>
      </c>
      <c r="C699" s="3">
        <v>0</v>
      </c>
      <c r="D699" s="3">
        <v>13</v>
      </c>
      <c r="E699" s="3">
        <v>5</v>
      </c>
      <c r="F699" s="3">
        <v>2</v>
      </c>
      <c r="G699" s="2"/>
    </row>
    <row r="700" spans="1:7">
      <c r="A700" s="8">
        <v>43831</v>
      </c>
      <c r="B700" s="3">
        <v>6</v>
      </c>
      <c r="C700" s="3">
        <v>2</v>
      </c>
      <c r="D700" s="3">
        <v>14</v>
      </c>
      <c r="E700" s="3">
        <v>12</v>
      </c>
      <c r="F700" s="3">
        <v>2</v>
      </c>
    </row>
    <row r="701" spans="1:7">
      <c r="A701" s="8">
        <v>43862</v>
      </c>
      <c r="B701" s="3">
        <v>9</v>
      </c>
      <c r="C701" s="3">
        <v>0</v>
      </c>
      <c r="D701" s="3">
        <v>14</v>
      </c>
      <c r="E701" s="3">
        <v>12</v>
      </c>
      <c r="F701" s="3">
        <v>3</v>
      </c>
    </row>
    <row r="702" spans="1:7">
      <c r="A702" s="8">
        <v>43891</v>
      </c>
      <c r="B702" s="3">
        <v>3</v>
      </c>
      <c r="C702" s="3">
        <v>5</v>
      </c>
      <c r="D702" s="3">
        <v>8</v>
      </c>
      <c r="E702" s="3">
        <v>7</v>
      </c>
      <c r="F702" s="3">
        <v>3</v>
      </c>
    </row>
    <row r="703" spans="1:7">
      <c r="A703" s="8">
        <v>43922</v>
      </c>
      <c r="B703" s="3">
        <v>0</v>
      </c>
      <c r="C703" s="3">
        <v>0</v>
      </c>
      <c r="D703" s="3">
        <v>8</v>
      </c>
      <c r="E703" s="3">
        <v>6</v>
      </c>
      <c r="F703" s="3">
        <v>2</v>
      </c>
    </row>
    <row r="704" spans="1:7">
      <c r="A704" s="8">
        <v>43952</v>
      </c>
      <c r="B704" s="3">
        <v>0</v>
      </c>
      <c r="C704" s="3">
        <v>0</v>
      </c>
      <c r="D704" s="3">
        <v>3</v>
      </c>
      <c r="E704" s="3">
        <v>4</v>
      </c>
      <c r="F704" s="3">
        <v>1</v>
      </c>
    </row>
    <row r="705" spans="1:7">
      <c r="A705" s="8">
        <v>43983</v>
      </c>
      <c r="B705" s="3">
        <v>0</v>
      </c>
      <c r="C705" s="3">
        <v>0</v>
      </c>
      <c r="D705" s="3">
        <v>4</v>
      </c>
      <c r="E705" s="3">
        <v>5</v>
      </c>
      <c r="F705" s="3">
        <v>2</v>
      </c>
    </row>
    <row r="706" spans="1:7">
      <c r="A706" s="8">
        <v>44013</v>
      </c>
      <c r="B706" s="3">
        <v>0</v>
      </c>
      <c r="C706" s="3">
        <v>0</v>
      </c>
      <c r="D706" s="3">
        <v>2</v>
      </c>
      <c r="E706" s="3">
        <v>4</v>
      </c>
      <c r="F706" s="3">
        <v>1</v>
      </c>
    </row>
    <row r="707" spans="1:7">
      <c r="A707" s="8">
        <v>44044</v>
      </c>
      <c r="B707" s="3">
        <v>0</v>
      </c>
      <c r="C707" s="3">
        <v>0</v>
      </c>
      <c r="D707" s="3">
        <v>6</v>
      </c>
      <c r="E707" s="3">
        <v>4</v>
      </c>
      <c r="F707" s="3">
        <v>2</v>
      </c>
    </row>
    <row r="708" spans="1:7">
      <c r="A708" s="25" t="s">
        <v>10</v>
      </c>
      <c r="B708" s="25">
        <f>SUM(B697:B707)</f>
        <v>37</v>
      </c>
      <c r="C708" s="25">
        <f>SUM(C697:C707)</f>
        <v>7</v>
      </c>
      <c r="D708" s="25">
        <f t="shared" ref="D708:E708" si="71">SUM(D697:D707)</f>
        <v>94</v>
      </c>
      <c r="E708" s="25">
        <f t="shared" si="71"/>
        <v>76</v>
      </c>
      <c r="F708" s="25">
        <f>SUM(F697:F707)</f>
        <v>22</v>
      </c>
      <c r="G708" s="31"/>
    </row>
    <row r="709" spans="1:7">
      <c r="A709" s="25" t="s">
        <v>12</v>
      </c>
      <c r="B709" s="25">
        <f>B708/12</f>
        <v>3.0833333333333335</v>
      </c>
      <c r="C709" s="25">
        <f t="shared" ref="C709:F709" si="72">C708/12</f>
        <v>0.58333333333333337</v>
      </c>
      <c r="D709" s="25">
        <f t="shared" si="72"/>
        <v>7.833333333333333</v>
      </c>
      <c r="E709" s="25">
        <f t="shared" si="72"/>
        <v>6.333333333333333</v>
      </c>
      <c r="F709" s="25">
        <f t="shared" si="72"/>
        <v>1.8333333333333333</v>
      </c>
      <c r="G709" s="31"/>
    </row>
    <row r="710" spans="1:7">
      <c r="A710" s="8">
        <v>44075</v>
      </c>
      <c r="B710" s="3">
        <v>0</v>
      </c>
      <c r="C710" s="3">
        <v>0</v>
      </c>
      <c r="D710" s="3">
        <v>6</v>
      </c>
      <c r="E710" s="3">
        <v>4</v>
      </c>
      <c r="F710" s="3">
        <v>2</v>
      </c>
    </row>
    <row r="711" spans="1:7">
      <c r="A711" s="8">
        <v>44105</v>
      </c>
      <c r="B711" s="3">
        <v>0</v>
      </c>
      <c r="C711" s="3">
        <v>0</v>
      </c>
      <c r="D711" s="3">
        <v>3</v>
      </c>
      <c r="E711" s="3">
        <v>4</v>
      </c>
      <c r="F711" s="3">
        <v>2</v>
      </c>
    </row>
    <row r="712" spans="1:7">
      <c r="A712" s="8">
        <v>44136</v>
      </c>
      <c r="B712" s="3">
        <v>0</v>
      </c>
      <c r="C712" s="3">
        <v>0</v>
      </c>
      <c r="D712" s="3">
        <v>5</v>
      </c>
      <c r="E712" s="3">
        <v>4</v>
      </c>
      <c r="F712" s="3">
        <v>2</v>
      </c>
    </row>
    <row r="713" spans="1:7">
      <c r="A713" s="8">
        <v>44166</v>
      </c>
      <c r="B713" s="3">
        <v>0</v>
      </c>
      <c r="C713" s="3">
        <v>0</v>
      </c>
      <c r="D713" s="3">
        <v>2</v>
      </c>
      <c r="E713" s="3">
        <v>3</v>
      </c>
      <c r="F713" s="3">
        <v>1</v>
      </c>
    </row>
    <row r="714" spans="1:7">
      <c r="A714" s="8">
        <v>44197</v>
      </c>
      <c r="B714" s="3">
        <v>0</v>
      </c>
      <c r="C714" s="3">
        <v>0</v>
      </c>
      <c r="D714" s="3">
        <v>3</v>
      </c>
      <c r="E714" s="3">
        <v>4</v>
      </c>
      <c r="F714" s="3">
        <v>1</v>
      </c>
    </row>
    <row r="715" spans="1:7">
      <c r="A715" s="8">
        <v>44228</v>
      </c>
      <c r="B715" s="3">
        <v>0</v>
      </c>
      <c r="C715" s="3">
        <v>0</v>
      </c>
      <c r="D715" s="3">
        <v>6</v>
      </c>
      <c r="E715" s="3">
        <v>4</v>
      </c>
      <c r="F715" s="3">
        <v>1</v>
      </c>
    </row>
    <row r="716" spans="1:7">
      <c r="A716" s="8">
        <v>44256</v>
      </c>
      <c r="B716" s="3">
        <v>0</v>
      </c>
      <c r="C716" s="3">
        <v>0</v>
      </c>
      <c r="D716" s="3">
        <v>5</v>
      </c>
      <c r="E716" s="3">
        <v>8</v>
      </c>
      <c r="F716" s="3">
        <v>2</v>
      </c>
    </row>
    <row r="717" spans="1:7">
      <c r="A717" s="8">
        <v>44287</v>
      </c>
      <c r="B717" s="3">
        <v>0</v>
      </c>
      <c r="C717" s="3">
        <v>0</v>
      </c>
      <c r="D717" s="3">
        <v>3</v>
      </c>
      <c r="E717" s="3">
        <v>4</v>
      </c>
      <c r="F717" s="3">
        <v>1</v>
      </c>
    </row>
    <row r="718" spans="1:7">
      <c r="A718" s="8">
        <v>44317</v>
      </c>
      <c r="B718" s="3">
        <v>0</v>
      </c>
      <c r="C718" s="3">
        <v>0</v>
      </c>
      <c r="D718" s="3">
        <v>4</v>
      </c>
      <c r="E718" s="3">
        <v>6</v>
      </c>
      <c r="F718" s="3">
        <v>1</v>
      </c>
    </row>
    <row r="719" spans="1:7">
      <c r="A719" s="8">
        <v>44348</v>
      </c>
      <c r="B719" s="3">
        <v>0</v>
      </c>
      <c r="C719" s="3">
        <v>0</v>
      </c>
      <c r="D719" s="3">
        <v>6</v>
      </c>
      <c r="E719" s="3">
        <v>3</v>
      </c>
      <c r="F719" s="3">
        <v>1</v>
      </c>
    </row>
    <row r="720" spans="1:7">
      <c r="A720" s="8">
        <v>44378</v>
      </c>
      <c r="B720" s="3">
        <v>0</v>
      </c>
      <c r="C720" s="3">
        <v>0</v>
      </c>
      <c r="D720" s="3">
        <v>6</v>
      </c>
      <c r="E720" s="3">
        <v>8</v>
      </c>
      <c r="F720" s="3">
        <v>1</v>
      </c>
    </row>
    <row r="721" spans="1:7">
      <c r="A721" s="8">
        <v>44409</v>
      </c>
      <c r="B721" s="3">
        <v>3</v>
      </c>
      <c r="C721" s="3">
        <v>1</v>
      </c>
      <c r="D721" s="3">
        <v>3</v>
      </c>
      <c r="E721" s="3">
        <v>5</v>
      </c>
      <c r="F721" s="3">
        <v>2</v>
      </c>
    </row>
    <row r="722" spans="1:7">
      <c r="A722" s="25" t="s">
        <v>10</v>
      </c>
      <c r="B722" s="25">
        <f>SUM(B710:B721)</f>
        <v>3</v>
      </c>
      <c r="C722" s="25">
        <f t="shared" ref="C722:F722" si="73">SUM(C710:C721)</f>
        <v>1</v>
      </c>
      <c r="D722" s="25">
        <f t="shared" si="73"/>
        <v>52</v>
      </c>
      <c r="E722" s="25">
        <f t="shared" si="73"/>
        <v>57</v>
      </c>
      <c r="F722" s="25">
        <f t="shared" si="73"/>
        <v>17</v>
      </c>
      <c r="G722" s="31"/>
    </row>
    <row r="723" spans="1:7">
      <c r="A723" s="27" t="s">
        <v>12</v>
      </c>
      <c r="B723" s="27">
        <f>B722/12</f>
        <v>0.25</v>
      </c>
      <c r="C723" s="27">
        <f t="shared" ref="C723" si="74">C722/12</f>
        <v>8.3333333333333329E-2</v>
      </c>
      <c r="D723" s="27">
        <f t="shared" ref="D723" si="75">D722/12</f>
        <v>4.333333333333333</v>
      </c>
      <c r="E723" s="27">
        <f t="shared" ref="E723" si="76">E722/12</f>
        <v>4.75</v>
      </c>
      <c r="F723" s="27">
        <f>F722/12</f>
        <v>1.4166666666666667</v>
      </c>
      <c r="G723" s="31"/>
    </row>
    <row r="724" spans="1:7">
      <c r="A724" s="8">
        <v>44440</v>
      </c>
      <c r="B724" s="3">
        <v>0</v>
      </c>
      <c r="C724" s="3">
        <v>0</v>
      </c>
      <c r="D724" s="3">
        <v>4</v>
      </c>
      <c r="E724" s="3">
        <v>6</v>
      </c>
      <c r="F724" s="3">
        <v>1</v>
      </c>
    </row>
    <row r="725" spans="1:7">
      <c r="A725" s="8">
        <v>44470</v>
      </c>
      <c r="B725" s="3">
        <v>0</v>
      </c>
      <c r="C725" s="3">
        <v>0</v>
      </c>
      <c r="D725" s="3">
        <v>7</v>
      </c>
      <c r="E725" s="3">
        <v>9</v>
      </c>
      <c r="F725" s="3">
        <v>2</v>
      </c>
    </row>
    <row r="726" spans="1:7">
      <c r="A726" s="8">
        <v>44501</v>
      </c>
    </row>
    <row r="727" spans="1:7">
      <c r="A727" s="8">
        <v>44531</v>
      </c>
    </row>
    <row r="728" spans="1:7">
      <c r="A728" s="26"/>
      <c r="B728" s="12"/>
      <c r="C728" s="12"/>
      <c r="D728" s="12"/>
      <c r="E728" s="12"/>
      <c r="F728" s="12"/>
      <c r="G728" s="7"/>
    </row>
    <row r="729" spans="1:7">
      <c r="A729" s="15"/>
      <c r="B729" s="15"/>
      <c r="C729" s="15"/>
      <c r="D729" s="15"/>
      <c r="E729" s="15"/>
      <c r="F729" s="15"/>
      <c r="G729" s="7"/>
    </row>
    <row r="732" spans="1:7">
      <c r="G732" s="2"/>
    </row>
    <row r="734" spans="1:7">
      <c r="A734" s="1" t="s">
        <v>0</v>
      </c>
      <c r="B734" s="2" t="s">
        <v>1</v>
      </c>
      <c r="C734" s="2" t="s">
        <v>2</v>
      </c>
      <c r="D734" s="2" t="s">
        <v>3</v>
      </c>
    </row>
    <row r="735" spans="1:7">
      <c r="A735" s="8" t="s">
        <v>30</v>
      </c>
      <c r="B735" s="9" t="s">
        <v>25</v>
      </c>
      <c r="C735" s="9" t="s">
        <v>25</v>
      </c>
      <c r="D735" s="3" t="s">
        <v>18</v>
      </c>
    </row>
    <row r="737" spans="1:7">
      <c r="A737" s="19" t="s">
        <v>4</v>
      </c>
      <c r="B737" s="20" t="s">
        <v>5</v>
      </c>
      <c r="C737" s="20" t="s">
        <v>6</v>
      </c>
      <c r="D737" s="20" t="s">
        <v>7</v>
      </c>
      <c r="E737" s="20" t="s">
        <v>8</v>
      </c>
      <c r="F737" s="20" t="s">
        <v>9</v>
      </c>
      <c r="G737" s="23" t="s">
        <v>11</v>
      </c>
    </row>
    <row r="738" spans="1:7">
      <c r="A738" s="8">
        <v>43709</v>
      </c>
      <c r="B738" s="3">
        <v>7</v>
      </c>
      <c r="C738" s="3">
        <v>0</v>
      </c>
      <c r="D738" s="3">
        <v>14</v>
      </c>
      <c r="E738" s="3">
        <v>5</v>
      </c>
      <c r="F738" s="3">
        <v>1</v>
      </c>
    </row>
    <row r="739" spans="1:7">
      <c r="A739" s="8">
        <v>43739</v>
      </c>
      <c r="B739" s="3">
        <v>4</v>
      </c>
      <c r="C739" s="3">
        <v>0</v>
      </c>
      <c r="D739" s="3">
        <v>8</v>
      </c>
      <c r="E739" s="3">
        <v>5</v>
      </c>
      <c r="F739" s="3">
        <v>1</v>
      </c>
    </row>
    <row r="740" spans="1:7">
      <c r="A740" s="8">
        <v>43770</v>
      </c>
      <c r="B740" s="3">
        <v>1</v>
      </c>
      <c r="C740" s="3">
        <v>0</v>
      </c>
      <c r="D740" s="3">
        <v>10</v>
      </c>
      <c r="E740" s="3">
        <v>4</v>
      </c>
      <c r="F740" s="3">
        <v>1</v>
      </c>
    </row>
    <row r="741" spans="1:7">
      <c r="A741" s="8">
        <v>43800</v>
      </c>
      <c r="B741" s="3">
        <v>5</v>
      </c>
      <c r="C741" s="3">
        <v>0</v>
      </c>
      <c r="D741" s="3">
        <v>11</v>
      </c>
      <c r="E741" s="3">
        <v>4</v>
      </c>
      <c r="F741" s="3">
        <v>1</v>
      </c>
    </row>
    <row r="742" spans="1:7">
      <c r="A742" s="8">
        <v>43831</v>
      </c>
      <c r="B742" s="3">
        <v>11</v>
      </c>
      <c r="C742" s="3">
        <v>0</v>
      </c>
      <c r="D742" s="3">
        <v>11</v>
      </c>
      <c r="E742" s="3">
        <v>6</v>
      </c>
      <c r="F742" s="3">
        <v>2</v>
      </c>
    </row>
    <row r="743" spans="1:7">
      <c r="A743" s="8">
        <v>43862</v>
      </c>
      <c r="B743" s="3">
        <v>2</v>
      </c>
      <c r="C743" s="3">
        <v>0</v>
      </c>
      <c r="D743" s="3">
        <v>9</v>
      </c>
      <c r="E743" s="3">
        <v>5</v>
      </c>
      <c r="F743" s="3">
        <v>1</v>
      </c>
    </row>
    <row r="744" spans="1:7">
      <c r="A744" s="8">
        <v>43891</v>
      </c>
      <c r="B744" s="3">
        <v>0</v>
      </c>
      <c r="C744" s="3">
        <v>5</v>
      </c>
      <c r="D744" s="3">
        <v>10</v>
      </c>
      <c r="E744" s="3">
        <v>4</v>
      </c>
      <c r="F744" s="3">
        <v>2</v>
      </c>
    </row>
    <row r="745" spans="1:7">
      <c r="A745" s="8">
        <v>43922</v>
      </c>
      <c r="B745" s="3">
        <v>0</v>
      </c>
      <c r="C745" s="3">
        <v>0</v>
      </c>
      <c r="D745" s="3">
        <v>4</v>
      </c>
      <c r="E745" s="3">
        <v>1</v>
      </c>
      <c r="F745" s="3">
        <v>1</v>
      </c>
    </row>
    <row r="746" spans="1:7">
      <c r="A746" s="8">
        <v>43952</v>
      </c>
      <c r="B746" s="3">
        <v>0</v>
      </c>
      <c r="C746" s="3">
        <v>0</v>
      </c>
      <c r="D746" s="3">
        <v>3</v>
      </c>
      <c r="E746" s="3">
        <v>1</v>
      </c>
      <c r="F746" s="3">
        <v>1</v>
      </c>
    </row>
    <row r="747" spans="1:7">
      <c r="A747" s="8">
        <v>43983</v>
      </c>
      <c r="B747" s="3">
        <v>0</v>
      </c>
      <c r="C747" s="3">
        <v>0</v>
      </c>
      <c r="D747" s="3">
        <v>2</v>
      </c>
      <c r="E747" s="3">
        <v>2</v>
      </c>
      <c r="F747" s="3">
        <v>0</v>
      </c>
    </row>
    <row r="748" spans="1:7">
      <c r="A748" s="8">
        <v>44013</v>
      </c>
      <c r="B748" s="3">
        <v>0</v>
      </c>
      <c r="C748" s="3">
        <v>0</v>
      </c>
      <c r="D748" s="3">
        <v>1</v>
      </c>
      <c r="E748" s="3">
        <v>1</v>
      </c>
      <c r="F748" s="3">
        <v>0</v>
      </c>
    </row>
    <row r="749" spans="1:7">
      <c r="A749" s="8">
        <v>44044</v>
      </c>
      <c r="B749" s="3">
        <v>0</v>
      </c>
      <c r="C749" s="3">
        <v>0</v>
      </c>
      <c r="D749" s="3">
        <v>6</v>
      </c>
      <c r="E749" s="3">
        <v>2</v>
      </c>
      <c r="F749" s="3">
        <v>0</v>
      </c>
    </row>
    <row r="750" spans="1:7">
      <c r="A750" s="25" t="s">
        <v>10</v>
      </c>
      <c r="B750" s="25">
        <f>SUM(B738:B749)</f>
        <v>30</v>
      </c>
      <c r="C750" s="25">
        <f t="shared" ref="C750:F750" si="77">SUM(C738:C749)</f>
        <v>5</v>
      </c>
      <c r="D750" s="25">
        <f t="shared" si="77"/>
        <v>89</v>
      </c>
      <c r="E750" s="25">
        <f t="shared" si="77"/>
        <v>40</v>
      </c>
      <c r="F750" s="25">
        <f t="shared" si="77"/>
        <v>11</v>
      </c>
      <c r="G750" s="31"/>
    </row>
    <row r="751" spans="1:7">
      <c r="A751" s="25" t="s">
        <v>12</v>
      </c>
      <c r="B751" s="25">
        <f>B750/12</f>
        <v>2.5</v>
      </c>
      <c r="C751" s="25">
        <f t="shared" ref="C751:F751" si="78">C750/12</f>
        <v>0.41666666666666669</v>
      </c>
      <c r="D751" s="25">
        <f t="shared" si="78"/>
        <v>7.416666666666667</v>
      </c>
      <c r="E751" s="25">
        <f t="shared" si="78"/>
        <v>3.3333333333333335</v>
      </c>
      <c r="F751" s="25">
        <f t="shared" si="78"/>
        <v>0.91666666666666663</v>
      </c>
      <c r="G751" s="31"/>
    </row>
    <row r="752" spans="1:7">
      <c r="A752" s="8">
        <v>44075</v>
      </c>
      <c r="B752" s="3">
        <v>0</v>
      </c>
      <c r="C752" s="3">
        <v>0</v>
      </c>
      <c r="D752" s="3">
        <v>6</v>
      </c>
      <c r="E752" s="3">
        <v>2</v>
      </c>
      <c r="F752" s="3">
        <v>1</v>
      </c>
    </row>
    <row r="753" spans="1:7">
      <c r="A753" s="8">
        <v>44105</v>
      </c>
      <c r="B753" s="3">
        <v>0</v>
      </c>
      <c r="C753" s="3">
        <v>0</v>
      </c>
      <c r="D753" s="3">
        <v>2</v>
      </c>
      <c r="E753" s="3">
        <v>2</v>
      </c>
      <c r="F753" s="3">
        <v>1</v>
      </c>
    </row>
    <row r="754" spans="1:7">
      <c r="A754" s="8">
        <v>44136</v>
      </c>
      <c r="B754" s="3">
        <v>0</v>
      </c>
      <c r="C754" s="3">
        <v>0</v>
      </c>
      <c r="D754" s="3">
        <v>1</v>
      </c>
      <c r="E754" s="3">
        <v>1</v>
      </c>
      <c r="F754" s="3">
        <v>1</v>
      </c>
    </row>
    <row r="755" spans="1:7">
      <c r="A755" s="8">
        <v>44166</v>
      </c>
      <c r="B755" s="3">
        <v>0</v>
      </c>
      <c r="C755" s="3">
        <v>0</v>
      </c>
      <c r="D755" s="3">
        <v>2</v>
      </c>
      <c r="E755" s="3">
        <v>0</v>
      </c>
      <c r="F755" s="3">
        <v>0</v>
      </c>
    </row>
    <row r="756" spans="1:7">
      <c r="A756" s="8">
        <v>44197</v>
      </c>
      <c r="B756" s="3">
        <v>0</v>
      </c>
      <c r="C756" s="3">
        <v>0</v>
      </c>
      <c r="D756" s="3">
        <v>1.5</v>
      </c>
      <c r="E756" s="3">
        <v>0</v>
      </c>
      <c r="F756" s="3">
        <v>0</v>
      </c>
    </row>
    <row r="757" spans="1:7">
      <c r="A757" s="8">
        <v>44228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</row>
    <row r="758" spans="1:7">
      <c r="A758" s="8">
        <v>44256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</row>
    <row r="759" spans="1:7">
      <c r="A759" s="8">
        <v>44287</v>
      </c>
      <c r="B759" s="3">
        <v>0</v>
      </c>
      <c r="C759" s="3">
        <v>0</v>
      </c>
      <c r="D759" s="3">
        <v>2</v>
      </c>
      <c r="E759" s="3">
        <v>1</v>
      </c>
      <c r="F759" s="3">
        <v>0</v>
      </c>
    </row>
    <row r="760" spans="1:7">
      <c r="A760" s="8">
        <v>44317</v>
      </c>
      <c r="B760" s="3">
        <v>0</v>
      </c>
      <c r="C760" s="3">
        <v>0</v>
      </c>
      <c r="D760" s="3">
        <v>4</v>
      </c>
      <c r="E760" s="3">
        <v>1</v>
      </c>
      <c r="F760" s="3">
        <v>1</v>
      </c>
    </row>
    <row r="761" spans="1:7">
      <c r="A761" s="8">
        <v>44348</v>
      </c>
      <c r="B761" s="3">
        <v>0</v>
      </c>
      <c r="C761" s="3">
        <v>0</v>
      </c>
      <c r="D761" s="3">
        <v>3</v>
      </c>
      <c r="E761" s="3">
        <v>1</v>
      </c>
      <c r="F761" s="3">
        <v>0</v>
      </c>
    </row>
    <row r="762" spans="1:7">
      <c r="A762" s="8">
        <v>44378</v>
      </c>
      <c r="B762" s="3">
        <v>0</v>
      </c>
      <c r="C762" s="3">
        <v>0</v>
      </c>
      <c r="D762" s="3">
        <v>2</v>
      </c>
      <c r="E762" s="3">
        <v>1</v>
      </c>
      <c r="F762" s="3">
        <v>1</v>
      </c>
    </row>
    <row r="763" spans="1:7">
      <c r="A763" s="8">
        <v>44409</v>
      </c>
      <c r="B763" s="3">
        <v>0</v>
      </c>
      <c r="C763" s="3">
        <v>0</v>
      </c>
      <c r="D763" s="3">
        <v>4</v>
      </c>
      <c r="E763" s="3">
        <v>0</v>
      </c>
      <c r="F763" s="3">
        <v>0</v>
      </c>
      <c r="G763" s="2"/>
    </row>
    <row r="764" spans="1:7">
      <c r="A764" s="25" t="s">
        <v>10</v>
      </c>
      <c r="B764" s="25">
        <f>SUM(B752:B763)</f>
        <v>0</v>
      </c>
      <c r="C764" s="25">
        <f t="shared" ref="C764:F764" si="79">SUM(C752:C763)</f>
        <v>0</v>
      </c>
      <c r="D764" s="25">
        <f t="shared" si="79"/>
        <v>27.5</v>
      </c>
      <c r="E764" s="25">
        <f t="shared" si="79"/>
        <v>9</v>
      </c>
      <c r="F764" s="25">
        <f t="shared" si="79"/>
        <v>5</v>
      </c>
      <c r="G764" s="31"/>
    </row>
    <row r="765" spans="1:7">
      <c r="A765" s="27" t="s">
        <v>12</v>
      </c>
      <c r="B765" s="27">
        <f>B764/12</f>
        <v>0</v>
      </c>
      <c r="C765" s="27">
        <f t="shared" ref="C765" si="80">C764/12</f>
        <v>0</v>
      </c>
      <c r="D765" s="27">
        <f t="shared" ref="D765" si="81">D764/12</f>
        <v>2.2916666666666665</v>
      </c>
      <c r="E765" s="27">
        <f t="shared" ref="E765" si="82">E764/12</f>
        <v>0.75</v>
      </c>
      <c r="F765" s="27">
        <f>F764/12</f>
        <v>0.41666666666666669</v>
      </c>
      <c r="G765" s="31"/>
    </row>
    <row r="766" spans="1:7">
      <c r="A766" s="8">
        <v>44440</v>
      </c>
      <c r="B766" s="3">
        <v>0</v>
      </c>
      <c r="C766" s="3">
        <v>0</v>
      </c>
      <c r="D766" s="3">
        <v>1</v>
      </c>
      <c r="E766" s="3">
        <v>1</v>
      </c>
      <c r="F766" s="3">
        <v>1</v>
      </c>
    </row>
    <row r="767" spans="1:7">
      <c r="A767" s="8">
        <v>44470</v>
      </c>
      <c r="B767" s="3">
        <v>0</v>
      </c>
      <c r="C767" s="3">
        <v>0</v>
      </c>
      <c r="D767" s="3">
        <v>4</v>
      </c>
      <c r="E767" s="3">
        <v>2</v>
      </c>
      <c r="F767" s="3">
        <v>1</v>
      </c>
    </row>
    <row r="768" spans="1:7">
      <c r="A768" s="8">
        <v>44501</v>
      </c>
    </row>
    <row r="769" spans="1:7">
      <c r="A769" s="8">
        <v>44531</v>
      </c>
    </row>
    <row r="770" spans="1:7">
      <c r="A770" s="26"/>
      <c r="B770" s="12"/>
      <c r="C770" s="12"/>
      <c r="D770" s="12"/>
      <c r="E770" s="12"/>
      <c r="F770" s="12"/>
      <c r="G770" s="7"/>
    </row>
    <row r="771" spans="1:7">
      <c r="A771" s="15"/>
      <c r="B771" s="15"/>
      <c r="C771" s="15"/>
      <c r="D771" s="15"/>
      <c r="E771" s="15"/>
      <c r="F771" s="15"/>
      <c r="G771" s="7"/>
    </row>
    <row r="773" spans="1:7">
      <c r="A773" s="1" t="s">
        <v>0</v>
      </c>
      <c r="B773" s="2" t="s">
        <v>1</v>
      </c>
      <c r="C773" s="2" t="s">
        <v>2</v>
      </c>
      <c r="D773" s="2" t="s">
        <v>3</v>
      </c>
    </row>
    <row r="774" spans="1:7">
      <c r="A774" s="8" t="s">
        <v>31</v>
      </c>
      <c r="B774" s="9">
        <v>37272</v>
      </c>
      <c r="C774" s="9" t="s">
        <v>25</v>
      </c>
      <c r="D774" s="3" t="s">
        <v>18</v>
      </c>
    </row>
    <row r="776" spans="1:7">
      <c r="A776" s="19" t="s">
        <v>4</v>
      </c>
      <c r="B776" s="20" t="s">
        <v>5</v>
      </c>
      <c r="C776" s="20" t="s">
        <v>6</v>
      </c>
      <c r="D776" s="20" t="s">
        <v>7</v>
      </c>
      <c r="E776" s="20" t="s">
        <v>8</v>
      </c>
      <c r="F776" s="20" t="s">
        <v>9</v>
      </c>
      <c r="G776" s="23" t="s">
        <v>11</v>
      </c>
    </row>
    <row r="777" spans="1:7">
      <c r="A777" s="8">
        <v>43709</v>
      </c>
      <c r="B777" s="3">
        <v>2</v>
      </c>
      <c r="C777" s="3">
        <v>0</v>
      </c>
      <c r="D777" s="3">
        <v>10</v>
      </c>
      <c r="E777" s="3">
        <v>4</v>
      </c>
      <c r="F777" s="3">
        <v>1</v>
      </c>
    </row>
    <row r="778" spans="1:7">
      <c r="A778" s="8">
        <v>43739</v>
      </c>
      <c r="B778" s="3">
        <v>1</v>
      </c>
      <c r="C778" s="3">
        <v>0</v>
      </c>
      <c r="D778" s="3">
        <v>12</v>
      </c>
      <c r="E778" s="3">
        <v>1</v>
      </c>
      <c r="F778" s="3">
        <v>3</v>
      </c>
    </row>
    <row r="779" spans="1:7">
      <c r="A779" s="8">
        <v>43770</v>
      </c>
      <c r="B779" s="3">
        <v>3</v>
      </c>
      <c r="C779" s="3">
        <v>0</v>
      </c>
      <c r="D779" s="3">
        <v>10</v>
      </c>
      <c r="E779" s="3">
        <v>2</v>
      </c>
      <c r="F779" s="3">
        <v>1</v>
      </c>
    </row>
    <row r="780" spans="1:7">
      <c r="A780" s="8">
        <v>43800</v>
      </c>
      <c r="B780" s="3">
        <v>2</v>
      </c>
      <c r="C780" s="3">
        <v>0</v>
      </c>
      <c r="D780" s="3">
        <v>9</v>
      </c>
      <c r="E780" s="3">
        <v>3</v>
      </c>
      <c r="F780" s="3">
        <v>1</v>
      </c>
    </row>
    <row r="781" spans="1:7">
      <c r="A781" s="8">
        <v>43831</v>
      </c>
      <c r="B781" s="3">
        <v>0</v>
      </c>
      <c r="C781" s="3">
        <v>0</v>
      </c>
      <c r="D781" s="3">
        <v>10</v>
      </c>
      <c r="E781" s="3">
        <v>3</v>
      </c>
      <c r="F781" s="3">
        <v>0</v>
      </c>
    </row>
    <row r="782" spans="1:7">
      <c r="A782" s="8">
        <v>43862</v>
      </c>
      <c r="B782" s="3">
        <v>0</v>
      </c>
      <c r="C782" s="3">
        <v>0</v>
      </c>
      <c r="D782" s="3">
        <v>12</v>
      </c>
      <c r="E782" s="3">
        <v>2</v>
      </c>
      <c r="F782" s="3">
        <v>1</v>
      </c>
    </row>
    <row r="783" spans="1:7">
      <c r="A783" s="8">
        <v>43891</v>
      </c>
      <c r="B783" s="3">
        <v>2</v>
      </c>
      <c r="C783" s="3">
        <v>3</v>
      </c>
      <c r="D783" s="3">
        <v>6</v>
      </c>
      <c r="E783" s="3">
        <v>3</v>
      </c>
      <c r="F783" s="3">
        <v>1</v>
      </c>
    </row>
    <row r="784" spans="1:7">
      <c r="A784" s="8">
        <v>43922</v>
      </c>
      <c r="B784" s="3">
        <v>2</v>
      </c>
      <c r="C784" s="3">
        <v>0</v>
      </c>
      <c r="D784" s="3">
        <v>9</v>
      </c>
      <c r="E784" s="3">
        <v>5</v>
      </c>
      <c r="F784" s="3">
        <v>2</v>
      </c>
    </row>
    <row r="785" spans="1:7">
      <c r="A785" s="8">
        <v>43952</v>
      </c>
      <c r="B785" s="3">
        <v>2</v>
      </c>
      <c r="C785" s="3">
        <v>0</v>
      </c>
      <c r="D785" s="3">
        <v>8</v>
      </c>
      <c r="E785" s="3">
        <v>4</v>
      </c>
      <c r="F785" s="3">
        <v>2</v>
      </c>
    </row>
    <row r="786" spans="1:7">
      <c r="A786" s="8">
        <v>43983</v>
      </c>
      <c r="B786" s="3">
        <v>0</v>
      </c>
      <c r="C786" s="3">
        <v>0</v>
      </c>
      <c r="D786" s="3">
        <v>5</v>
      </c>
      <c r="E786" s="3">
        <v>0</v>
      </c>
      <c r="F786" s="3">
        <v>0</v>
      </c>
    </row>
    <row r="787" spans="1:7">
      <c r="A787" s="8">
        <v>44013</v>
      </c>
      <c r="B787" s="3">
        <v>0</v>
      </c>
      <c r="C787" s="3">
        <v>2</v>
      </c>
      <c r="D787" s="3">
        <v>5</v>
      </c>
      <c r="E787" s="3">
        <v>4</v>
      </c>
      <c r="F787" s="3">
        <v>2</v>
      </c>
    </row>
    <row r="788" spans="1:7">
      <c r="A788" s="8">
        <v>44044</v>
      </c>
      <c r="B788" s="3">
        <v>0</v>
      </c>
      <c r="C788" s="3">
        <v>2</v>
      </c>
      <c r="D788" s="3">
        <v>5</v>
      </c>
      <c r="E788" s="3">
        <v>4</v>
      </c>
      <c r="F788" s="3">
        <v>2</v>
      </c>
    </row>
    <row r="789" spans="1:7">
      <c r="A789" s="25" t="s">
        <v>10</v>
      </c>
      <c r="B789" s="25">
        <f>SUM(B777:B788)</f>
        <v>14</v>
      </c>
      <c r="C789" s="25">
        <f t="shared" ref="C789:F789" si="83">SUM(C777:C788)</f>
        <v>7</v>
      </c>
      <c r="D789" s="25">
        <f t="shared" si="83"/>
        <v>101</v>
      </c>
      <c r="E789" s="25">
        <f t="shared" si="83"/>
        <v>35</v>
      </c>
      <c r="F789" s="25">
        <f t="shared" si="83"/>
        <v>16</v>
      </c>
      <c r="G789" s="31"/>
    </row>
    <row r="790" spans="1:7">
      <c r="A790" s="25" t="s">
        <v>12</v>
      </c>
      <c r="B790" s="25">
        <f>B789/12</f>
        <v>1.1666666666666667</v>
      </c>
      <c r="C790" s="25">
        <f t="shared" ref="C790:F790" si="84">C789/12</f>
        <v>0.58333333333333337</v>
      </c>
      <c r="D790" s="25">
        <f t="shared" si="84"/>
        <v>8.4166666666666661</v>
      </c>
      <c r="E790" s="25">
        <f t="shared" si="84"/>
        <v>2.9166666666666665</v>
      </c>
      <c r="F790" s="25">
        <f t="shared" si="84"/>
        <v>1.3333333333333333</v>
      </c>
      <c r="G790" s="31"/>
    </row>
    <row r="791" spans="1:7">
      <c r="A791" s="8">
        <v>44075</v>
      </c>
      <c r="B791" s="3">
        <v>0</v>
      </c>
      <c r="C791" s="3">
        <v>0</v>
      </c>
      <c r="D791" s="3">
        <v>10</v>
      </c>
      <c r="E791" s="3">
        <v>4</v>
      </c>
      <c r="F791" s="3">
        <v>2</v>
      </c>
    </row>
    <row r="792" spans="1:7">
      <c r="A792" s="8">
        <v>44105</v>
      </c>
      <c r="B792" s="3">
        <v>0</v>
      </c>
      <c r="C792" s="3">
        <v>2</v>
      </c>
      <c r="D792" s="3">
        <v>9</v>
      </c>
      <c r="E792" s="3">
        <v>5</v>
      </c>
      <c r="F792" s="3">
        <v>2</v>
      </c>
    </row>
    <row r="793" spans="1:7">
      <c r="A793" s="8">
        <v>44136</v>
      </c>
      <c r="B793" s="3">
        <v>0</v>
      </c>
      <c r="C793" s="3">
        <v>0</v>
      </c>
      <c r="D793" s="3">
        <v>8</v>
      </c>
      <c r="E793" s="3">
        <v>6</v>
      </c>
      <c r="F793" s="3">
        <v>2</v>
      </c>
    </row>
    <row r="794" spans="1:7">
      <c r="A794" s="8">
        <v>44166</v>
      </c>
      <c r="B794" s="3">
        <v>0</v>
      </c>
      <c r="C794" s="3">
        <v>2</v>
      </c>
      <c r="D794" s="3">
        <v>6</v>
      </c>
      <c r="E794" s="3">
        <v>2</v>
      </c>
      <c r="F794" s="3">
        <v>1</v>
      </c>
    </row>
    <row r="795" spans="1:7">
      <c r="A795" s="8">
        <v>44197</v>
      </c>
      <c r="B795" s="3">
        <v>0</v>
      </c>
      <c r="C795" s="3">
        <v>1</v>
      </c>
      <c r="D795" s="3">
        <v>8</v>
      </c>
      <c r="E795" s="3">
        <v>4</v>
      </c>
      <c r="F795" s="3">
        <v>0</v>
      </c>
    </row>
    <row r="796" spans="1:7">
      <c r="A796" s="8">
        <v>44228</v>
      </c>
      <c r="B796" s="3">
        <v>0</v>
      </c>
      <c r="C796" s="3">
        <v>0</v>
      </c>
      <c r="D796" s="3">
        <v>8</v>
      </c>
      <c r="E796" s="3">
        <v>3</v>
      </c>
      <c r="F796" s="3">
        <v>2</v>
      </c>
    </row>
    <row r="797" spans="1:7">
      <c r="A797" s="8">
        <v>44256</v>
      </c>
      <c r="B797" s="3">
        <v>0</v>
      </c>
      <c r="C797" s="3">
        <v>2</v>
      </c>
      <c r="D797" s="3">
        <v>6</v>
      </c>
      <c r="E797" s="3">
        <v>4</v>
      </c>
      <c r="F797" s="3">
        <v>1</v>
      </c>
    </row>
    <row r="798" spans="1:7">
      <c r="A798" s="8">
        <v>44287</v>
      </c>
      <c r="B798" s="3">
        <v>0</v>
      </c>
      <c r="C798" s="3">
        <v>0</v>
      </c>
      <c r="D798" s="3">
        <v>8</v>
      </c>
      <c r="E798" s="3">
        <v>4</v>
      </c>
      <c r="F798" s="3">
        <v>2</v>
      </c>
    </row>
    <row r="799" spans="1:7">
      <c r="A799" s="8">
        <v>44317</v>
      </c>
      <c r="B799" s="3">
        <v>0</v>
      </c>
      <c r="C799" s="3">
        <v>2</v>
      </c>
      <c r="D799" s="3">
        <v>5</v>
      </c>
      <c r="E799" s="3">
        <v>2</v>
      </c>
      <c r="F799" s="3">
        <v>1</v>
      </c>
      <c r="G799" s="2"/>
    </row>
    <row r="800" spans="1:7">
      <c r="A800" s="8">
        <v>44348</v>
      </c>
      <c r="B800" s="3">
        <v>0</v>
      </c>
      <c r="C800" s="3">
        <v>2</v>
      </c>
      <c r="D800" s="3">
        <v>5</v>
      </c>
      <c r="E800" s="3">
        <v>2</v>
      </c>
      <c r="F800" s="3">
        <v>1</v>
      </c>
    </row>
    <row r="801" spans="1:7">
      <c r="A801" s="8">
        <v>44378</v>
      </c>
      <c r="B801" s="3">
        <v>0</v>
      </c>
      <c r="C801" s="3">
        <v>0</v>
      </c>
      <c r="D801" s="3">
        <v>3</v>
      </c>
      <c r="E801" s="3">
        <v>2</v>
      </c>
      <c r="F801" s="3">
        <v>1</v>
      </c>
    </row>
    <row r="802" spans="1:7">
      <c r="A802" s="8">
        <v>44409</v>
      </c>
      <c r="B802" s="3">
        <v>0</v>
      </c>
      <c r="C802" s="3">
        <v>0</v>
      </c>
      <c r="D802" s="3">
        <v>0</v>
      </c>
      <c r="E802" s="3">
        <v>0</v>
      </c>
      <c r="F802" s="3">
        <v>0</v>
      </c>
    </row>
    <row r="803" spans="1:7">
      <c r="A803" s="25" t="s">
        <v>10</v>
      </c>
      <c r="B803" s="25">
        <f>SUM(B791:B802)</f>
        <v>0</v>
      </c>
      <c r="C803" s="25">
        <f t="shared" ref="C803:F803" si="85">SUM(C791:C802)</f>
        <v>11</v>
      </c>
      <c r="D803" s="25">
        <f t="shared" si="85"/>
        <v>76</v>
      </c>
      <c r="E803" s="25">
        <f t="shared" si="85"/>
        <v>38</v>
      </c>
      <c r="F803" s="25">
        <f t="shared" si="85"/>
        <v>15</v>
      </c>
      <c r="G803" s="31"/>
    </row>
    <row r="804" spans="1:7">
      <c r="A804" s="27" t="s">
        <v>12</v>
      </c>
      <c r="B804" s="27">
        <f>B803/12</f>
        <v>0</v>
      </c>
      <c r="C804" s="27">
        <f t="shared" ref="C804" si="86">C803/12</f>
        <v>0.91666666666666663</v>
      </c>
      <c r="D804" s="27">
        <f t="shared" ref="D804" si="87">D803/12</f>
        <v>6.333333333333333</v>
      </c>
      <c r="E804" s="27">
        <f t="shared" ref="E804" si="88">E803/12</f>
        <v>3.1666666666666665</v>
      </c>
      <c r="F804" s="27">
        <f>F803/12</f>
        <v>1.25</v>
      </c>
      <c r="G804" s="31"/>
    </row>
    <row r="805" spans="1:7">
      <c r="A805" s="8">
        <v>44440</v>
      </c>
      <c r="B805" s="3">
        <v>0</v>
      </c>
      <c r="C805" s="3">
        <v>3</v>
      </c>
      <c r="D805" s="3">
        <v>10</v>
      </c>
      <c r="E805" s="3">
        <v>4</v>
      </c>
      <c r="F805" s="3">
        <v>2</v>
      </c>
    </row>
    <row r="806" spans="1:7">
      <c r="A806" s="8">
        <v>44470</v>
      </c>
      <c r="B806" s="3">
        <v>0</v>
      </c>
      <c r="C806" s="3">
        <v>4</v>
      </c>
      <c r="D806" s="3">
        <v>6</v>
      </c>
      <c r="E806" s="3">
        <v>5</v>
      </c>
      <c r="F806" s="3">
        <v>2</v>
      </c>
    </row>
    <row r="807" spans="1:7">
      <c r="A807" s="8">
        <v>44501</v>
      </c>
    </row>
    <row r="808" spans="1:7">
      <c r="A808" s="8">
        <v>44531</v>
      </c>
    </row>
    <row r="809" spans="1:7">
      <c r="A809" s="26"/>
      <c r="B809" s="12"/>
      <c r="C809" s="12"/>
      <c r="D809" s="12"/>
      <c r="E809" s="12"/>
      <c r="F809" s="12"/>
    </row>
    <row r="810" spans="1:7">
      <c r="A810" s="15"/>
      <c r="B810" s="15"/>
      <c r="C810" s="15"/>
      <c r="D810" s="15"/>
      <c r="E810" s="15"/>
      <c r="F810" s="15"/>
    </row>
    <row r="812" spans="1:7">
      <c r="A812" s="1" t="s">
        <v>0</v>
      </c>
      <c r="B812" s="2" t="s">
        <v>1</v>
      </c>
      <c r="C812" s="2" t="s">
        <v>2</v>
      </c>
      <c r="D812" s="2" t="s">
        <v>3</v>
      </c>
      <c r="E812" s="2"/>
    </row>
    <row r="813" spans="1:7">
      <c r="A813" s="8" t="s">
        <v>32</v>
      </c>
      <c r="B813" s="9">
        <v>19865</v>
      </c>
      <c r="C813" s="9">
        <v>33766</v>
      </c>
      <c r="D813" s="3" t="s">
        <v>18</v>
      </c>
    </row>
    <row r="815" spans="1:7">
      <c r="A815" s="19" t="s">
        <v>4</v>
      </c>
      <c r="B815" s="20" t="s">
        <v>5</v>
      </c>
      <c r="C815" s="20" t="s">
        <v>6</v>
      </c>
      <c r="D815" s="20" t="s">
        <v>7</v>
      </c>
      <c r="E815" s="20" t="s">
        <v>8</v>
      </c>
      <c r="F815" s="20" t="s">
        <v>9</v>
      </c>
      <c r="G815" s="23" t="s">
        <v>11</v>
      </c>
    </row>
    <row r="816" spans="1:7">
      <c r="A816" s="8">
        <v>43709</v>
      </c>
      <c r="B816" s="3">
        <v>12</v>
      </c>
      <c r="C816" s="3">
        <v>0</v>
      </c>
      <c r="D816" s="3">
        <v>10</v>
      </c>
      <c r="E816" s="3">
        <v>8</v>
      </c>
      <c r="F816" s="3">
        <v>3</v>
      </c>
    </row>
    <row r="817" spans="1:7">
      <c r="A817" s="8">
        <v>43739</v>
      </c>
      <c r="B817" s="3">
        <v>32</v>
      </c>
      <c r="C817" s="3">
        <v>0</v>
      </c>
      <c r="D817" s="3">
        <v>19</v>
      </c>
      <c r="E817" s="3">
        <v>16</v>
      </c>
      <c r="F817" s="3">
        <v>5</v>
      </c>
    </row>
    <row r="818" spans="1:7">
      <c r="A818" s="8">
        <v>43770</v>
      </c>
      <c r="B818" s="3">
        <v>16</v>
      </c>
      <c r="C818" s="3">
        <v>0</v>
      </c>
      <c r="D818" s="3">
        <v>12</v>
      </c>
      <c r="E818" s="3">
        <v>14</v>
      </c>
      <c r="F818" s="3">
        <v>4</v>
      </c>
    </row>
    <row r="819" spans="1:7">
      <c r="A819" s="8">
        <v>43800</v>
      </c>
      <c r="B819" s="3">
        <v>16</v>
      </c>
      <c r="C819" s="3">
        <v>0</v>
      </c>
      <c r="D819" s="3">
        <v>12</v>
      </c>
      <c r="E819" s="3">
        <v>14</v>
      </c>
      <c r="F819" s="3">
        <v>4</v>
      </c>
    </row>
    <row r="820" spans="1:7">
      <c r="A820" s="8">
        <v>43831</v>
      </c>
      <c r="B820" s="3">
        <v>16</v>
      </c>
      <c r="C820" s="3">
        <v>0</v>
      </c>
      <c r="D820" s="3">
        <v>11</v>
      </c>
      <c r="E820" s="3">
        <v>14</v>
      </c>
      <c r="F820" s="3">
        <v>4</v>
      </c>
    </row>
    <row r="821" spans="1:7">
      <c r="A821" s="8">
        <v>43862</v>
      </c>
      <c r="B821" s="3">
        <v>14</v>
      </c>
      <c r="C821" s="3">
        <v>0</v>
      </c>
      <c r="D821" s="3">
        <v>13</v>
      </c>
      <c r="E821" s="3">
        <v>13</v>
      </c>
      <c r="F821" s="3">
        <v>3</v>
      </c>
    </row>
    <row r="822" spans="1:7">
      <c r="A822" s="8">
        <v>43891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</row>
    <row r="823" spans="1:7">
      <c r="A823" s="8">
        <v>43922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</row>
    <row r="824" spans="1:7">
      <c r="A824" s="8">
        <v>43952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</row>
    <row r="825" spans="1:7">
      <c r="A825" s="8">
        <v>43983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</row>
    <row r="826" spans="1:7">
      <c r="A826" s="8">
        <v>44013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</row>
    <row r="827" spans="1:7">
      <c r="A827" s="8">
        <v>44044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</row>
    <row r="828" spans="1:7">
      <c r="A828" s="25" t="s">
        <v>10</v>
      </c>
      <c r="B828" s="25">
        <f>SUM(B816:B827)</f>
        <v>106</v>
      </c>
      <c r="C828" s="25">
        <f t="shared" ref="C828:F828" si="89">SUM(C816:C827)</f>
        <v>0</v>
      </c>
      <c r="D828" s="25">
        <f t="shared" si="89"/>
        <v>77</v>
      </c>
      <c r="E828" s="25">
        <f t="shared" si="89"/>
        <v>79</v>
      </c>
      <c r="F828" s="25">
        <f t="shared" si="89"/>
        <v>23</v>
      </c>
      <c r="G828" s="31"/>
    </row>
    <row r="829" spans="1:7">
      <c r="A829" s="25" t="s">
        <v>12</v>
      </c>
      <c r="B829" s="25">
        <f>B828/12</f>
        <v>8.8333333333333339</v>
      </c>
      <c r="C829" s="25">
        <f t="shared" ref="C829:F829" si="90">C828/12</f>
        <v>0</v>
      </c>
      <c r="D829" s="25">
        <f t="shared" si="90"/>
        <v>6.416666666666667</v>
      </c>
      <c r="E829" s="25">
        <f t="shared" si="90"/>
        <v>6.583333333333333</v>
      </c>
      <c r="F829" s="25">
        <f t="shared" si="90"/>
        <v>1.9166666666666667</v>
      </c>
      <c r="G829" s="31"/>
    </row>
    <row r="830" spans="1:7">
      <c r="A830" s="8">
        <v>44075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</row>
    <row r="831" spans="1:7">
      <c r="A831" s="8">
        <v>44105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</row>
    <row r="832" spans="1:7">
      <c r="A832" s="8">
        <v>44136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</row>
    <row r="833" spans="1:7">
      <c r="A833" s="8">
        <v>44166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</row>
    <row r="834" spans="1:7">
      <c r="A834" s="8">
        <v>44197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</row>
    <row r="835" spans="1:7">
      <c r="A835" s="8">
        <v>44228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</row>
    <row r="836" spans="1:7">
      <c r="A836" s="8">
        <v>44256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</row>
    <row r="837" spans="1:7">
      <c r="A837" s="8">
        <v>44287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</row>
    <row r="838" spans="1:7">
      <c r="A838" s="8">
        <v>44317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</row>
    <row r="839" spans="1:7">
      <c r="A839" s="8">
        <v>44348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</row>
    <row r="840" spans="1:7">
      <c r="A840" s="8">
        <v>44378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</row>
    <row r="841" spans="1:7">
      <c r="A841" s="8">
        <v>44409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</row>
    <row r="842" spans="1:7">
      <c r="A842" s="25" t="s">
        <v>10</v>
      </c>
      <c r="B842" s="25">
        <f>SUM(B830:B841)</f>
        <v>0</v>
      </c>
      <c r="C842" s="25">
        <f t="shared" ref="C842:F842" si="91">SUM(C830:C841)</f>
        <v>0</v>
      </c>
      <c r="D842" s="25">
        <f t="shared" si="91"/>
        <v>0</v>
      </c>
      <c r="E842" s="25">
        <f t="shared" si="91"/>
        <v>0</v>
      </c>
      <c r="F842" s="25">
        <f t="shared" si="91"/>
        <v>0</v>
      </c>
      <c r="G842" s="31"/>
    </row>
    <row r="843" spans="1:7">
      <c r="A843" s="27" t="s">
        <v>12</v>
      </c>
      <c r="B843" s="27">
        <f>B842/12</f>
        <v>0</v>
      </c>
      <c r="C843" s="27">
        <f t="shared" ref="C843" si="92">C842/12</f>
        <v>0</v>
      </c>
      <c r="D843" s="27">
        <f t="shared" ref="D843" si="93">D842/12</f>
        <v>0</v>
      </c>
      <c r="E843" s="27">
        <f t="shared" ref="E843" si="94">E842/12</f>
        <v>0</v>
      </c>
      <c r="F843" s="27">
        <f>F842/12</f>
        <v>0</v>
      </c>
      <c r="G843" s="32"/>
    </row>
    <row r="844" spans="1:7">
      <c r="A844" s="8">
        <v>44440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</row>
    <row r="845" spans="1:7">
      <c r="A845" s="8">
        <v>44470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</row>
    <row r="846" spans="1:7">
      <c r="A846" s="8">
        <v>44501</v>
      </c>
    </row>
    <row r="847" spans="1:7">
      <c r="A847" s="8">
        <v>44531</v>
      </c>
    </row>
    <row r="848" spans="1:7">
      <c r="A848" s="26"/>
      <c r="B848" s="12"/>
      <c r="C848" s="12"/>
      <c r="D848" s="12"/>
      <c r="E848" s="12"/>
      <c r="F848" s="12"/>
    </row>
    <row r="849" spans="1:7">
      <c r="A849" s="15"/>
      <c r="B849" s="15"/>
      <c r="C849" s="15"/>
      <c r="D849" s="15"/>
      <c r="E849" s="15"/>
      <c r="F849" s="15"/>
    </row>
    <row r="854" spans="1:7" ht="29">
      <c r="A854" s="4"/>
      <c r="B854" s="5"/>
      <c r="C854" s="42" t="s">
        <v>15</v>
      </c>
      <c r="D854" s="42"/>
      <c r="E854" s="6"/>
      <c r="F854" s="5"/>
      <c r="G854" s="5"/>
    </row>
    <row r="855" spans="1:7">
      <c r="A855" s="1"/>
      <c r="B855" s="2"/>
      <c r="C855" s="2"/>
      <c r="D855" s="2"/>
    </row>
    <row r="856" spans="1:7">
      <c r="A856" s="1" t="s">
        <v>0</v>
      </c>
      <c r="B856" s="2" t="s">
        <v>1</v>
      </c>
      <c r="C856" s="2" t="s">
        <v>2</v>
      </c>
      <c r="D856" s="2" t="s">
        <v>3</v>
      </c>
    </row>
    <row r="857" spans="1:7">
      <c r="A857" s="8" t="s">
        <v>50</v>
      </c>
      <c r="B857" s="9">
        <v>28864</v>
      </c>
      <c r="C857" s="9">
        <v>36288</v>
      </c>
      <c r="D857" s="3" t="s">
        <v>18</v>
      </c>
    </row>
    <row r="859" spans="1:7">
      <c r="A859" s="19" t="s">
        <v>4</v>
      </c>
      <c r="B859" s="20" t="s">
        <v>5</v>
      </c>
      <c r="C859" s="20" t="s">
        <v>6</v>
      </c>
      <c r="D859" s="20" t="s">
        <v>7</v>
      </c>
      <c r="E859" s="20" t="s">
        <v>8</v>
      </c>
      <c r="F859" s="20" t="s">
        <v>9</v>
      </c>
      <c r="G859" s="23" t="s">
        <v>11</v>
      </c>
    </row>
    <row r="860" spans="1:7">
      <c r="A860" s="8">
        <v>43709</v>
      </c>
      <c r="B860" s="3">
        <v>4</v>
      </c>
      <c r="C860" s="3">
        <v>3</v>
      </c>
      <c r="D860" s="3">
        <v>11</v>
      </c>
      <c r="E860" s="3">
        <v>6</v>
      </c>
      <c r="F860" s="3">
        <v>3</v>
      </c>
    </row>
    <row r="861" spans="1:7">
      <c r="A861" s="8">
        <v>43739</v>
      </c>
      <c r="B861" s="3">
        <v>8</v>
      </c>
      <c r="C861" s="3">
        <v>3</v>
      </c>
      <c r="D861" s="3">
        <v>12</v>
      </c>
      <c r="E861" s="3">
        <v>4</v>
      </c>
      <c r="F861" s="3">
        <v>2</v>
      </c>
    </row>
    <row r="862" spans="1:7">
      <c r="A862" s="8">
        <v>43770</v>
      </c>
      <c r="B862" s="3">
        <v>5</v>
      </c>
      <c r="C862" s="3">
        <v>3</v>
      </c>
      <c r="D862" s="3">
        <v>11</v>
      </c>
      <c r="E862" s="3">
        <v>6</v>
      </c>
      <c r="F862" s="3">
        <v>2</v>
      </c>
    </row>
    <row r="863" spans="1:7">
      <c r="A863" s="8">
        <v>43800</v>
      </c>
      <c r="B863" s="3">
        <v>6</v>
      </c>
      <c r="C863" s="3">
        <v>6</v>
      </c>
      <c r="D863" s="3">
        <v>12</v>
      </c>
      <c r="E863" s="3">
        <v>4</v>
      </c>
      <c r="F863" s="3">
        <v>2</v>
      </c>
    </row>
    <row r="864" spans="1:7">
      <c r="A864" s="8">
        <v>43831</v>
      </c>
      <c r="B864" s="3">
        <v>4</v>
      </c>
      <c r="C864" s="3">
        <v>3</v>
      </c>
      <c r="D864" s="3">
        <v>11</v>
      </c>
      <c r="E864" s="3">
        <v>4</v>
      </c>
      <c r="F864" s="3">
        <v>2</v>
      </c>
    </row>
    <row r="865" spans="1:7">
      <c r="A865" s="8">
        <v>43862</v>
      </c>
      <c r="B865" s="3">
        <v>4</v>
      </c>
      <c r="C865" s="3">
        <v>3</v>
      </c>
      <c r="D865" s="3">
        <v>11</v>
      </c>
      <c r="E865" s="3">
        <v>4</v>
      </c>
      <c r="F865" s="3">
        <v>2</v>
      </c>
    </row>
    <row r="866" spans="1:7">
      <c r="A866" s="8">
        <v>43891</v>
      </c>
      <c r="B866" s="3">
        <v>2</v>
      </c>
      <c r="C866" s="3">
        <v>4</v>
      </c>
      <c r="D866" s="3">
        <v>9</v>
      </c>
      <c r="E866" s="3">
        <v>2</v>
      </c>
      <c r="F866" s="3">
        <v>1</v>
      </c>
    </row>
    <row r="867" spans="1:7">
      <c r="A867" s="8">
        <v>43922</v>
      </c>
      <c r="B867" s="3">
        <v>0</v>
      </c>
      <c r="C867" s="3">
        <v>0</v>
      </c>
      <c r="D867" s="3">
        <v>4</v>
      </c>
      <c r="E867" s="3">
        <v>4</v>
      </c>
      <c r="F867" s="3">
        <v>1</v>
      </c>
    </row>
    <row r="868" spans="1:7">
      <c r="A868" s="8">
        <v>43952</v>
      </c>
      <c r="B868" s="3">
        <v>0</v>
      </c>
      <c r="C868" s="3">
        <v>3</v>
      </c>
      <c r="D868" s="3">
        <v>7</v>
      </c>
      <c r="E868" s="3">
        <v>4</v>
      </c>
      <c r="F868" s="3">
        <v>2</v>
      </c>
    </row>
    <row r="869" spans="1:7">
      <c r="A869" s="8">
        <v>43983</v>
      </c>
      <c r="B869" s="3">
        <v>0</v>
      </c>
      <c r="C869" s="3">
        <v>0</v>
      </c>
      <c r="D869" s="3">
        <v>6</v>
      </c>
      <c r="E869" s="3">
        <v>3</v>
      </c>
      <c r="F869" s="3">
        <v>0</v>
      </c>
    </row>
    <row r="870" spans="1:7">
      <c r="A870" s="8">
        <v>44013</v>
      </c>
      <c r="B870" s="3">
        <v>0</v>
      </c>
      <c r="C870" s="3">
        <v>2</v>
      </c>
      <c r="D870" s="3">
        <v>7</v>
      </c>
      <c r="E870" s="3">
        <v>4</v>
      </c>
      <c r="F870" s="3">
        <v>2</v>
      </c>
      <c r="G870" s="2"/>
    </row>
    <row r="871" spans="1:7">
      <c r="A871" s="8">
        <v>44044</v>
      </c>
      <c r="B871" s="3">
        <v>0</v>
      </c>
      <c r="C871" s="3">
        <v>6</v>
      </c>
      <c r="D871" s="3">
        <v>7</v>
      </c>
      <c r="E871" s="3">
        <v>4</v>
      </c>
      <c r="F871" s="3">
        <v>2</v>
      </c>
    </row>
    <row r="872" spans="1:7">
      <c r="A872" s="25" t="s">
        <v>10</v>
      </c>
      <c r="B872" s="25">
        <f>SUM(B860:B871)</f>
        <v>33</v>
      </c>
      <c r="C872" s="25">
        <f t="shared" ref="C872:E872" si="95">SUM(C860:C871)</f>
        <v>36</v>
      </c>
      <c r="D872" s="25">
        <f t="shared" si="95"/>
        <v>108</v>
      </c>
      <c r="E872" s="25">
        <f t="shared" si="95"/>
        <v>49</v>
      </c>
      <c r="F872" s="25">
        <f>SUM(F860:F871)</f>
        <v>21</v>
      </c>
      <c r="G872" s="31"/>
    </row>
    <row r="873" spans="1:7">
      <c r="A873" s="25" t="s">
        <v>12</v>
      </c>
      <c r="B873" s="25">
        <f>B872/12</f>
        <v>2.75</v>
      </c>
      <c r="C873" s="25">
        <f t="shared" ref="C873:F873" si="96">C872/12</f>
        <v>3</v>
      </c>
      <c r="D873" s="25">
        <f t="shared" si="96"/>
        <v>9</v>
      </c>
      <c r="E873" s="25">
        <f t="shared" si="96"/>
        <v>4.083333333333333</v>
      </c>
      <c r="F873" s="25">
        <f t="shared" si="96"/>
        <v>1.75</v>
      </c>
      <c r="G873" s="31"/>
    </row>
    <row r="874" spans="1:7">
      <c r="A874" s="8">
        <v>44075</v>
      </c>
      <c r="B874" s="3">
        <v>0</v>
      </c>
      <c r="C874" s="3">
        <v>4</v>
      </c>
      <c r="D874" s="3">
        <v>8</v>
      </c>
      <c r="E874" s="3">
        <v>6</v>
      </c>
      <c r="F874" s="3">
        <v>2</v>
      </c>
    </row>
    <row r="875" spans="1:7">
      <c r="A875" s="8">
        <v>44105</v>
      </c>
      <c r="B875" s="3">
        <v>0</v>
      </c>
      <c r="C875" s="3">
        <v>3</v>
      </c>
      <c r="D875" s="3">
        <v>5</v>
      </c>
      <c r="E875" s="3">
        <v>4</v>
      </c>
      <c r="F875" s="3">
        <v>1</v>
      </c>
    </row>
    <row r="876" spans="1:7">
      <c r="A876" s="8">
        <v>44136</v>
      </c>
      <c r="B876" s="3">
        <v>2</v>
      </c>
      <c r="C876" s="3">
        <v>0</v>
      </c>
      <c r="D876" s="3">
        <v>7</v>
      </c>
      <c r="E876" s="3">
        <v>4</v>
      </c>
      <c r="F876" s="3">
        <v>2</v>
      </c>
    </row>
    <row r="877" spans="1:7">
      <c r="A877" s="8">
        <v>44166</v>
      </c>
      <c r="B877" s="3">
        <v>0</v>
      </c>
      <c r="C877" s="3">
        <v>5</v>
      </c>
      <c r="D877" s="3">
        <v>9</v>
      </c>
      <c r="E877" s="3">
        <v>6</v>
      </c>
      <c r="F877" s="3">
        <v>2</v>
      </c>
    </row>
    <row r="878" spans="1:7">
      <c r="A878" s="8">
        <v>44197</v>
      </c>
      <c r="B878" s="3">
        <v>0</v>
      </c>
      <c r="C878" s="3">
        <v>0</v>
      </c>
      <c r="D878" s="3">
        <v>6</v>
      </c>
      <c r="E878" s="3">
        <v>3</v>
      </c>
      <c r="F878" s="3">
        <v>2</v>
      </c>
    </row>
    <row r="879" spans="1:7">
      <c r="A879" s="8">
        <v>44228</v>
      </c>
      <c r="B879" s="3">
        <v>0</v>
      </c>
      <c r="C879" s="3">
        <v>6</v>
      </c>
      <c r="D879" s="3">
        <v>4</v>
      </c>
      <c r="E879" s="3">
        <v>6</v>
      </c>
      <c r="F879" s="3">
        <v>2</v>
      </c>
    </row>
    <row r="880" spans="1:7">
      <c r="A880" s="8">
        <v>44256</v>
      </c>
      <c r="B880" s="3">
        <v>4</v>
      </c>
      <c r="C880" s="3">
        <v>3</v>
      </c>
      <c r="D880" s="3">
        <v>7</v>
      </c>
      <c r="E880" s="3">
        <v>4</v>
      </c>
      <c r="F880" s="3">
        <v>2</v>
      </c>
    </row>
    <row r="881" spans="1:7">
      <c r="A881" s="8">
        <v>44287</v>
      </c>
      <c r="B881" s="3">
        <v>0</v>
      </c>
      <c r="C881" s="3">
        <v>5</v>
      </c>
      <c r="D881" s="3">
        <v>6</v>
      </c>
      <c r="E881" s="3">
        <v>4</v>
      </c>
      <c r="F881" s="3">
        <v>3</v>
      </c>
    </row>
    <row r="882" spans="1:7">
      <c r="A882" s="8">
        <v>44317</v>
      </c>
      <c r="B882" s="3">
        <v>0</v>
      </c>
      <c r="C882" s="3">
        <v>4</v>
      </c>
      <c r="D882" s="3">
        <v>7</v>
      </c>
      <c r="E882" s="3">
        <v>6</v>
      </c>
      <c r="F882" s="3">
        <v>3</v>
      </c>
    </row>
    <row r="883" spans="1:7">
      <c r="A883" s="8">
        <v>44348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</row>
    <row r="884" spans="1:7">
      <c r="A884" s="8">
        <v>44378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</row>
    <row r="885" spans="1:7">
      <c r="A885" s="8">
        <v>44409</v>
      </c>
      <c r="B885" s="3">
        <v>0</v>
      </c>
      <c r="C885" s="3">
        <v>6</v>
      </c>
      <c r="D885" s="3">
        <v>9</v>
      </c>
      <c r="E885" s="3">
        <v>8</v>
      </c>
      <c r="F885" s="3">
        <v>2</v>
      </c>
    </row>
    <row r="886" spans="1:7">
      <c r="A886" s="25" t="s">
        <v>10</v>
      </c>
      <c r="B886" s="25">
        <f>SUM(B874:B885)</f>
        <v>6</v>
      </c>
      <c r="C886" s="25">
        <f t="shared" ref="C886:F886" si="97">SUM(C874:C885)</f>
        <v>36</v>
      </c>
      <c r="D886" s="25">
        <f t="shared" si="97"/>
        <v>68</v>
      </c>
      <c r="E886" s="25">
        <f t="shared" si="97"/>
        <v>51</v>
      </c>
      <c r="F886" s="25">
        <f t="shared" si="97"/>
        <v>21</v>
      </c>
      <c r="G886" s="31"/>
    </row>
    <row r="887" spans="1:7">
      <c r="A887" s="27" t="s">
        <v>12</v>
      </c>
      <c r="B887" s="27">
        <f>B886/12</f>
        <v>0.5</v>
      </c>
      <c r="C887" s="27">
        <f t="shared" ref="C887" si="98">C886/12</f>
        <v>3</v>
      </c>
      <c r="D887" s="27">
        <f t="shared" ref="D887" si="99">D886/12</f>
        <v>5.666666666666667</v>
      </c>
      <c r="E887" s="27">
        <f t="shared" ref="E887" si="100">E886/12</f>
        <v>4.25</v>
      </c>
      <c r="F887" s="27">
        <f>F886/12</f>
        <v>1.75</v>
      </c>
      <c r="G887" s="31"/>
    </row>
    <row r="888" spans="1:7">
      <c r="A888" s="8">
        <v>44440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</row>
    <row r="889" spans="1:7">
      <c r="A889" s="8">
        <v>44470</v>
      </c>
      <c r="B889" s="3">
        <v>0</v>
      </c>
      <c r="C889" s="3">
        <v>4</v>
      </c>
      <c r="D889" s="3">
        <v>9</v>
      </c>
      <c r="E889" s="3">
        <v>6</v>
      </c>
      <c r="F889" s="3">
        <v>3</v>
      </c>
    </row>
    <row r="890" spans="1:7">
      <c r="A890" s="8">
        <v>44501</v>
      </c>
    </row>
    <row r="891" spans="1:7">
      <c r="A891" s="8">
        <v>44531</v>
      </c>
    </row>
    <row r="892" spans="1:7">
      <c r="A892" s="26"/>
      <c r="B892" s="12"/>
      <c r="C892" s="12"/>
      <c r="D892" s="12"/>
      <c r="E892" s="12"/>
      <c r="F892" s="12"/>
      <c r="G892" s="7"/>
    </row>
    <row r="893" spans="1:7">
      <c r="A893" s="15"/>
      <c r="B893" s="15"/>
      <c r="C893" s="15"/>
      <c r="D893" s="15"/>
      <c r="E893" s="15"/>
      <c r="F893" s="15"/>
      <c r="G893" s="7"/>
    </row>
    <row r="896" spans="1:7">
      <c r="A896" s="1" t="s">
        <v>0</v>
      </c>
      <c r="B896" s="2" t="s">
        <v>1</v>
      </c>
      <c r="C896" s="2" t="s">
        <v>2</v>
      </c>
      <c r="D896" s="2" t="s">
        <v>3</v>
      </c>
    </row>
    <row r="897" spans="1:7">
      <c r="A897" s="8" t="s">
        <v>51</v>
      </c>
      <c r="B897" s="9">
        <v>40076</v>
      </c>
      <c r="C897" s="9" t="s">
        <v>25</v>
      </c>
      <c r="D897" s="3" t="s">
        <v>18</v>
      </c>
    </row>
    <row r="899" spans="1:7">
      <c r="A899" s="19" t="s">
        <v>4</v>
      </c>
      <c r="B899" s="20" t="s">
        <v>5</v>
      </c>
      <c r="C899" s="20" t="s">
        <v>6</v>
      </c>
      <c r="D899" s="20" t="s">
        <v>7</v>
      </c>
      <c r="E899" s="20" t="s">
        <v>8</v>
      </c>
      <c r="F899" s="20" t="s">
        <v>9</v>
      </c>
      <c r="G899" s="23" t="s">
        <v>11</v>
      </c>
    </row>
    <row r="900" spans="1:7">
      <c r="A900" s="8">
        <v>43709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</row>
    <row r="901" spans="1:7">
      <c r="A901" s="8">
        <v>43739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</row>
    <row r="902" spans="1:7">
      <c r="A902" s="8">
        <v>43770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</row>
    <row r="903" spans="1:7">
      <c r="A903" s="8">
        <v>43800</v>
      </c>
      <c r="B903" s="3">
        <v>5</v>
      </c>
      <c r="C903" s="3">
        <v>0</v>
      </c>
      <c r="D903" s="3">
        <v>7</v>
      </c>
      <c r="E903" s="3">
        <v>1</v>
      </c>
      <c r="F903" s="3">
        <v>1</v>
      </c>
    </row>
    <row r="904" spans="1:7">
      <c r="A904" s="8">
        <v>43831</v>
      </c>
      <c r="B904" s="3">
        <v>5</v>
      </c>
      <c r="C904" s="3">
        <v>1</v>
      </c>
      <c r="D904" s="3">
        <v>5</v>
      </c>
      <c r="E904" s="3">
        <v>1</v>
      </c>
      <c r="F904" s="3">
        <v>1</v>
      </c>
      <c r="G904" s="3" t="s">
        <v>52</v>
      </c>
    </row>
    <row r="905" spans="1:7">
      <c r="A905" s="8">
        <v>43862</v>
      </c>
      <c r="B905" s="3">
        <v>2</v>
      </c>
      <c r="C905" s="3">
        <v>0</v>
      </c>
      <c r="D905" s="3">
        <v>6</v>
      </c>
      <c r="E905" s="3">
        <v>1</v>
      </c>
      <c r="F905" s="3">
        <v>1</v>
      </c>
    </row>
    <row r="906" spans="1:7">
      <c r="A906" s="8">
        <v>43891</v>
      </c>
      <c r="B906" s="3">
        <v>2</v>
      </c>
      <c r="C906" s="3">
        <v>0</v>
      </c>
      <c r="D906" s="3">
        <v>4</v>
      </c>
      <c r="E906" s="3">
        <v>1</v>
      </c>
      <c r="F906" s="3">
        <v>1</v>
      </c>
    </row>
    <row r="907" spans="1:7">
      <c r="A907" s="8">
        <v>43922</v>
      </c>
      <c r="B907" s="3">
        <v>0</v>
      </c>
      <c r="C907" s="3">
        <v>0</v>
      </c>
      <c r="D907" s="3">
        <v>2</v>
      </c>
      <c r="E907" s="3">
        <v>1</v>
      </c>
      <c r="F907" s="3">
        <v>1</v>
      </c>
    </row>
    <row r="908" spans="1:7">
      <c r="A908" s="8">
        <v>43952</v>
      </c>
      <c r="B908" s="3">
        <v>0</v>
      </c>
      <c r="C908" s="3">
        <v>3</v>
      </c>
      <c r="D908" s="3">
        <v>2</v>
      </c>
      <c r="E908" s="3">
        <v>2</v>
      </c>
      <c r="F908" s="3">
        <v>1</v>
      </c>
    </row>
    <row r="909" spans="1:7">
      <c r="A909" s="8">
        <v>43983</v>
      </c>
      <c r="B909" s="3">
        <v>0</v>
      </c>
      <c r="C909" s="3">
        <v>1</v>
      </c>
      <c r="D909" s="3">
        <v>1</v>
      </c>
      <c r="E909" s="3">
        <v>2</v>
      </c>
      <c r="F909" s="3">
        <v>0</v>
      </c>
    </row>
    <row r="910" spans="1:7">
      <c r="A910" s="8">
        <v>44013</v>
      </c>
      <c r="B910" s="3">
        <v>0</v>
      </c>
      <c r="C910" s="3">
        <v>1</v>
      </c>
      <c r="D910" s="3">
        <v>1</v>
      </c>
      <c r="E910" s="3">
        <v>1</v>
      </c>
      <c r="F910" s="3">
        <v>0</v>
      </c>
    </row>
    <row r="911" spans="1:7">
      <c r="A911" s="8">
        <v>44044</v>
      </c>
      <c r="B911" s="3">
        <v>0</v>
      </c>
      <c r="C911" s="3">
        <v>2</v>
      </c>
      <c r="D911" s="3">
        <v>2</v>
      </c>
      <c r="E911" s="3">
        <v>0</v>
      </c>
      <c r="F911" s="3">
        <v>0</v>
      </c>
    </row>
    <row r="912" spans="1:7">
      <c r="A912" s="25" t="s">
        <v>10</v>
      </c>
      <c r="B912" s="25">
        <f>SUM(B900:B911)</f>
        <v>14</v>
      </c>
      <c r="C912" s="25">
        <f t="shared" ref="C912:F912" si="101">SUM(C900:C911)</f>
        <v>8</v>
      </c>
      <c r="D912" s="25">
        <f t="shared" si="101"/>
        <v>30</v>
      </c>
      <c r="E912" s="25">
        <f t="shared" si="101"/>
        <v>10</v>
      </c>
      <c r="F912" s="25">
        <f t="shared" si="101"/>
        <v>6</v>
      </c>
      <c r="G912" s="31"/>
    </row>
    <row r="913" spans="1:7">
      <c r="A913" s="25" t="s">
        <v>12</v>
      </c>
      <c r="B913" s="25">
        <f>B912/12</f>
        <v>1.1666666666666667</v>
      </c>
      <c r="C913" s="25">
        <f t="shared" ref="C913:F913" si="102">C912/12</f>
        <v>0.66666666666666663</v>
      </c>
      <c r="D913" s="25">
        <f t="shared" si="102"/>
        <v>2.5</v>
      </c>
      <c r="E913" s="25">
        <f t="shared" si="102"/>
        <v>0.83333333333333337</v>
      </c>
      <c r="F913" s="25">
        <f t="shared" si="102"/>
        <v>0.5</v>
      </c>
      <c r="G913" s="32"/>
    </row>
    <row r="914" spans="1:7">
      <c r="A914" s="8">
        <v>44075</v>
      </c>
      <c r="B914" s="3">
        <v>0</v>
      </c>
      <c r="C914" s="3">
        <v>2</v>
      </c>
      <c r="D914" s="3">
        <v>1</v>
      </c>
      <c r="E914" s="3">
        <v>0</v>
      </c>
      <c r="F914" s="3">
        <v>0</v>
      </c>
    </row>
    <row r="915" spans="1:7">
      <c r="A915" s="8">
        <v>44105</v>
      </c>
      <c r="B915" s="3">
        <v>0</v>
      </c>
      <c r="C915" s="3">
        <v>0</v>
      </c>
      <c r="D915" s="3">
        <v>3</v>
      </c>
      <c r="E915" s="3">
        <v>2</v>
      </c>
      <c r="F915" s="3">
        <v>1</v>
      </c>
    </row>
    <row r="916" spans="1:7">
      <c r="A916" s="8">
        <v>44136</v>
      </c>
      <c r="B916" s="3">
        <v>0</v>
      </c>
      <c r="C916" s="3">
        <v>0</v>
      </c>
      <c r="D916" s="3">
        <v>4</v>
      </c>
      <c r="E916" s="3">
        <v>2</v>
      </c>
      <c r="F916" s="3">
        <v>1</v>
      </c>
    </row>
    <row r="917" spans="1:7">
      <c r="A917" s="8">
        <v>44166</v>
      </c>
      <c r="B917" s="3">
        <v>0</v>
      </c>
      <c r="C917" s="3">
        <v>2</v>
      </c>
      <c r="D917" s="3">
        <v>2</v>
      </c>
      <c r="E917" s="3">
        <v>1</v>
      </c>
      <c r="F917" s="3">
        <v>0</v>
      </c>
    </row>
    <row r="918" spans="1:7">
      <c r="A918" s="8">
        <v>44197</v>
      </c>
      <c r="B918" s="3">
        <v>0</v>
      </c>
      <c r="C918" s="3">
        <v>2</v>
      </c>
      <c r="D918" s="3">
        <v>1</v>
      </c>
      <c r="E918" s="3">
        <v>1</v>
      </c>
      <c r="F918" s="3">
        <v>1</v>
      </c>
    </row>
    <row r="919" spans="1:7">
      <c r="A919" s="8">
        <v>44228</v>
      </c>
      <c r="B919" s="3">
        <v>0</v>
      </c>
      <c r="C919" s="3">
        <v>0</v>
      </c>
      <c r="D919" s="3">
        <v>2</v>
      </c>
      <c r="E919" s="3">
        <v>4</v>
      </c>
      <c r="F919" s="3">
        <v>1</v>
      </c>
    </row>
    <row r="920" spans="1:7">
      <c r="A920" s="8">
        <v>44256</v>
      </c>
      <c r="B920" s="3">
        <v>0</v>
      </c>
      <c r="C920" s="3">
        <v>0</v>
      </c>
      <c r="D920" s="3">
        <v>2</v>
      </c>
      <c r="E920" s="3">
        <v>4</v>
      </c>
      <c r="F920" s="3">
        <v>2</v>
      </c>
    </row>
    <row r="921" spans="1:7">
      <c r="A921" s="8">
        <v>44287</v>
      </c>
      <c r="B921" s="3">
        <v>0</v>
      </c>
      <c r="C921" s="3">
        <v>0</v>
      </c>
      <c r="D921" s="3">
        <v>4</v>
      </c>
      <c r="E921" s="3">
        <v>4</v>
      </c>
      <c r="F921" s="3">
        <v>1</v>
      </c>
    </row>
    <row r="922" spans="1:7">
      <c r="A922" s="8">
        <v>44317</v>
      </c>
      <c r="B922" s="3">
        <v>0</v>
      </c>
      <c r="C922" s="3">
        <v>0</v>
      </c>
      <c r="D922" s="3">
        <v>3</v>
      </c>
      <c r="E922" s="3">
        <v>2</v>
      </c>
      <c r="F922" s="3">
        <v>2</v>
      </c>
    </row>
    <row r="923" spans="1:7">
      <c r="A923" s="8">
        <v>44348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</row>
    <row r="924" spans="1:7">
      <c r="A924" s="8">
        <v>44378</v>
      </c>
      <c r="B924" s="3">
        <v>1</v>
      </c>
      <c r="C924" s="3">
        <v>0</v>
      </c>
      <c r="D924" s="3">
        <v>0</v>
      </c>
      <c r="E924" s="3">
        <v>0</v>
      </c>
      <c r="F924" s="3">
        <v>0</v>
      </c>
    </row>
    <row r="925" spans="1:7">
      <c r="A925" s="8">
        <v>44409</v>
      </c>
      <c r="B925" s="3">
        <v>0</v>
      </c>
      <c r="C925" s="3">
        <v>0</v>
      </c>
      <c r="D925" s="3">
        <v>3</v>
      </c>
      <c r="E925" s="3">
        <v>6</v>
      </c>
      <c r="F925" s="3">
        <v>2</v>
      </c>
    </row>
    <row r="926" spans="1:7">
      <c r="A926" s="25" t="s">
        <v>10</v>
      </c>
      <c r="B926" s="25">
        <f>SUM(B914:B925)</f>
        <v>1</v>
      </c>
      <c r="C926" s="25">
        <f t="shared" ref="C926:F926" si="103">SUM(C914:C925)</f>
        <v>6</v>
      </c>
      <c r="D926" s="25">
        <f t="shared" si="103"/>
        <v>25</v>
      </c>
      <c r="E926" s="25">
        <f t="shared" si="103"/>
        <v>26</v>
      </c>
      <c r="F926" s="25">
        <f t="shared" si="103"/>
        <v>11</v>
      </c>
      <c r="G926" s="31"/>
    </row>
    <row r="927" spans="1:7">
      <c r="A927" s="27" t="s">
        <v>12</v>
      </c>
      <c r="B927" s="27">
        <f>B926/12</f>
        <v>8.3333333333333329E-2</v>
      </c>
      <c r="C927" s="27">
        <f t="shared" ref="C927" si="104">C926/12</f>
        <v>0.5</v>
      </c>
      <c r="D927" s="27">
        <f t="shared" ref="D927" si="105">D926/12</f>
        <v>2.0833333333333335</v>
      </c>
      <c r="E927" s="27">
        <f t="shared" ref="E927" si="106">E926/12</f>
        <v>2.1666666666666665</v>
      </c>
      <c r="F927" s="27">
        <f>F926/12</f>
        <v>0.91666666666666663</v>
      </c>
      <c r="G927" s="31"/>
    </row>
    <row r="928" spans="1:7">
      <c r="A928" s="8">
        <v>44440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</row>
    <row r="929" spans="1:7">
      <c r="A929" s="8">
        <v>44470</v>
      </c>
      <c r="B929" s="3">
        <v>0</v>
      </c>
      <c r="C929" s="3">
        <v>0</v>
      </c>
      <c r="D929" s="3">
        <v>5</v>
      </c>
      <c r="E929" s="3">
        <v>5</v>
      </c>
      <c r="F929" s="3">
        <v>3</v>
      </c>
    </row>
    <row r="930" spans="1:7">
      <c r="A930" s="8">
        <v>44501</v>
      </c>
    </row>
    <row r="931" spans="1:7">
      <c r="A931" s="8">
        <v>44531</v>
      </c>
    </row>
    <row r="932" spans="1:7">
      <c r="A932" s="26"/>
      <c r="B932" s="12"/>
      <c r="C932" s="12"/>
      <c r="D932" s="12"/>
      <c r="E932" s="12"/>
      <c r="F932" s="12"/>
      <c r="G932" s="7"/>
    </row>
    <row r="933" spans="1:7">
      <c r="A933" s="15"/>
      <c r="B933" s="15"/>
      <c r="C933" s="15"/>
      <c r="D933" s="15"/>
      <c r="E933" s="15"/>
      <c r="F933" s="15"/>
      <c r="G933" s="7"/>
    </row>
    <row r="938" spans="1:7">
      <c r="A938" s="1" t="s">
        <v>0</v>
      </c>
      <c r="B938" s="2" t="s">
        <v>1</v>
      </c>
      <c r="C938" s="2" t="s">
        <v>2</v>
      </c>
      <c r="D938" s="2" t="s">
        <v>3</v>
      </c>
      <c r="G938" s="2"/>
    </row>
    <row r="939" spans="1:7">
      <c r="A939" s="8" t="s">
        <v>53</v>
      </c>
      <c r="B939" s="9">
        <v>31243</v>
      </c>
      <c r="C939" s="9">
        <v>38242</v>
      </c>
      <c r="D939" s="3" t="s">
        <v>18</v>
      </c>
    </row>
    <row r="941" spans="1:7">
      <c r="A941" s="19" t="s">
        <v>4</v>
      </c>
      <c r="B941" s="20" t="s">
        <v>5</v>
      </c>
      <c r="C941" s="20" t="s">
        <v>6</v>
      </c>
      <c r="D941" s="20" t="s">
        <v>7</v>
      </c>
      <c r="E941" s="20" t="s">
        <v>8</v>
      </c>
      <c r="F941" s="20" t="s">
        <v>9</v>
      </c>
      <c r="G941" s="23" t="s">
        <v>11</v>
      </c>
    </row>
    <row r="942" spans="1:7">
      <c r="A942" s="8">
        <v>43709</v>
      </c>
      <c r="B942" s="3">
        <v>5</v>
      </c>
      <c r="C942" s="3">
        <v>1</v>
      </c>
      <c r="D942" s="3">
        <v>10</v>
      </c>
      <c r="E942" s="3">
        <v>2</v>
      </c>
      <c r="F942" s="3">
        <v>0</v>
      </c>
    </row>
    <row r="943" spans="1:7">
      <c r="A943" s="8">
        <v>43739</v>
      </c>
      <c r="B943" s="3">
        <v>7</v>
      </c>
      <c r="C943" s="3">
        <v>2</v>
      </c>
      <c r="D943" s="3">
        <v>12</v>
      </c>
      <c r="E943" s="3">
        <v>2</v>
      </c>
      <c r="F943" s="3">
        <v>1</v>
      </c>
    </row>
    <row r="944" spans="1:7">
      <c r="A944" s="8">
        <v>43770</v>
      </c>
      <c r="B944" s="3">
        <v>5</v>
      </c>
      <c r="C944" s="3">
        <v>2</v>
      </c>
      <c r="D944" s="3">
        <v>10</v>
      </c>
      <c r="E944" s="3">
        <v>3</v>
      </c>
      <c r="F944" s="3">
        <v>1</v>
      </c>
    </row>
    <row r="945" spans="1:7">
      <c r="A945" s="8">
        <v>43800</v>
      </c>
      <c r="B945" s="3">
        <v>6</v>
      </c>
      <c r="C945" s="3">
        <v>2</v>
      </c>
      <c r="D945" s="3">
        <v>9</v>
      </c>
      <c r="E945" s="3">
        <v>2</v>
      </c>
      <c r="F945" s="3">
        <v>1</v>
      </c>
    </row>
    <row r="946" spans="1:7">
      <c r="A946" s="8">
        <v>43831</v>
      </c>
      <c r="B946" s="3">
        <v>12</v>
      </c>
      <c r="C946" s="3">
        <v>1</v>
      </c>
      <c r="D946" s="3">
        <v>10</v>
      </c>
      <c r="E946" s="3">
        <v>1</v>
      </c>
      <c r="F946" s="3">
        <v>1</v>
      </c>
    </row>
    <row r="947" spans="1:7">
      <c r="A947" s="8">
        <v>43862</v>
      </c>
      <c r="B947" s="3">
        <v>6</v>
      </c>
      <c r="C947" s="3">
        <v>2</v>
      </c>
      <c r="D947" s="3">
        <v>9</v>
      </c>
      <c r="E947" s="3">
        <v>2</v>
      </c>
      <c r="F947" s="3">
        <v>0</v>
      </c>
    </row>
    <row r="948" spans="1:7">
      <c r="A948" s="8">
        <v>43891</v>
      </c>
      <c r="B948" s="3">
        <v>0</v>
      </c>
      <c r="C948" s="3">
        <v>2</v>
      </c>
      <c r="D948" s="3">
        <v>7</v>
      </c>
      <c r="E948" s="3">
        <v>0</v>
      </c>
      <c r="F948" s="3">
        <v>0</v>
      </c>
    </row>
    <row r="949" spans="1:7">
      <c r="A949" s="8">
        <v>43922</v>
      </c>
      <c r="B949" s="3">
        <v>3</v>
      </c>
      <c r="C949" s="3">
        <v>0</v>
      </c>
      <c r="D949" s="3">
        <v>6</v>
      </c>
      <c r="E949" s="3">
        <v>1</v>
      </c>
      <c r="F949" s="3">
        <v>1</v>
      </c>
    </row>
    <row r="950" spans="1:7">
      <c r="A950" s="8">
        <v>43952</v>
      </c>
      <c r="B950" s="3">
        <v>0</v>
      </c>
      <c r="C950" s="3">
        <v>2</v>
      </c>
      <c r="D950" s="3">
        <v>6</v>
      </c>
      <c r="E950" s="3">
        <v>2</v>
      </c>
      <c r="F950" s="3">
        <v>1</v>
      </c>
    </row>
    <row r="951" spans="1:7">
      <c r="A951" s="8">
        <v>43983</v>
      </c>
      <c r="B951" s="3">
        <v>4</v>
      </c>
      <c r="C951" s="3">
        <v>0</v>
      </c>
      <c r="D951" s="3">
        <v>7</v>
      </c>
      <c r="E951" s="3">
        <v>2</v>
      </c>
      <c r="F951" s="3">
        <v>0</v>
      </c>
    </row>
    <row r="952" spans="1:7">
      <c r="A952" s="8">
        <v>44013</v>
      </c>
      <c r="B952" s="3">
        <v>2</v>
      </c>
      <c r="C952" s="3">
        <v>0</v>
      </c>
      <c r="D952" s="3">
        <v>5</v>
      </c>
      <c r="E952" s="3">
        <v>2</v>
      </c>
      <c r="F952" s="3">
        <v>0</v>
      </c>
    </row>
    <row r="953" spans="1:7">
      <c r="A953" s="8">
        <v>44044</v>
      </c>
      <c r="B953" s="3">
        <v>2</v>
      </c>
      <c r="C953" s="3">
        <v>0</v>
      </c>
      <c r="D953" s="3">
        <v>5</v>
      </c>
      <c r="E953" s="3">
        <v>0</v>
      </c>
      <c r="F953" s="3">
        <v>0</v>
      </c>
    </row>
    <row r="954" spans="1:7">
      <c r="A954" s="25" t="s">
        <v>10</v>
      </c>
      <c r="B954" s="25">
        <f>SUM(B942:B953)</f>
        <v>52</v>
      </c>
      <c r="C954" s="25">
        <f t="shared" ref="C954:F954" si="107">SUM(C942:C953)</f>
        <v>14</v>
      </c>
      <c r="D954" s="25">
        <f t="shared" si="107"/>
        <v>96</v>
      </c>
      <c r="E954" s="25">
        <f t="shared" si="107"/>
        <v>19</v>
      </c>
      <c r="F954" s="25">
        <f t="shared" si="107"/>
        <v>6</v>
      </c>
      <c r="G954" s="31"/>
    </row>
    <row r="955" spans="1:7">
      <c r="A955" s="25" t="s">
        <v>12</v>
      </c>
      <c r="B955" s="25">
        <f>B954/12</f>
        <v>4.333333333333333</v>
      </c>
      <c r="C955" s="25">
        <f t="shared" ref="C955:F955" si="108">C954/12</f>
        <v>1.1666666666666667</v>
      </c>
      <c r="D955" s="25">
        <f t="shared" si="108"/>
        <v>8</v>
      </c>
      <c r="E955" s="25">
        <f t="shared" si="108"/>
        <v>1.5833333333333333</v>
      </c>
      <c r="F955" s="25">
        <f t="shared" si="108"/>
        <v>0.5</v>
      </c>
      <c r="G955" s="31"/>
    </row>
    <row r="956" spans="1:7">
      <c r="A956" s="8">
        <v>44075</v>
      </c>
      <c r="B956" s="3">
        <v>2</v>
      </c>
      <c r="C956" s="3">
        <v>2</v>
      </c>
      <c r="D956" s="3">
        <v>4</v>
      </c>
      <c r="E956" s="3">
        <v>2</v>
      </c>
      <c r="F956" s="3">
        <v>1</v>
      </c>
    </row>
    <row r="957" spans="1:7">
      <c r="A957" s="8">
        <v>44105</v>
      </c>
      <c r="B957" s="3">
        <v>3</v>
      </c>
      <c r="C957" s="3">
        <v>0</v>
      </c>
      <c r="D957" s="3">
        <v>6</v>
      </c>
      <c r="E957" s="3">
        <v>2</v>
      </c>
      <c r="F957" s="3">
        <v>1</v>
      </c>
    </row>
    <row r="958" spans="1:7">
      <c r="A958" s="8">
        <v>44136</v>
      </c>
      <c r="B958" s="3">
        <v>0</v>
      </c>
      <c r="C958" s="3">
        <v>3</v>
      </c>
      <c r="D958" s="3">
        <v>10</v>
      </c>
      <c r="E958" s="3">
        <v>4</v>
      </c>
      <c r="F958" s="3">
        <v>2</v>
      </c>
    </row>
    <row r="959" spans="1:7">
      <c r="A959" s="8">
        <v>44166</v>
      </c>
      <c r="B959" s="3">
        <v>3</v>
      </c>
      <c r="C959" s="3">
        <v>0</v>
      </c>
      <c r="D959" s="3">
        <v>7</v>
      </c>
      <c r="E959" s="3">
        <v>1</v>
      </c>
      <c r="F959" s="3">
        <v>2</v>
      </c>
    </row>
    <row r="960" spans="1:7">
      <c r="A960" s="8">
        <v>44197</v>
      </c>
      <c r="B960" s="3">
        <v>4</v>
      </c>
      <c r="C960" s="3">
        <v>0</v>
      </c>
      <c r="D960" s="3">
        <v>6</v>
      </c>
      <c r="E960" s="3">
        <v>2</v>
      </c>
      <c r="F960" s="3">
        <v>1</v>
      </c>
    </row>
    <row r="961" spans="1:7">
      <c r="A961" s="8">
        <v>44228</v>
      </c>
      <c r="B961" s="3">
        <v>2</v>
      </c>
      <c r="C961" s="3">
        <v>0</v>
      </c>
      <c r="D961" s="3">
        <v>5</v>
      </c>
      <c r="E961" s="3">
        <v>5</v>
      </c>
      <c r="F961" s="3">
        <v>2</v>
      </c>
    </row>
    <row r="962" spans="1:7">
      <c r="A962" s="8">
        <v>44256</v>
      </c>
      <c r="B962" s="3">
        <v>6</v>
      </c>
      <c r="C962" s="3">
        <v>3</v>
      </c>
      <c r="D962" s="3">
        <v>7</v>
      </c>
      <c r="E962" s="3">
        <v>2</v>
      </c>
      <c r="F962" s="3">
        <v>1</v>
      </c>
    </row>
    <row r="963" spans="1:7">
      <c r="A963" s="8">
        <v>44287</v>
      </c>
      <c r="B963" s="3">
        <v>0</v>
      </c>
      <c r="C963" s="3">
        <v>1</v>
      </c>
      <c r="D963" s="3">
        <v>5</v>
      </c>
      <c r="E963" s="3">
        <v>2</v>
      </c>
      <c r="F963" s="3">
        <v>2</v>
      </c>
    </row>
    <row r="964" spans="1:7">
      <c r="A964" s="8">
        <v>44317</v>
      </c>
      <c r="B964" s="3">
        <v>4</v>
      </c>
      <c r="C964" s="3">
        <v>2</v>
      </c>
      <c r="D964" s="3">
        <v>7</v>
      </c>
      <c r="E964" s="3">
        <v>4</v>
      </c>
      <c r="F964" s="3">
        <v>2</v>
      </c>
    </row>
    <row r="965" spans="1:7">
      <c r="A965" s="8">
        <v>44348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</row>
    <row r="966" spans="1:7">
      <c r="A966" s="8">
        <v>44378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</row>
    <row r="967" spans="1:7">
      <c r="A967" s="8">
        <v>44409</v>
      </c>
      <c r="B967" s="3">
        <v>3</v>
      </c>
      <c r="C967" s="3">
        <v>2</v>
      </c>
      <c r="D967" s="3">
        <v>7</v>
      </c>
      <c r="E967" s="3">
        <v>1</v>
      </c>
      <c r="F967" s="3">
        <v>1</v>
      </c>
    </row>
    <row r="968" spans="1:7">
      <c r="A968" s="25" t="s">
        <v>10</v>
      </c>
      <c r="B968" s="25">
        <f>SUM(B956:B967)</f>
        <v>27</v>
      </c>
      <c r="C968" s="25">
        <f t="shared" ref="C968:F968" si="109">SUM(C956:C967)</f>
        <v>13</v>
      </c>
      <c r="D968" s="25">
        <f t="shared" si="109"/>
        <v>64</v>
      </c>
      <c r="E968" s="25">
        <f t="shared" si="109"/>
        <v>25</v>
      </c>
      <c r="F968" s="25">
        <f t="shared" si="109"/>
        <v>15</v>
      </c>
      <c r="G968" s="31"/>
    </row>
    <row r="969" spans="1:7">
      <c r="A969" s="27" t="s">
        <v>12</v>
      </c>
      <c r="B969" s="27">
        <f>B968/12</f>
        <v>2.25</v>
      </c>
      <c r="C969" s="27">
        <f t="shared" ref="C969" si="110">C968/12</f>
        <v>1.0833333333333333</v>
      </c>
      <c r="D969" s="27">
        <f t="shared" ref="D969" si="111">D968/12</f>
        <v>5.333333333333333</v>
      </c>
      <c r="E969" s="27">
        <f t="shared" ref="E969" si="112">E968/12</f>
        <v>2.0833333333333335</v>
      </c>
      <c r="F969" s="27">
        <f>F968/12</f>
        <v>1.25</v>
      </c>
      <c r="G969" s="31"/>
    </row>
    <row r="970" spans="1:7">
      <c r="A970" s="8">
        <v>44440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</row>
    <row r="971" spans="1:7">
      <c r="A971" s="8">
        <v>44470</v>
      </c>
      <c r="B971" s="3">
        <v>0</v>
      </c>
      <c r="C971" s="3">
        <v>3</v>
      </c>
      <c r="D971" s="3">
        <v>8</v>
      </c>
      <c r="E971" s="3">
        <v>0</v>
      </c>
      <c r="F971" s="3">
        <v>0</v>
      </c>
    </row>
    <row r="972" spans="1:7">
      <c r="A972" s="8">
        <v>44501</v>
      </c>
      <c r="G972" s="2"/>
    </row>
    <row r="973" spans="1:7">
      <c r="A973" s="8">
        <v>44531</v>
      </c>
    </row>
    <row r="974" spans="1:7">
      <c r="A974" s="26"/>
      <c r="B974" s="12"/>
      <c r="C974" s="12"/>
      <c r="D974" s="12"/>
      <c r="E974" s="12"/>
      <c r="F974" s="12"/>
      <c r="G974" s="7"/>
    </row>
    <row r="975" spans="1:7">
      <c r="A975" s="15"/>
      <c r="B975" s="15"/>
      <c r="C975" s="15"/>
      <c r="D975" s="15"/>
      <c r="E975" s="15"/>
      <c r="F975" s="15"/>
      <c r="G975" s="7"/>
    </row>
    <row r="977" spans="1:7">
      <c r="A977" s="1" t="s">
        <v>0</v>
      </c>
      <c r="B977" s="2" t="s">
        <v>1</v>
      </c>
      <c r="C977" s="2" t="s">
        <v>2</v>
      </c>
      <c r="D977" s="2" t="s">
        <v>3</v>
      </c>
    </row>
    <row r="978" spans="1:7">
      <c r="A978" s="8" t="s">
        <v>54</v>
      </c>
      <c r="B978" s="9">
        <v>18512</v>
      </c>
      <c r="C978" s="9">
        <v>27188</v>
      </c>
      <c r="D978" s="3" t="s">
        <v>18</v>
      </c>
    </row>
    <row r="980" spans="1:7">
      <c r="A980" s="19" t="s">
        <v>4</v>
      </c>
      <c r="B980" s="20" t="s">
        <v>5</v>
      </c>
      <c r="C980" s="20" t="s">
        <v>6</v>
      </c>
      <c r="D980" s="20" t="s">
        <v>7</v>
      </c>
      <c r="E980" s="20" t="s">
        <v>8</v>
      </c>
      <c r="F980" s="20" t="s">
        <v>9</v>
      </c>
      <c r="G980" s="23" t="s">
        <v>11</v>
      </c>
    </row>
    <row r="981" spans="1:7">
      <c r="A981" s="8">
        <v>43709</v>
      </c>
      <c r="B981" s="3">
        <v>6</v>
      </c>
      <c r="C981" s="3">
        <v>0</v>
      </c>
      <c r="D981" s="3">
        <v>12</v>
      </c>
      <c r="E981" s="3">
        <v>6</v>
      </c>
      <c r="F981" s="3">
        <v>3</v>
      </c>
    </row>
    <row r="982" spans="1:7">
      <c r="A982" s="8">
        <v>43739</v>
      </c>
      <c r="B982" s="3">
        <v>9</v>
      </c>
      <c r="C982" s="3">
        <v>0</v>
      </c>
      <c r="D982" s="3">
        <v>8</v>
      </c>
      <c r="E982" s="3">
        <v>11</v>
      </c>
      <c r="F982" s="3">
        <v>3</v>
      </c>
    </row>
    <row r="983" spans="1:7">
      <c r="A983" s="8">
        <v>43770</v>
      </c>
      <c r="B983" s="3">
        <v>0</v>
      </c>
      <c r="C983" s="3">
        <v>0</v>
      </c>
      <c r="D983" s="3">
        <v>9</v>
      </c>
      <c r="E983" s="3">
        <v>6</v>
      </c>
      <c r="F983" s="3">
        <v>3</v>
      </c>
    </row>
    <row r="984" spans="1:7">
      <c r="A984" s="8">
        <v>43800</v>
      </c>
      <c r="B984" s="3">
        <v>15</v>
      </c>
      <c r="C984" s="3">
        <v>0</v>
      </c>
      <c r="D984" s="3">
        <v>11</v>
      </c>
      <c r="E984" s="3">
        <v>9</v>
      </c>
      <c r="F984" s="3">
        <v>3</v>
      </c>
    </row>
    <row r="985" spans="1:7">
      <c r="A985" s="8">
        <v>43831</v>
      </c>
      <c r="B985" s="3">
        <v>4</v>
      </c>
      <c r="C985" s="3">
        <v>1</v>
      </c>
      <c r="D985" s="3">
        <v>16</v>
      </c>
      <c r="E985" s="3">
        <v>11</v>
      </c>
      <c r="F985" s="3">
        <v>4</v>
      </c>
    </row>
    <row r="986" spans="1:7">
      <c r="A986" s="8">
        <v>43862</v>
      </c>
      <c r="B986" s="3">
        <v>2</v>
      </c>
      <c r="C986" s="3">
        <v>2</v>
      </c>
      <c r="D986" s="3">
        <v>8</v>
      </c>
      <c r="E986" s="3">
        <v>5</v>
      </c>
      <c r="F986" s="3">
        <v>4</v>
      </c>
    </row>
    <row r="987" spans="1:7">
      <c r="A987" s="8">
        <v>43891</v>
      </c>
      <c r="B987" s="3">
        <v>0</v>
      </c>
      <c r="C987" s="3">
        <v>0</v>
      </c>
      <c r="D987" s="3">
        <v>5</v>
      </c>
      <c r="E987" s="3">
        <v>4</v>
      </c>
      <c r="F987" s="3">
        <v>3</v>
      </c>
    </row>
    <row r="988" spans="1:7">
      <c r="A988" s="8">
        <v>43922</v>
      </c>
      <c r="B988" s="3">
        <v>2</v>
      </c>
      <c r="C988" s="3">
        <v>0</v>
      </c>
      <c r="D988" s="3">
        <v>9</v>
      </c>
      <c r="E988" s="3">
        <v>7</v>
      </c>
      <c r="F988" s="3">
        <v>4</v>
      </c>
    </row>
    <row r="989" spans="1:7">
      <c r="A989" s="8">
        <v>43952</v>
      </c>
      <c r="B989" s="3">
        <v>0</v>
      </c>
      <c r="C989" s="3">
        <v>0</v>
      </c>
      <c r="D989" s="3">
        <v>4</v>
      </c>
      <c r="E989" s="3">
        <v>9</v>
      </c>
      <c r="F989" s="3">
        <v>3</v>
      </c>
    </row>
    <row r="990" spans="1:7">
      <c r="A990" s="8">
        <v>43983</v>
      </c>
      <c r="B990" s="3">
        <v>0</v>
      </c>
      <c r="C990" s="3">
        <v>0</v>
      </c>
      <c r="D990" s="3">
        <v>4</v>
      </c>
      <c r="E990" s="3">
        <v>9</v>
      </c>
      <c r="F990" s="3">
        <v>3</v>
      </c>
    </row>
    <row r="991" spans="1:7">
      <c r="A991" s="8">
        <v>44013</v>
      </c>
      <c r="B991" s="3">
        <v>0</v>
      </c>
      <c r="C991" s="3">
        <v>0</v>
      </c>
      <c r="D991" s="3">
        <v>2</v>
      </c>
      <c r="E991" s="3">
        <v>5</v>
      </c>
      <c r="F991" s="3">
        <v>4</v>
      </c>
    </row>
    <row r="992" spans="1:7">
      <c r="A992" s="8">
        <v>44044</v>
      </c>
      <c r="B992" s="3">
        <v>0</v>
      </c>
      <c r="C992" s="3">
        <v>0</v>
      </c>
      <c r="D992" s="3">
        <v>5</v>
      </c>
      <c r="E992" s="3">
        <v>10</v>
      </c>
      <c r="F992" s="3">
        <v>2</v>
      </c>
    </row>
    <row r="993" spans="1:7">
      <c r="A993" s="25" t="s">
        <v>10</v>
      </c>
      <c r="B993" s="25">
        <f>SUM(B981:B992)</f>
        <v>38</v>
      </c>
      <c r="C993" s="25">
        <f t="shared" ref="C993:F993" si="113">SUM(C981:C992)</f>
        <v>3</v>
      </c>
      <c r="D993" s="25">
        <f t="shared" si="113"/>
        <v>93</v>
      </c>
      <c r="E993" s="25">
        <f t="shared" si="113"/>
        <v>92</v>
      </c>
      <c r="F993" s="25">
        <f t="shared" si="113"/>
        <v>39</v>
      </c>
      <c r="G993" s="31"/>
    </row>
    <row r="994" spans="1:7">
      <c r="A994" s="25" t="s">
        <v>12</v>
      </c>
      <c r="B994" s="25">
        <f>B993/12</f>
        <v>3.1666666666666665</v>
      </c>
      <c r="C994" s="25">
        <f t="shared" ref="C994:F994" si="114">C993/12</f>
        <v>0.25</v>
      </c>
      <c r="D994" s="25">
        <f t="shared" si="114"/>
        <v>7.75</v>
      </c>
      <c r="E994" s="25">
        <f t="shared" si="114"/>
        <v>7.666666666666667</v>
      </c>
      <c r="F994" s="25">
        <f t="shared" si="114"/>
        <v>3.25</v>
      </c>
      <c r="G994" s="31"/>
    </row>
    <row r="995" spans="1:7">
      <c r="A995" s="8">
        <v>44075</v>
      </c>
      <c r="B995" s="3">
        <v>0</v>
      </c>
      <c r="C995" s="3">
        <v>0</v>
      </c>
      <c r="D995" s="3">
        <v>4</v>
      </c>
      <c r="E995" s="3">
        <v>9</v>
      </c>
      <c r="F995" s="3">
        <v>5</v>
      </c>
    </row>
    <row r="996" spans="1:7">
      <c r="A996" s="8">
        <v>44105</v>
      </c>
      <c r="B996" s="3">
        <v>0</v>
      </c>
      <c r="C996" s="3">
        <v>0</v>
      </c>
      <c r="D996" s="3">
        <v>3</v>
      </c>
      <c r="E996" s="3">
        <v>5</v>
      </c>
      <c r="F996" s="3">
        <v>2</v>
      </c>
    </row>
    <row r="997" spans="1:7">
      <c r="A997" s="8">
        <v>44136</v>
      </c>
      <c r="B997" s="3">
        <v>0</v>
      </c>
      <c r="C997" s="3">
        <v>0</v>
      </c>
      <c r="D997" s="3">
        <v>4</v>
      </c>
      <c r="E997" s="3">
        <v>2</v>
      </c>
      <c r="F997" s="3">
        <v>2</v>
      </c>
    </row>
    <row r="998" spans="1:7">
      <c r="A998" s="8">
        <v>44166</v>
      </c>
      <c r="B998" s="3">
        <v>0</v>
      </c>
      <c r="C998" s="3">
        <v>0</v>
      </c>
      <c r="D998" s="3">
        <v>2</v>
      </c>
      <c r="E998" s="3">
        <v>5</v>
      </c>
      <c r="F998" s="3">
        <v>1</v>
      </c>
    </row>
    <row r="999" spans="1:7">
      <c r="A999" s="8">
        <v>44197</v>
      </c>
      <c r="B999" s="3">
        <v>0</v>
      </c>
      <c r="C999" s="3">
        <v>0</v>
      </c>
      <c r="D999" s="3">
        <v>4</v>
      </c>
      <c r="E999" s="3">
        <v>2</v>
      </c>
      <c r="F999" s="3">
        <v>0</v>
      </c>
    </row>
    <row r="1000" spans="1:7">
      <c r="A1000" s="8">
        <v>44228</v>
      </c>
      <c r="B1000" s="3">
        <v>0</v>
      </c>
      <c r="C1000" s="3">
        <v>0</v>
      </c>
      <c r="D1000" s="3">
        <v>2</v>
      </c>
      <c r="E1000" s="3">
        <v>10</v>
      </c>
      <c r="F1000" s="3">
        <v>3</v>
      </c>
    </row>
    <row r="1001" spans="1:7">
      <c r="A1001" s="8">
        <v>44256</v>
      </c>
      <c r="B1001" s="3">
        <v>0</v>
      </c>
      <c r="C1001" s="3">
        <v>0</v>
      </c>
      <c r="D1001" s="3">
        <v>2</v>
      </c>
      <c r="E1001" s="3">
        <v>4</v>
      </c>
      <c r="F1001" s="3">
        <v>3</v>
      </c>
    </row>
    <row r="1002" spans="1:7">
      <c r="A1002" s="8">
        <v>44287</v>
      </c>
      <c r="B1002" s="3">
        <v>0</v>
      </c>
      <c r="C1002" s="3">
        <v>0</v>
      </c>
      <c r="D1002" s="3">
        <v>26</v>
      </c>
      <c r="E1002" s="3">
        <v>4</v>
      </c>
      <c r="F1002" s="3">
        <v>1</v>
      </c>
    </row>
    <row r="1003" spans="1:7">
      <c r="A1003" s="8">
        <v>44317</v>
      </c>
      <c r="B1003" s="3">
        <v>0</v>
      </c>
      <c r="C1003" s="3">
        <v>0</v>
      </c>
      <c r="D1003" s="3">
        <v>3</v>
      </c>
      <c r="E1003" s="3">
        <v>11</v>
      </c>
      <c r="F1003" s="3">
        <v>3</v>
      </c>
    </row>
    <row r="1004" spans="1:7">
      <c r="A1004" s="8">
        <v>44348</v>
      </c>
      <c r="B1004" s="3">
        <v>0</v>
      </c>
      <c r="C1004" s="3">
        <v>2</v>
      </c>
      <c r="D1004" s="3">
        <v>5</v>
      </c>
      <c r="E1004" s="3">
        <v>2</v>
      </c>
      <c r="F1004" s="3">
        <v>0</v>
      </c>
    </row>
    <row r="1005" spans="1:7">
      <c r="A1005" s="8">
        <v>44378</v>
      </c>
      <c r="B1005" s="3">
        <v>0</v>
      </c>
      <c r="C1005" s="3">
        <v>0</v>
      </c>
      <c r="D1005" s="3">
        <v>2</v>
      </c>
      <c r="E1005" s="3">
        <v>1</v>
      </c>
      <c r="F1005" s="3">
        <v>1</v>
      </c>
    </row>
    <row r="1006" spans="1:7">
      <c r="A1006" s="8">
        <v>44409</v>
      </c>
      <c r="B1006" s="3">
        <v>0</v>
      </c>
      <c r="C1006" s="3">
        <v>0</v>
      </c>
      <c r="D1006" s="3">
        <v>1</v>
      </c>
      <c r="E1006" s="3">
        <v>5</v>
      </c>
      <c r="F1006" s="3">
        <v>2</v>
      </c>
      <c r="G1006" s="2"/>
    </row>
    <row r="1007" spans="1:7">
      <c r="A1007" s="25" t="s">
        <v>10</v>
      </c>
      <c r="B1007" s="25">
        <f>SUM(B995:B1006)</f>
        <v>0</v>
      </c>
      <c r="C1007" s="25">
        <f t="shared" ref="C1007:F1007" si="115">SUM(C995:C1006)</f>
        <v>2</v>
      </c>
      <c r="D1007" s="25">
        <f t="shared" si="115"/>
        <v>58</v>
      </c>
      <c r="E1007" s="25">
        <f t="shared" si="115"/>
        <v>60</v>
      </c>
      <c r="F1007" s="25">
        <f t="shared" si="115"/>
        <v>23</v>
      </c>
      <c r="G1007" s="31"/>
    </row>
    <row r="1008" spans="1:7">
      <c r="A1008" s="27" t="s">
        <v>12</v>
      </c>
      <c r="B1008" s="27">
        <f>B1007/12</f>
        <v>0</v>
      </c>
      <c r="C1008" s="27">
        <f t="shared" ref="C1008" si="116">C1007/12</f>
        <v>0.16666666666666666</v>
      </c>
      <c r="D1008" s="27">
        <f t="shared" ref="D1008" si="117">D1007/12</f>
        <v>4.833333333333333</v>
      </c>
      <c r="E1008" s="27">
        <f t="shared" ref="E1008" si="118">E1007/12</f>
        <v>5</v>
      </c>
      <c r="F1008" s="27">
        <f>F1007/12</f>
        <v>1.9166666666666667</v>
      </c>
      <c r="G1008" s="31"/>
    </row>
    <row r="1009" spans="1:7">
      <c r="A1009" s="8">
        <v>44440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</row>
    <row r="1010" spans="1:7">
      <c r="A1010" s="8">
        <v>44470</v>
      </c>
    </row>
    <row r="1011" spans="1:7">
      <c r="A1011" s="8">
        <v>44501</v>
      </c>
    </row>
    <row r="1012" spans="1:7">
      <c r="A1012" s="8">
        <v>44531</v>
      </c>
    </row>
    <row r="1013" spans="1:7">
      <c r="A1013" s="26"/>
      <c r="B1013" s="12"/>
      <c r="C1013" s="12"/>
      <c r="D1013" s="12"/>
      <c r="E1013" s="12"/>
      <c r="F1013" s="12"/>
      <c r="G1013" s="7"/>
    </row>
    <row r="1014" spans="1:7">
      <c r="A1014" s="15"/>
      <c r="B1014" s="15"/>
      <c r="C1014" s="15"/>
      <c r="D1014" s="15"/>
      <c r="E1014" s="15"/>
      <c r="F1014" s="15"/>
      <c r="G1014" s="7"/>
    </row>
    <row r="1016" spans="1:7">
      <c r="A1016" s="1" t="s">
        <v>0</v>
      </c>
      <c r="B1016" s="2" t="s">
        <v>1</v>
      </c>
      <c r="C1016" s="2" t="s">
        <v>2</v>
      </c>
      <c r="D1016" s="2" t="s">
        <v>3</v>
      </c>
      <c r="E1016" s="2"/>
    </row>
    <row r="1017" spans="1:7">
      <c r="A1017" s="8" t="s">
        <v>55</v>
      </c>
      <c r="B1017" s="9">
        <v>24551</v>
      </c>
      <c r="C1017" s="9">
        <v>36904</v>
      </c>
      <c r="D1017" s="3" t="s">
        <v>18</v>
      </c>
    </row>
    <row r="1019" spans="1:7">
      <c r="A1019" s="19" t="s">
        <v>4</v>
      </c>
      <c r="B1019" s="20" t="s">
        <v>5</v>
      </c>
      <c r="C1019" s="20" t="s">
        <v>6</v>
      </c>
      <c r="D1019" s="20" t="s">
        <v>7</v>
      </c>
      <c r="E1019" s="20" t="s">
        <v>8</v>
      </c>
      <c r="F1019" s="20" t="s">
        <v>9</v>
      </c>
      <c r="G1019" s="23" t="s">
        <v>11</v>
      </c>
    </row>
    <row r="1020" spans="1:7">
      <c r="A1020" s="8">
        <v>43709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 t="s">
        <v>56</v>
      </c>
    </row>
    <row r="1021" spans="1:7">
      <c r="A1021" s="8">
        <v>43739</v>
      </c>
      <c r="B1021" s="3">
        <v>6</v>
      </c>
      <c r="C1021" s="3">
        <v>0</v>
      </c>
      <c r="D1021" s="3">
        <v>10</v>
      </c>
      <c r="E1021" s="3">
        <v>0</v>
      </c>
      <c r="F1021" s="3">
        <v>0</v>
      </c>
    </row>
    <row r="1022" spans="1:7">
      <c r="A1022" s="8">
        <v>43770</v>
      </c>
      <c r="B1022" s="3">
        <v>0</v>
      </c>
      <c r="C1022" s="3">
        <v>0</v>
      </c>
      <c r="D1022" s="3">
        <v>10</v>
      </c>
      <c r="E1022" s="3">
        <v>0</v>
      </c>
      <c r="F1022" s="3">
        <v>0</v>
      </c>
    </row>
    <row r="1023" spans="1:7">
      <c r="A1023" s="8">
        <v>43800</v>
      </c>
      <c r="B1023" s="3">
        <v>0</v>
      </c>
      <c r="C1023" s="3">
        <v>0</v>
      </c>
      <c r="D1023" s="3">
        <v>10</v>
      </c>
      <c r="E1023" s="3">
        <v>0</v>
      </c>
      <c r="F1023" s="3">
        <v>0</v>
      </c>
    </row>
    <row r="1024" spans="1:7">
      <c r="A1024" s="8">
        <v>43831</v>
      </c>
      <c r="B1024" s="3">
        <v>0</v>
      </c>
      <c r="C1024" s="3">
        <v>0</v>
      </c>
      <c r="D1024" s="3">
        <v>15</v>
      </c>
      <c r="E1024" s="3">
        <v>0</v>
      </c>
      <c r="F1024" s="3">
        <v>0</v>
      </c>
    </row>
    <row r="1025" spans="1:7">
      <c r="A1025" s="8">
        <v>43862</v>
      </c>
      <c r="B1025" s="3">
        <v>0</v>
      </c>
      <c r="C1025" s="3">
        <v>0</v>
      </c>
      <c r="D1025" s="3">
        <v>10</v>
      </c>
      <c r="E1025" s="3">
        <v>0</v>
      </c>
      <c r="F1025" s="3">
        <v>0</v>
      </c>
    </row>
    <row r="1026" spans="1:7">
      <c r="A1026" s="8">
        <v>43891</v>
      </c>
      <c r="B1026" s="3">
        <v>0</v>
      </c>
      <c r="C1026" s="3">
        <v>0</v>
      </c>
      <c r="D1026" s="3">
        <v>3</v>
      </c>
      <c r="E1026" s="3">
        <v>0</v>
      </c>
      <c r="F1026" s="3">
        <v>0</v>
      </c>
    </row>
    <row r="1027" spans="1:7">
      <c r="A1027" s="8">
        <v>43922</v>
      </c>
      <c r="B1027" s="3">
        <v>0</v>
      </c>
      <c r="C1027" s="3">
        <v>0</v>
      </c>
      <c r="D1027" s="3">
        <v>1</v>
      </c>
      <c r="E1027" s="3">
        <v>0</v>
      </c>
      <c r="F1027" s="3">
        <v>0</v>
      </c>
    </row>
    <row r="1028" spans="1:7">
      <c r="A1028" s="8">
        <v>43952</v>
      </c>
      <c r="B1028" s="3">
        <v>0</v>
      </c>
      <c r="C1028" s="3">
        <v>0</v>
      </c>
      <c r="D1028" s="3">
        <v>0.5</v>
      </c>
      <c r="E1028" s="3">
        <v>0</v>
      </c>
      <c r="F1028" s="3">
        <v>0</v>
      </c>
    </row>
    <row r="1029" spans="1:7">
      <c r="A1029" s="8">
        <v>43983</v>
      </c>
      <c r="B1029" s="3">
        <v>0</v>
      </c>
      <c r="C1029" s="3">
        <v>0</v>
      </c>
      <c r="D1029" s="3">
        <v>1</v>
      </c>
      <c r="E1029" s="3">
        <v>0</v>
      </c>
      <c r="F1029" s="3">
        <v>0</v>
      </c>
    </row>
    <row r="1030" spans="1:7">
      <c r="A1030" s="8">
        <v>44013</v>
      </c>
      <c r="B1030" s="3">
        <v>0</v>
      </c>
      <c r="C1030" s="3">
        <v>0</v>
      </c>
      <c r="D1030" s="3">
        <v>1</v>
      </c>
      <c r="E1030" s="3">
        <v>0</v>
      </c>
      <c r="F1030" s="3">
        <v>0</v>
      </c>
    </row>
    <row r="1031" spans="1:7">
      <c r="A1031" s="8">
        <v>44044</v>
      </c>
      <c r="B1031" s="3">
        <v>0</v>
      </c>
      <c r="C1031" s="3">
        <v>0</v>
      </c>
      <c r="D1031" s="3">
        <v>1</v>
      </c>
      <c r="E1031" s="3">
        <v>0</v>
      </c>
      <c r="F1031" s="3">
        <v>0</v>
      </c>
    </row>
    <row r="1032" spans="1:7">
      <c r="A1032" s="25" t="s">
        <v>10</v>
      </c>
      <c r="B1032" s="25">
        <f>SUM(B1020:B1031)</f>
        <v>6</v>
      </c>
      <c r="C1032" s="25">
        <f t="shared" ref="C1032:F1032" si="119">SUM(C1020:C1031)</f>
        <v>0</v>
      </c>
      <c r="D1032" s="25">
        <f t="shared" si="119"/>
        <v>62.5</v>
      </c>
      <c r="E1032" s="25">
        <f t="shared" si="119"/>
        <v>0</v>
      </c>
      <c r="F1032" s="25">
        <f t="shared" si="119"/>
        <v>0</v>
      </c>
      <c r="G1032" s="31"/>
    </row>
    <row r="1033" spans="1:7">
      <c r="A1033" s="25" t="s">
        <v>12</v>
      </c>
      <c r="B1033" s="25">
        <f>B1032/12</f>
        <v>0.5</v>
      </c>
      <c r="C1033" s="25">
        <f t="shared" ref="C1033:F1033" si="120">C1032/12</f>
        <v>0</v>
      </c>
      <c r="D1033" s="25">
        <f t="shared" si="120"/>
        <v>5.208333333333333</v>
      </c>
      <c r="E1033" s="25">
        <f t="shared" si="120"/>
        <v>0</v>
      </c>
      <c r="F1033" s="25">
        <f t="shared" si="120"/>
        <v>0</v>
      </c>
      <c r="G1033" s="31"/>
    </row>
    <row r="1034" spans="1:7">
      <c r="A1034" s="8">
        <v>44075</v>
      </c>
      <c r="B1034" s="3">
        <v>0</v>
      </c>
      <c r="C1034" s="3">
        <v>0</v>
      </c>
      <c r="D1034" s="3">
        <v>2</v>
      </c>
      <c r="E1034" s="3">
        <v>0</v>
      </c>
      <c r="F1034" s="3">
        <v>0</v>
      </c>
    </row>
    <row r="1035" spans="1:7">
      <c r="A1035" s="8">
        <v>44105</v>
      </c>
      <c r="B1035" s="3">
        <v>0</v>
      </c>
      <c r="C1035" s="3">
        <v>0</v>
      </c>
      <c r="D1035" s="3">
        <v>2</v>
      </c>
      <c r="E1035" s="3">
        <v>0</v>
      </c>
      <c r="F1035" s="3">
        <v>0</v>
      </c>
    </row>
    <row r="1036" spans="1:7">
      <c r="A1036" s="8">
        <v>44136</v>
      </c>
      <c r="B1036" s="3">
        <v>0</v>
      </c>
      <c r="C1036" s="3">
        <v>0</v>
      </c>
      <c r="D1036" s="3">
        <v>2</v>
      </c>
      <c r="E1036" s="3">
        <v>0</v>
      </c>
      <c r="F1036" s="3">
        <v>0</v>
      </c>
    </row>
    <row r="1037" spans="1:7">
      <c r="A1037" s="8">
        <v>44166</v>
      </c>
      <c r="B1037" s="3">
        <v>0</v>
      </c>
      <c r="C1037" s="3">
        <v>0</v>
      </c>
      <c r="D1037" s="3">
        <v>2</v>
      </c>
      <c r="E1037" s="3">
        <v>0</v>
      </c>
      <c r="F1037" s="3">
        <v>0</v>
      </c>
    </row>
    <row r="1038" spans="1:7">
      <c r="A1038" s="8">
        <v>44197</v>
      </c>
      <c r="B1038" s="3">
        <v>0</v>
      </c>
      <c r="C1038" s="3">
        <v>0</v>
      </c>
      <c r="D1038" s="3">
        <v>1</v>
      </c>
      <c r="E1038" s="3">
        <v>0</v>
      </c>
      <c r="F1038" s="3">
        <v>0</v>
      </c>
    </row>
    <row r="1039" spans="1:7">
      <c r="A1039" s="8">
        <v>44228</v>
      </c>
      <c r="B1039" s="3">
        <v>0</v>
      </c>
      <c r="C1039" s="3">
        <v>0</v>
      </c>
      <c r="D1039" s="3">
        <v>3</v>
      </c>
      <c r="E1039" s="3">
        <v>0</v>
      </c>
      <c r="F1039" s="3">
        <v>0</v>
      </c>
      <c r="G1039" s="2"/>
    </row>
    <row r="1040" spans="1:7">
      <c r="A1040" s="8">
        <v>44256</v>
      </c>
      <c r="B1040" s="3">
        <v>0</v>
      </c>
      <c r="C1040" s="3">
        <v>0</v>
      </c>
      <c r="D1040" s="3">
        <v>1</v>
      </c>
      <c r="E1040" s="3">
        <v>0</v>
      </c>
      <c r="F1040" s="3">
        <v>0</v>
      </c>
    </row>
    <row r="1041" spans="1:7">
      <c r="A1041" s="8">
        <v>44287</v>
      </c>
      <c r="B1041" s="3">
        <v>0</v>
      </c>
      <c r="C1041" s="3">
        <v>0</v>
      </c>
      <c r="D1041" s="3">
        <v>1</v>
      </c>
      <c r="E1041" s="3">
        <v>0</v>
      </c>
      <c r="F1041" s="3">
        <v>0</v>
      </c>
    </row>
    <row r="1042" spans="1:7">
      <c r="A1042" s="8">
        <v>44317</v>
      </c>
      <c r="B1042" s="3">
        <v>0</v>
      </c>
      <c r="C1042" s="3">
        <v>0</v>
      </c>
      <c r="D1042" s="3">
        <v>1</v>
      </c>
      <c r="E1042" s="3">
        <v>0</v>
      </c>
      <c r="F1042" s="3">
        <v>0</v>
      </c>
    </row>
    <row r="1043" spans="1:7">
      <c r="A1043" s="8">
        <v>44348</v>
      </c>
      <c r="B1043" s="3">
        <v>0</v>
      </c>
      <c r="C1043" s="3">
        <v>0</v>
      </c>
      <c r="D1043" s="3">
        <v>3</v>
      </c>
      <c r="E1043" s="3">
        <v>0</v>
      </c>
      <c r="F1043" s="3">
        <v>0</v>
      </c>
    </row>
    <row r="1044" spans="1:7">
      <c r="A1044" s="8">
        <v>44378</v>
      </c>
      <c r="B1044" s="3">
        <v>0</v>
      </c>
      <c r="C1044" s="3">
        <v>0</v>
      </c>
      <c r="D1044" s="3">
        <v>1</v>
      </c>
      <c r="E1044" s="3">
        <v>0</v>
      </c>
      <c r="F1044" s="3">
        <v>0</v>
      </c>
    </row>
    <row r="1045" spans="1:7">
      <c r="A1045" s="8">
        <v>44409</v>
      </c>
      <c r="B1045" s="3">
        <v>0</v>
      </c>
      <c r="C1045" s="3">
        <v>0</v>
      </c>
      <c r="D1045" s="3">
        <v>1</v>
      </c>
      <c r="E1045" s="3">
        <v>0</v>
      </c>
      <c r="F1045" s="3">
        <v>0</v>
      </c>
    </row>
    <row r="1046" spans="1:7">
      <c r="A1046" s="25" t="s">
        <v>10</v>
      </c>
      <c r="B1046" s="25">
        <f>SUM(B1034:B1045)</f>
        <v>0</v>
      </c>
      <c r="C1046" s="25">
        <f t="shared" ref="C1046:F1046" si="121">SUM(C1034:C1045)</f>
        <v>0</v>
      </c>
      <c r="D1046" s="25">
        <f t="shared" si="121"/>
        <v>20</v>
      </c>
      <c r="E1046" s="25">
        <f t="shared" si="121"/>
        <v>0</v>
      </c>
      <c r="F1046" s="25">
        <f t="shared" si="121"/>
        <v>0</v>
      </c>
      <c r="G1046" s="31"/>
    </row>
    <row r="1047" spans="1:7">
      <c r="A1047" s="27" t="s">
        <v>12</v>
      </c>
      <c r="B1047" s="27">
        <f>B1046/12</f>
        <v>0</v>
      </c>
      <c r="C1047" s="27">
        <f t="shared" ref="C1047" si="122">C1046/12</f>
        <v>0</v>
      </c>
      <c r="D1047" s="27">
        <f t="shared" ref="D1047" si="123">D1046/12</f>
        <v>1.6666666666666667</v>
      </c>
      <c r="E1047" s="27">
        <f t="shared" ref="E1047" si="124">E1046/12</f>
        <v>0</v>
      </c>
      <c r="F1047" s="27">
        <f>F1046/12</f>
        <v>0</v>
      </c>
      <c r="G1047" s="31"/>
    </row>
    <row r="1048" spans="1:7">
      <c r="A1048" s="8">
        <v>44440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</row>
    <row r="1049" spans="1:7">
      <c r="A1049" s="8">
        <v>44470</v>
      </c>
    </row>
    <row r="1050" spans="1:7">
      <c r="A1050" s="8">
        <v>44501</v>
      </c>
    </row>
    <row r="1051" spans="1:7">
      <c r="A1051" s="8">
        <v>44531</v>
      </c>
    </row>
    <row r="1052" spans="1:7">
      <c r="A1052" s="26"/>
      <c r="B1052" s="12"/>
      <c r="C1052" s="12"/>
      <c r="D1052" s="12"/>
      <c r="E1052" s="12"/>
      <c r="F1052" s="12"/>
      <c r="G1052" s="7"/>
    </row>
    <row r="1053" spans="1:7">
      <c r="A1053" s="15"/>
      <c r="B1053" s="15"/>
      <c r="C1053" s="15"/>
      <c r="D1053" s="15"/>
      <c r="E1053" s="15"/>
      <c r="F1053" s="15"/>
      <c r="G1053" s="7"/>
    </row>
    <row r="1056" spans="1:7">
      <c r="A1056" s="1" t="s">
        <v>0</v>
      </c>
      <c r="B1056" s="2" t="s">
        <v>1</v>
      </c>
      <c r="C1056" s="2" t="s">
        <v>2</v>
      </c>
      <c r="D1056" s="2" t="s">
        <v>3</v>
      </c>
    </row>
    <row r="1057" spans="1:7">
      <c r="A1057" s="8" t="s">
        <v>57</v>
      </c>
      <c r="B1057" s="9">
        <v>22845</v>
      </c>
      <c r="C1057" s="9">
        <v>33426</v>
      </c>
      <c r="D1057" s="3" t="s">
        <v>18</v>
      </c>
    </row>
    <row r="1059" spans="1:7">
      <c r="A1059" s="19" t="s">
        <v>4</v>
      </c>
      <c r="B1059" s="20" t="s">
        <v>5</v>
      </c>
      <c r="C1059" s="20" t="s">
        <v>6</v>
      </c>
      <c r="D1059" s="20" t="s">
        <v>7</v>
      </c>
      <c r="E1059" s="20" t="s">
        <v>8</v>
      </c>
      <c r="F1059" s="20" t="s">
        <v>9</v>
      </c>
      <c r="G1059" s="23" t="s">
        <v>11</v>
      </c>
    </row>
    <row r="1060" spans="1:7">
      <c r="A1060" s="8">
        <v>43709</v>
      </c>
      <c r="B1060" s="3">
        <v>4</v>
      </c>
      <c r="C1060" s="3">
        <v>2</v>
      </c>
      <c r="D1060" s="3">
        <v>10</v>
      </c>
      <c r="E1060" s="3">
        <v>1</v>
      </c>
      <c r="F1060" s="3">
        <v>0</v>
      </c>
    </row>
    <row r="1061" spans="1:7">
      <c r="A1061" s="8">
        <v>43739</v>
      </c>
      <c r="B1061" s="3">
        <v>6</v>
      </c>
      <c r="C1061" s="3">
        <v>2</v>
      </c>
      <c r="D1061" s="3">
        <v>8</v>
      </c>
      <c r="E1061" s="3">
        <v>3</v>
      </c>
      <c r="F1061" s="3">
        <v>3</v>
      </c>
    </row>
    <row r="1062" spans="1:7">
      <c r="A1062" s="8">
        <v>43770</v>
      </c>
      <c r="B1062" s="3">
        <v>2</v>
      </c>
      <c r="C1062" s="3">
        <v>4</v>
      </c>
      <c r="D1062" s="3">
        <v>7</v>
      </c>
      <c r="E1062" s="3">
        <v>4</v>
      </c>
      <c r="F1062" s="3">
        <v>2</v>
      </c>
    </row>
    <row r="1063" spans="1:7">
      <c r="A1063" s="8">
        <v>43800</v>
      </c>
      <c r="B1063" s="3">
        <v>0</v>
      </c>
      <c r="C1063" s="3">
        <v>3</v>
      </c>
      <c r="D1063" s="3">
        <v>4</v>
      </c>
      <c r="E1063" s="3">
        <v>3</v>
      </c>
      <c r="F1063" s="3">
        <v>2</v>
      </c>
    </row>
    <row r="1064" spans="1:7">
      <c r="A1064" s="8">
        <v>43831</v>
      </c>
      <c r="B1064" s="3">
        <v>3</v>
      </c>
      <c r="C1064" s="3">
        <v>10</v>
      </c>
      <c r="D1064" s="3">
        <v>4</v>
      </c>
      <c r="E1064" s="3">
        <v>2</v>
      </c>
      <c r="F1064" s="3">
        <v>1</v>
      </c>
    </row>
    <row r="1065" spans="1:7">
      <c r="A1065" s="8">
        <v>43862</v>
      </c>
      <c r="B1065" s="3">
        <v>1</v>
      </c>
      <c r="C1065" s="3">
        <v>0</v>
      </c>
      <c r="D1065" s="3">
        <v>8</v>
      </c>
      <c r="E1065" s="3">
        <v>5</v>
      </c>
      <c r="F1065" s="3">
        <v>4</v>
      </c>
    </row>
    <row r="1066" spans="1:7">
      <c r="A1066" s="8">
        <v>43891</v>
      </c>
      <c r="B1066" s="3">
        <v>0</v>
      </c>
      <c r="C1066" s="3">
        <v>0</v>
      </c>
      <c r="D1066" s="3">
        <v>11</v>
      </c>
      <c r="E1066" s="3">
        <v>3</v>
      </c>
      <c r="F1066" s="3">
        <v>2</v>
      </c>
    </row>
    <row r="1067" spans="1:7">
      <c r="A1067" s="8">
        <v>43922</v>
      </c>
      <c r="B1067" s="3">
        <v>0</v>
      </c>
      <c r="C1067" s="3">
        <v>0</v>
      </c>
      <c r="D1067" s="3">
        <v>4</v>
      </c>
      <c r="E1067" s="3">
        <v>4</v>
      </c>
      <c r="F1067" s="3">
        <v>2</v>
      </c>
    </row>
    <row r="1068" spans="1:7">
      <c r="A1068" s="8">
        <v>43952</v>
      </c>
      <c r="B1068" s="3">
        <v>0</v>
      </c>
      <c r="C1068" s="3">
        <v>0</v>
      </c>
      <c r="D1068" s="3">
        <v>5</v>
      </c>
      <c r="E1068" s="3">
        <v>2</v>
      </c>
      <c r="F1068" s="3">
        <v>2</v>
      </c>
    </row>
    <row r="1069" spans="1:7">
      <c r="A1069" s="8">
        <v>43983</v>
      </c>
      <c r="B1069" s="3">
        <v>0</v>
      </c>
      <c r="C1069" s="3">
        <v>0</v>
      </c>
      <c r="D1069" s="3">
        <v>4</v>
      </c>
      <c r="E1069" s="3">
        <v>2</v>
      </c>
      <c r="F1069" s="3">
        <v>2</v>
      </c>
    </row>
    <row r="1070" spans="1:7">
      <c r="A1070" s="8">
        <v>44013</v>
      </c>
      <c r="B1070" s="3">
        <v>0</v>
      </c>
      <c r="C1070" s="3">
        <v>0</v>
      </c>
      <c r="D1070" s="3">
        <v>2</v>
      </c>
      <c r="E1070" s="3">
        <v>2</v>
      </c>
      <c r="F1070" s="3">
        <v>2</v>
      </c>
    </row>
    <row r="1071" spans="1:7">
      <c r="A1071" s="8">
        <v>44044</v>
      </c>
      <c r="B1071" s="3">
        <v>0</v>
      </c>
      <c r="C1071" s="3">
        <v>0</v>
      </c>
      <c r="D1071" s="3">
        <v>2</v>
      </c>
      <c r="E1071" s="3">
        <v>2</v>
      </c>
      <c r="F1071" s="3">
        <v>2</v>
      </c>
      <c r="G1071" s="2"/>
    </row>
    <row r="1072" spans="1:7">
      <c r="A1072" s="25" t="s">
        <v>10</v>
      </c>
      <c r="B1072" s="25">
        <f>SUM(B1060:B1071)</f>
        <v>16</v>
      </c>
      <c r="C1072" s="25">
        <f t="shared" ref="C1072:F1072" si="125">SUM(C1060:C1071)</f>
        <v>21</v>
      </c>
      <c r="D1072" s="25">
        <f t="shared" si="125"/>
        <v>69</v>
      </c>
      <c r="E1072" s="25">
        <f t="shared" si="125"/>
        <v>33</v>
      </c>
      <c r="F1072" s="25">
        <f t="shared" si="125"/>
        <v>24</v>
      </c>
      <c r="G1072" s="31"/>
    </row>
    <row r="1073" spans="1:7">
      <c r="A1073" s="25" t="s">
        <v>12</v>
      </c>
      <c r="B1073" s="25">
        <f>B1072/12</f>
        <v>1.3333333333333333</v>
      </c>
      <c r="C1073" s="25">
        <f t="shared" ref="C1073:F1073" si="126">C1072/12</f>
        <v>1.75</v>
      </c>
      <c r="D1073" s="25">
        <f t="shared" si="126"/>
        <v>5.75</v>
      </c>
      <c r="E1073" s="25">
        <f t="shared" si="126"/>
        <v>2.75</v>
      </c>
      <c r="F1073" s="25">
        <f t="shared" si="126"/>
        <v>2</v>
      </c>
      <c r="G1073" s="31"/>
    </row>
    <row r="1074" spans="1:7">
      <c r="A1074" s="8">
        <v>44075</v>
      </c>
      <c r="B1074" s="3">
        <v>0</v>
      </c>
      <c r="C1074" s="3">
        <v>0</v>
      </c>
      <c r="D1074" s="3">
        <v>3</v>
      </c>
      <c r="E1074" s="3">
        <v>2</v>
      </c>
      <c r="F1074" s="3">
        <v>2</v>
      </c>
    </row>
    <row r="1075" spans="1:7">
      <c r="A1075" s="8">
        <v>44105</v>
      </c>
      <c r="B1075" s="3">
        <v>0</v>
      </c>
      <c r="C1075" s="3">
        <v>0</v>
      </c>
      <c r="D1075" s="3">
        <v>4</v>
      </c>
      <c r="E1075" s="3">
        <v>4</v>
      </c>
      <c r="F1075" s="3">
        <v>2</v>
      </c>
    </row>
    <row r="1076" spans="1:7">
      <c r="A1076" s="8">
        <v>44136</v>
      </c>
      <c r="B1076" s="3">
        <v>0</v>
      </c>
      <c r="C1076" s="3">
        <v>0</v>
      </c>
      <c r="D1076" s="3">
        <v>4</v>
      </c>
      <c r="E1076" s="3">
        <v>2</v>
      </c>
      <c r="F1076" s="3">
        <v>2</v>
      </c>
    </row>
    <row r="1077" spans="1:7">
      <c r="A1077" s="8">
        <v>44166</v>
      </c>
      <c r="B1077" s="3">
        <v>0</v>
      </c>
      <c r="C1077" s="3">
        <v>0</v>
      </c>
      <c r="D1077" s="3">
        <v>6</v>
      </c>
      <c r="E1077" s="3">
        <v>2</v>
      </c>
      <c r="F1077" s="3">
        <v>2</v>
      </c>
    </row>
    <row r="1078" spans="1:7">
      <c r="A1078" s="8">
        <v>44197</v>
      </c>
      <c r="B1078" s="3">
        <v>0</v>
      </c>
      <c r="C1078" s="3">
        <v>0</v>
      </c>
      <c r="D1078" s="3">
        <v>4</v>
      </c>
      <c r="E1078" s="3">
        <v>2</v>
      </c>
      <c r="F1078" s="3">
        <v>2</v>
      </c>
    </row>
    <row r="1079" spans="1:7">
      <c r="A1079" s="8">
        <v>44228</v>
      </c>
      <c r="B1079" s="3">
        <v>0</v>
      </c>
      <c r="C1079" s="3">
        <v>0</v>
      </c>
      <c r="D1079" s="3">
        <v>4</v>
      </c>
      <c r="E1079" s="3">
        <v>4</v>
      </c>
      <c r="F1079" s="3">
        <v>2</v>
      </c>
    </row>
    <row r="1080" spans="1:7">
      <c r="A1080" s="8">
        <v>44256</v>
      </c>
      <c r="B1080" s="3">
        <v>0</v>
      </c>
      <c r="C1080" s="3">
        <v>0</v>
      </c>
      <c r="D1080" s="3">
        <v>5</v>
      </c>
      <c r="E1080" s="3">
        <v>4</v>
      </c>
      <c r="F1080" s="3">
        <v>3</v>
      </c>
    </row>
    <row r="1081" spans="1:7">
      <c r="A1081" s="8">
        <v>44287</v>
      </c>
      <c r="B1081" s="3">
        <v>0</v>
      </c>
      <c r="C1081" s="3">
        <v>0</v>
      </c>
      <c r="D1081" s="3">
        <v>6</v>
      </c>
      <c r="E1081" s="3">
        <v>2</v>
      </c>
      <c r="F1081" s="3">
        <v>1</v>
      </c>
    </row>
    <row r="1082" spans="1:7">
      <c r="A1082" s="8">
        <v>44317</v>
      </c>
      <c r="B1082" s="3">
        <v>0</v>
      </c>
      <c r="C1082" s="3">
        <v>0</v>
      </c>
      <c r="D1082" s="3">
        <v>5</v>
      </c>
      <c r="E1082" s="3">
        <v>4</v>
      </c>
      <c r="F1082" s="3">
        <v>2</v>
      </c>
    </row>
    <row r="1083" spans="1:7">
      <c r="A1083" s="8">
        <v>44348</v>
      </c>
      <c r="B1083" s="3">
        <v>0</v>
      </c>
      <c r="C1083" s="3">
        <v>0</v>
      </c>
      <c r="D1083" s="3">
        <v>5</v>
      </c>
      <c r="E1083" s="3">
        <v>4</v>
      </c>
      <c r="F1083" s="3">
        <v>2</v>
      </c>
    </row>
    <row r="1084" spans="1:7">
      <c r="A1084" s="8">
        <v>44378</v>
      </c>
      <c r="B1084" s="3">
        <v>0</v>
      </c>
      <c r="C1084" s="3">
        <v>0</v>
      </c>
      <c r="D1084" s="3">
        <v>2</v>
      </c>
      <c r="E1084" s="3">
        <v>2</v>
      </c>
      <c r="F1084" s="3">
        <v>2</v>
      </c>
    </row>
    <row r="1085" spans="1:7">
      <c r="A1085" s="8">
        <v>44409</v>
      </c>
      <c r="B1085" s="3">
        <v>0</v>
      </c>
      <c r="C1085" s="3">
        <v>0</v>
      </c>
      <c r="D1085" s="3">
        <v>3</v>
      </c>
      <c r="E1085" s="3">
        <v>2</v>
      </c>
      <c r="F1085" s="3">
        <v>2</v>
      </c>
    </row>
    <row r="1086" spans="1:7">
      <c r="A1086" s="25" t="s">
        <v>10</v>
      </c>
      <c r="B1086" s="25">
        <f>SUM(B1074:B1085)</f>
        <v>0</v>
      </c>
      <c r="C1086" s="25">
        <f t="shared" ref="C1086:F1086" si="127">SUM(C1074:C1085)</f>
        <v>0</v>
      </c>
      <c r="D1086" s="25">
        <f t="shared" si="127"/>
        <v>51</v>
      </c>
      <c r="E1086" s="25">
        <f t="shared" si="127"/>
        <v>34</v>
      </c>
      <c r="F1086" s="25">
        <f t="shared" si="127"/>
        <v>24</v>
      </c>
      <c r="G1086" s="31"/>
    </row>
    <row r="1087" spans="1:7">
      <c r="A1087" s="27" t="s">
        <v>12</v>
      </c>
      <c r="B1087" s="27">
        <f>B1086/12</f>
        <v>0</v>
      </c>
      <c r="C1087" s="27">
        <f t="shared" ref="C1087" si="128">C1086/12</f>
        <v>0</v>
      </c>
      <c r="D1087" s="27">
        <f t="shared" ref="D1087" si="129">D1086/12</f>
        <v>4.25</v>
      </c>
      <c r="E1087" s="27">
        <f t="shared" ref="E1087" si="130">E1086/12</f>
        <v>2.8333333333333335</v>
      </c>
      <c r="F1087" s="27">
        <f>F1086/12</f>
        <v>2</v>
      </c>
      <c r="G1087" s="31"/>
    </row>
    <row r="1088" spans="1:7">
      <c r="A1088" s="8">
        <v>44440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</row>
    <row r="1089" spans="1:7">
      <c r="A1089" s="8">
        <v>44470</v>
      </c>
    </row>
    <row r="1090" spans="1:7">
      <c r="A1090" s="8">
        <v>44501</v>
      </c>
    </row>
    <row r="1091" spans="1:7">
      <c r="A1091" s="8">
        <v>44531</v>
      </c>
    </row>
    <row r="1092" spans="1:7">
      <c r="A1092" s="26"/>
      <c r="B1092" s="12"/>
      <c r="C1092" s="12"/>
      <c r="D1092" s="12"/>
      <c r="E1092" s="12"/>
      <c r="F1092" s="12"/>
      <c r="G1092" s="7"/>
    </row>
    <row r="1093" spans="1:7">
      <c r="A1093" s="15"/>
      <c r="B1093" s="15"/>
      <c r="C1093" s="15"/>
      <c r="D1093" s="15"/>
      <c r="E1093" s="15"/>
      <c r="F1093" s="15"/>
      <c r="G1093" s="7"/>
    </row>
    <row r="1098" spans="1:7">
      <c r="A1098" s="1" t="s">
        <v>0</v>
      </c>
      <c r="B1098" s="2" t="s">
        <v>1</v>
      </c>
      <c r="C1098" s="2" t="s">
        <v>2</v>
      </c>
      <c r="D1098" s="2" t="s">
        <v>3</v>
      </c>
    </row>
    <row r="1099" spans="1:7">
      <c r="A1099" s="8" t="s">
        <v>58</v>
      </c>
      <c r="B1099" s="9">
        <v>32195</v>
      </c>
      <c r="C1099" s="9">
        <v>41987</v>
      </c>
      <c r="D1099" s="3" t="s">
        <v>18</v>
      </c>
    </row>
    <row r="1101" spans="1:7">
      <c r="A1101" s="19" t="s">
        <v>4</v>
      </c>
      <c r="B1101" s="20" t="s">
        <v>5</v>
      </c>
      <c r="C1101" s="20" t="s">
        <v>6</v>
      </c>
      <c r="D1101" s="20" t="s">
        <v>7</v>
      </c>
      <c r="E1101" s="20" t="s">
        <v>8</v>
      </c>
      <c r="F1101" s="20" t="s">
        <v>9</v>
      </c>
      <c r="G1101" s="23" t="s">
        <v>11</v>
      </c>
    </row>
    <row r="1102" spans="1:7">
      <c r="A1102" s="8">
        <v>43709</v>
      </c>
      <c r="B1102" s="3">
        <v>8</v>
      </c>
      <c r="C1102" s="3">
        <v>0</v>
      </c>
      <c r="D1102" s="3">
        <v>10</v>
      </c>
      <c r="E1102" s="3">
        <v>3</v>
      </c>
      <c r="F1102" s="3">
        <v>0</v>
      </c>
    </row>
    <row r="1103" spans="1:7">
      <c r="A1103" s="8">
        <v>43739</v>
      </c>
      <c r="B1103" s="3">
        <v>5</v>
      </c>
      <c r="C1103" s="3">
        <v>0</v>
      </c>
      <c r="D1103" s="3">
        <v>12</v>
      </c>
      <c r="E1103" s="3">
        <v>4</v>
      </c>
      <c r="F1103" s="3">
        <v>0</v>
      </c>
    </row>
    <row r="1104" spans="1:7">
      <c r="A1104" s="8">
        <v>43770</v>
      </c>
      <c r="B1104" s="3">
        <v>6</v>
      </c>
      <c r="C1104" s="3">
        <v>0</v>
      </c>
      <c r="D1104" s="3">
        <v>7</v>
      </c>
      <c r="E1104" s="3">
        <v>0</v>
      </c>
      <c r="F1104" s="3">
        <v>0</v>
      </c>
    </row>
    <row r="1105" spans="1:7">
      <c r="A1105" s="8">
        <v>43800</v>
      </c>
      <c r="B1105" s="3">
        <v>5</v>
      </c>
      <c r="C1105" s="3">
        <v>0</v>
      </c>
      <c r="D1105" s="3">
        <v>14</v>
      </c>
      <c r="E1105" s="3">
        <v>3</v>
      </c>
      <c r="F1105" s="3">
        <v>0</v>
      </c>
      <c r="G1105" s="2"/>
    </row>
    <row r="1106" spans="1:7">
      <c r="A1106" s="8">
        <v>43831</v>
      </c>
      <c r="B1106" s="3">
        <v>6</v>
      </c>
      <c r="C1106" s="3">
        <v>2</v>
      </c>
      <c r="D1106" s="3">
        <v>20</v>
      </c>
      <c r="E1106" s="3">
        <v>4</v>
      </c>
      <c r="F1106" s="3">
        <v>0</v>
      </c>
    </row>
    <row r="1107" spans="1:7">
      <c r="A1107" s="8">
        <v>43862</v>
      </c>
      <c r="B1107" s="3">
        <v>0</v>
      </c>
      <c r="C1107" s="3">
        <v>0</v>
      </c>
      <c r="D1107" s="3">
        <v>16</v>
      </c>
      <c r="E1107" s="3">
        <v>2</v>
      </c>
      <c r="F1107" s="3">
        <v>0</v>
      </c>
    </row>
    <row r="1108" spans="1:7">
      <c r="A1108" s="8">
        <v>43891</v>
      </c>
      <c r="B1108" s="3">
        <v>0</v>
      </c>
      <c r="C1108" s="3">
        <v>0</v>
      </c>
      <c r="D1108" s="3">
        <v>12</v>
      </c>
      <c r="E1108" s="3">
        <v>2</v>
      </c>
      <c r="F1108" s="3">
        <v>0</v>
      </c>
    </row>
    <row r="1109" spans="1:7">
      <c r="A1109" s="8">
        <v>43922</v>
      </c>
      <c r="B1109" s="3">
        <v>0</v>
      </c>
      <c r="C1109" s="3">
        <v>0</v>
      </c>
      <c r="D1109" s="3">
        <v>10</v>
      </c>
      <c r="E1109" s="3">
        <v>2</v>
      </c>
      <c r="F1109" s="3">
        <v>1</v>
      </c>
    </row>
    <row r="1110" spans="1:7">
      <c r="A1110" s="8">
        <v>43952</v>
      </c>
      <c r="B1110" s="3">
        <v>0</v>
      </c>
      <c r="C1110" s="3">
        <v>0</v>
      </c>
      <c r="D1110" s="3">
        <v>7</v>
      </c>
      <c r="E1110" s="3">
        <v>0</v>
      </c>
      <c r="F1110" s="3">
        <v>0</v>
      </c>
    </row>
    <row r="1111" spans="1:7">
      <c r="A1111" s="8">
        <v>43983</v>
      </c>
      <c r="B1111" s="3">
        <v>0</v>
      </c>
      <c r="C1111" s="3">
        <v>0</v>
      </c>
      <c r="D1111" s="3">
        <v>7</v>
      </c>
      <c r="E1111" s="3">
        <v>0</v>
      </c>
      <c r="F1111" s="3">
        <v>0</v>
      </c>
    </row>
    <row r="1112" spans="1:7">
      <c r="A1112" s="8">
        <v>44013</v>
      </c>
      <c r="B1112" s="3">
        <v>0</v>
      </c>
      <c r="C1112" s="3">
        <v>0</v>
      </c>
      <c r="D1112" s="3">
        <v>4</v>
      </c>
      <c r="E1112" s="3">
        <v>0</v>
      </c>
      <c r="F1112" s="3">
        <v>0</v>
      </c>
    </row>
    <row r="1113" spans="1:7">
      <c r="A1113" s="8">
        <v>44044</v>
      </c>
      <c r="B1113" s="3">
        <v>0</v>
      </c>
      <c r="C1113" s="3">
        <v>0</v>
      </c>
      <c r="D1113" s="3">
        <v>4</v>
      </c>
      <c r="E1113" s="3">
        <v>0</v>
      </c>
      <c r="F1113" s="3">
        <v>0</v>
      </c>
    </row>
    <row r="1114" spans="1:7">
      <c r="A1114" s="25" t="s">
        <v>10</v>
      </c>
      <c r="B1114" s="25">
        <f>SUM(B1102:B1113)</f>
        <v>30</v>
      </c>
      <c r="C1114" s="25">
        <f t="shared" ref="C1114:F1114" si="131">SUM(C1102:C1113)</f>
        <v>2</v>
      </c>
      <c r="D1114" s="25">
        <f t="shared" si="131"/>
        <v>123</v>
      </c>
      <c r="E1114" s="25">
        <f t="shared" si="131"/>
        <v>20</v>
      </c>
      <c r="F1114" s="25">
        <f t="shared" si="131"/>
        <v>1</v>
      </c>
      <c r="G1114" s="31"/>
    </row>
    <row r="1115" spans="1:7">
      <c r="A1115" s="25" t="s">
        <v>12</v>
      </c>
      <c r="B1115" s="25">
        <f>B1114/12</f>
        <v>2.5</v>
      </c>
      <c r="C1115" s="25">
        <f t="shared" ref="C1115:F1115" si="132">C1114/12</f>
        <v>0.16666666666666666</v>
      </c>
      <c r="D1115" s="25">
        <f t="shared" si="132"/>
        <v>10.25</v>
      </c>
      <c r="E1115" s="25">
        <f t="shared" si="132"/>
        <v>1.6666666666666667</v>
      </c>
      <c r="F1115" s="25">
        <f t="shared" si="132"/>
        <v>8.3333333333333329E-2</v>
      </c>
      <c r="G1115" s="31"/>
    </row>
    <row r="1116" spans="1:7">
      <c r="A1116" s="8">
        <v>44075</v>
      </c>
      <c r="B1116" s="3">
        <v>0</v>
      </c>
      <c r="C1116" s="3">
        <v>0</v>
      </c>
      <c r="D1116" s="3">
        <v>4</v>
      </c>
      <c r="E1116" s="3">
        <v>0</v>
      </c>
      <c r="F1116" s="3">
        <v>0</v>
      </c>
    </row>
    <row r="1117" spans="1:7">
      <c r="A1117" s="8">
        <v>44105</v>
      </c>
      <c r="B1117" s="3">
        <v>0</v>
      </c>
      <c r="C1117" s="3">
        <v>0</v>
      </c>
      <c r="D1117" s="3">
        <v>6</v>
      </c>
      <c r="E1117" s="3">
        <v>0</v>
      </c>
      <c r="F1117" s="3">
        <v>0</v>
      </c>
    </row>
    <row r="1118" spans="1:7">
      <c r="A1118" s="8">
        <v>44136</v>
      </c>
      <c r="B1118" s="3">
        <v>0</v>
      </c>
      <c r="C1118" s="3">
        <v>0</v>
      </c>
      <c r="D1118" s="3">
        <v>8</v>
      </c>
      <c r="E1118" s="3">
        <v>0</v>
      </c>
      <c r="F1118" s="3">
        <v>0</v>
      </c>
    </row>
    <row r="1119" spans="1:7">
      <c r="A1119" s="8">
        <v>44166</v>
      </c>
      <c r="B1119" s="3">
        <v>0</v>
      </c>
      <c r="C1119" s="3">
        <v>0</v>
      </c>
      <c r="D1119" s="3">
        <v>10</v>
      </c>
      <c r="E1119" s="3">
        <v>2</v>
      </c>
      <c r="F1119" s="3">
        <v>0</v>
      </c>
    </row>
    <row r="1120" spans="1:7">
      <c r="A1120" s="8">
        <v>44197</v>
      </c>
      <c r="B1120" s="3">
        <v>1</v>
      </c>
      <c r="C1120" s="3">
        <v>0</v>
      </c>
      <c r="D1120" s="3">
        <v>8</v>
      </c>
      <c r="E1120" s="3">
        <v>2</v>
      </c>
      <c r="F1120" s="3">
        <v>0</v>
      </c>
    </row>
    <row r="1121" spans="1:7">
      <c r="A1121" s="8">
        <v>44228</v>
      </c>
      <c r="B1121" s="3">
        <v>0</v>
      </c>
      <c r="C1121" s="3">
        <v>0</v>
      </c>
      <c r="D1121" s="3">
        <v>6</v>
      </c>
      <c r="E1121" s="3">
        <v>0</v>
      </c>
      <c r="F1121" s="3">
        <v>0</v>
      </c>
    </row>
    <row r="1122" spans="1:7">
      <c r="A1122" s="8">
        <v>44256</v>
      </c>
      <c r="B1122" s="3">
        <v>0</v>
      </c>
      <c r="C1122" s="3">
        <v>0</v>
      </c>
      <c r="D1122" s="3">
        <v>9</v>
      </c>
      <c r="E1122" s="3">
        <v>0</v>
      </c>
      <c r="F1122" s="3">
        <v>0</v>
      </c>
    </row>
    <row r="1123" spans="1:7">
      <c r="A1123" s="8">
        <v>44287</v>
      </c>
      <c r="B1123" s="3">
        <v>0</v>
      </c>
      <c r="C1123" s="3">
        <v>0</v>
      </c>
      <c r="D1123" s="3">
        <v>20</v>
      </c>
      <c r="E1123" s="3">
        <v>0</v>
      </c>
      <c r="F1123" s="3">
        <v>0</v>
      </c>
    </row>
    <row r="1124" spans="1:7">
      <c r="A1124" s="8">
        <v>44317</v>
      </c>
      <c r="B1124" s="3">
        <v>0</v>
      </c>
      <c r="C1124" s="3">
        <v>0</v>
      </c>
      <c r="D1124" s="3">
        <v>2</v>
      </c>
      <c r="E1124" s="3">
        <v>0</v>
      </c>
      <c r="F1124" s="3">
        <v>0</v>
      </c>
    </row>
    <row r="1125" spans="1:7">
      <c r="A1125" s="8">
        <v>44348</v>
      </c>
      <c r="B1125" s="3">
        <v>0</v>
      </c>
      <c r="C1125" s="3">
        <v>0</v>
      </c>
      <c r="D1125" s="3">
        <v>6</v>
      </c>
      <c r="E1125" s="3">
        <v>0</v>
      </c>
      <c r="F1125" s="3">
        <v>0</v>
      </c>
    </row>
    <row r="1126" spans="1:7">
      <c r="A1126" s="8">
        <v>44378</v>
      </c>
      <c r="B1126" s="3">
        <v>0</v>
      </c>
      <c r="C1126" s="3">
        <v>0</v>
      </c>
      <c r="D1126" s="3">
        <v>6</v>
      </c>
      <c r="E1126" s="3">
        <v>0</v>
      </c>
      <c r="F1126" s="3">
        <v>0</v>
      </c>
    </row>
    <row r="1127" spans="1:7">
      <c r="A1127" s="8">
        <v>44409</v>
      </c>
      <c r="B1127" s="3">
        <v>0</v>
      </c>
      <c r="C1127" s="3">
        <v>0</v>
      </c>
      <c r="D1127" s="3">
        <v>8</v>
      </c>
      <c r="E1127" s="3">
        <v>0</v>
      </c>
      <c r="F1127" s="3">
        <v>0</v>
      </c>
    </row>
    <row r="1128" spans="1:7">
      <c r="A1128" s="25" t="s">
        <v>10</v>
      </c>
      <c r="B1128" s="25">
        <f>SUM(B1116:B1127)</f>
        <v>1</v>
      </c>
      <c r="C1128" s="25">
        <f t="shared" ref="C1128:F1128" si="133">SUM(C1116:C1127)</f>
        <v>0</v>
      </c>
      <c r="D1128" s="25">
        <f t="shared" si="133"/>
        <v>93</v>
      </c>
      <c r="E1128" s="25">
        <f t="shared" si="133"/>
        <v>4</v>
      </c>
      <c r="F1128" s="25">
        <f t="shared" si="133"/>
        <v>0</v>
      </c>
      <c r="G1128" s="31"/>
    </row>
    <row r="1129" spans="1:7">
      <c r="A1129" s="27" t="s">
        <v>12</v>
      </c>
      <c r="B1129" s="27">
        <f>B1128/12</f>
        <v>8.3333333333333329E-2</v>
      </c>
      <c r="C1129" s="27">
        <f t="shared" ref="C1129" si="134">C1128/12</f>
        <v>0</v>
      </c>
      <c r="D1129" s="27">
        <f t="shared" ref="D1129" si="135">D1128/12</f>
        <v>7.75</v>
      </c>
      <c r="E1129" s="27">
        <f t="shared" ref="E1129" si="136">E1128/12</f>
        <v>0.33333333333333331</v>
      </c>
      <c r="F1129" s="27">
        <f>F1128/12</f>
        <v>0</v>
      </c>
      <c r="G1129" s="31"/>
    </row>
    <row r="1130" spans="1:7">
      <c r="A1130" s="8">
        <v>44440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</row>
    <row r="1131" spans="1:7">
      <c r="A1131" s="8">
        <v>44470</v>
      </c>
    </row>
    <row r="1132" spans="1:7">
      <c r="A1132" s="8">
        <v>44501</v>
      </c>
    </row>
    <row r="1133" spans="1:7">
      <c r="A1133" s="8">
        <v>44531</v>
      </c>
    </row>
    <row r="1134" spans="1:7">
      <c r="A1134" s="26"/>
      <c r="B1134" s="12"/>
      <c r="C1134" s="12"/>
      <c r="D1134" s="12"/>
      <c r="E1134" s="12"/>
      <c r="F1134" s="12"/>
      <c r="G1134" s="7"/>
    </row>
    <row r="1135" spans="1:7">
      <c r="A1135" s="15"/>
      <c r="B1135" s="15"/>
      <c r="C1135" s="15"/>
      <c r="D1135" s="15"/>
      <c r="E1135" s="15"/>
      <c r="F1135" s="15"/>
      <c r="G1135" s="33"/>
    </row>
    <row r="1137" spans="1:7">
      <c r="A1137" s="1" t="s">
        <v>0</v>
      </c>
      <c r="B1137" s="2" t="s">
        <v>1</v>
      </c>
      <c r="C1137" s="2" t="s">
        <v>2</v>
      </c>
      <c r="D1137" s="2" t="s">
        <v>3</v>
      </c>
    </row>
    <row r="1138" spans="1:7">
      <c r="A1138" s="8" t="s">
        <v>59</v>
      </c>
      <c r="B1138" s="9">
        <v>30011</v>
      </c>
      <c r="C1138" s="9">
        <v>36904</v>
      </c>
      <c r="D1138" s="3" t="s">
        <v>29</v>
      </c>
    </row>
    <row r="1140" spans="1:7">
      <c r="A1140" s="19" t="s">
        <v>4</v>
      </c>
      <c r="B1140" s="20" t="s">
        <v>5</v>
      </c>
      <c r="C1140" s="20" t="s">
        <v>6</v>
      </c>
      <c r="D1140" s="20" t="s">
        <v>7</v>
      </c>
      <c r="E1140" s="20" t="s">
        <v>8</v>
      </c>
      <c r="F1140" s="20" t="s">
        <v>9</v>
      </c>
      <c r="G1140" s="23" t="s">
        <v>11</v>
      </c>
    </row>
    <row r="1141" spans="1:7">
      <c r="A1141" s="8">
        <v>43709</v>
      </c>
      <c r="B1141" s="3">
        <v>4</v>
      </c>
      <c r="C1141" s="3">
        <v>1</v>
      </c>
      <c r="D1141" s="3">
        <v>12</v>
      </c>
      <c r="E1141" s="3">
        <v>9</v>
      </c>
      <c r="F1141" s="3">
        <v>4</v>
      </c>
    </row>
    <row r="1142" spans="1:7">
      <c r="A1142" s="8">
        <v>43739</v>
      </c>
      <c r="B1142" s="3">
        <v>8</v>
      </c>
      <c r="C1142" s="3">
        <v>4</v>
      </c>
      <c r="D1142" s="3">
        <v>20</v>
      </c>
      <c r="E1142" s="3">
        <v>10</v>
      </c>
      <c r="F1142" s="3">
        <v>4</v>
      </c>
    </row>
    <row r="1143" spans="1:7">
      <c r="A1143" s="8">
        <v>43770</v>
      </c>
      <c r="B1143" s="3">
        <v>2</v>
      </c>
      <c r="C1143" s="3">
        <v>0</v>
      </c>
      <c r="D1143" s="3">
        <v>19</v>
      </c>
      <c r="E1143" s="3">
        <v>5</v>
      </c>
      <c r="F1143" s="3">
        <v>2</v>
      </c>
    </row>
    <row r="1144" spans="1:7">
      <c r="A1144" s="8">
        <v>43800</v>
      </c>
      <c r="B1144" s="3">
        <v>2</v>
      </c>
      <c r="C1144" s="3">
        <v>0</v>
      </c>
      <c r="D1144" s="3">
        <v>18</v>
      </c>
      <c r="E1144" s="3">
        <v>0</v>
      </c>
      <c r="F1144" s="3">
        <v>4</v>
      </c>
    </row>
    <row r="1145" spans="1:7">
      <c r="A1145" s="8">
        <v>43831</v>
      </c>
      <c r="B1145" s="3">
        <v>2</v>
      </c>
      <c r="C1145" s="3">
        <v>2</v>
      </c>
      <c r="D1145" s="3">
        <v>16</v>
      </c>
      <c r="E1145" s="3">
        <v>15</v>
      </c>
      <c r="F1145" s="3">
        <v>6</v>
      </c>
    </row>
    <row r="1146" spans="1:7">
      <c r="A1146" s="8">
        <v>43862</v>
      </c>
      <c r="B1146" s="3">
        <v>2</v>
      </c>
      <c r="C1146" s="3">
        <v>0</v>
      </c>
      <c r="D1146" s="3">
        <v>18</v>
      </c>
      <c r="E1146" s="3">
        <v>10</v>
      </c>
      <c r="F1146" s="3">
        <v>4</v>
      </c>
    </row>
    <row r="1147" spans="1:7">
      <c r="A1147" s="8">
        <v>43891</v>
      </c>
      <c r="B1147" s="3">
        <v>1</v>
      </c>
      <c r="C1147" s="3">
        <v>0</v>
      </c>
      <c r="D1147" s="3">
        <v>10</v>
      </c>
      <c r="E1147" s="3">
        <v>6</v>
      </c>
      <c r="F1147" s="3">
        <v>4</v>
      </c>
    </row>
    <row r="1148" spans="1:7">
      <c r="A1148" s="8">
        <v>43922</v>
      </c>
      <c r="B1148" s="3">
        <v>0</v>
      </c>
      <c r="C1148" s="3">
        <v>0</v>
      </c>
      <c r="D1148" s="3">
        <v>6</v>
      </c>
      <c r="E1148" s="3">
        <v>6</v>
      </c>
      <c r="F1148" s="3">
        <v>3</v>
      </c>
    </row>
    <row r="1149" spans="1:7">
      <c r="A1149" s="8">
        <v>43952</v>
      </c>
      <c r="B1149" s="3">
        <v>0</v>
      </c>
      <c r="C1149" s="3">
        <v>0</v>
      </c>
      <c r="D1149" s="3">
        <v>5</v>
      </c>
      <c r="E1149" s="3">
        <v>8</v>
      </c>
      <c r="F1149" s="3">
        <v>2</v>
      </c>
    </row>
    <row r="1150" spans="1:7">
      <c r="A1150" s="8">
        <v>43983</v>
      </c>
      <c r="B1150" s="3">
        <v>2</v>
      </c>
      <c r="C1150" s="3">
        <v>0</v>
      </c>
      <c r="D1150" s="3">
        <v>9</v>
      </c>
      <c r="E1150" s="3">
        <v>5</v>
      </c>
      <c r="F1150" s="3">
        <v>2</v>
      </c>
    </row>
    <row r="1151" spans="1:7">
      <c r="A1151" s="8">
        <v>44013</v>
      </c>
      <c r="B1151" s="3">
        <v>0</v>
      </c>
      <c r="C1151" s="3">
        <v>0</v>
      </c>
      <c r="D1151" s="3">
        <v>5</v>
      </c>
      <c r="E1151" s="3">
        <v>3</v>
      </c>
      <c r="F1151" s="3">
        <v>2</v>
      </c>
    </row>
    <row r="1152" spans="1:7">
      <c r="A1152" s="8">
        <v>44044</v>
      </c>
      <c r="B1152" s="3">
        <v>0</v>
      </c>
      <c r="C1152" s="3">
        <v>0</v>
      </c>
      <c r="D1152" s="3">
        <v>4</v>
      </c>
      <c r="E1152" s="3">
        <v>6</v>
      </c>
      <c r="F1152" s="3">
        <v>1</v>
      </c>
    </row>
    <row r="1153" spans="1:7">
      <c r="A1153" s="25" t="s">
        <v>10</v>
      </c>
      <c r="B1153" s="25">
        <f>SUM(B1141:B1152)</f>
        <v>23</v>
      </c>
      <c r="C1153" s="25">
        <f t="shared" ref="C1153:F1153" si="137">SUM(C1141:C1152)</f>
        <v>7</v>
      </c>
      <c r="D1153" s="25">
        <f t="shared" si="137"/>
        <v>142</v>
      </c>
      <c r="E1153" s="25">
        <f t="shared" si="137"/>
        <v>83</v>
      </c>
      <c r="F1153" s="25">
        <f t="shared" si="137"/>
        <v>38</v>
      </c>
      <c r="G1153" s="31"/>
    </row>
    <row r="1154" spans="1:7">
      <c r="A1154" s="25" t="s">
        <v>12</v>
      </c>
      <c r="B1154" s="25">
        <f>B1153/12</f>
        <v>1.9166666666666667</v>
      </c>
      <c r="C1154" s="25">
        <f t="shared" ref="C1154:F1154" si="138">C1153/12</f>
        <v>0.58333333333333337</v>
      </c>
      <c r="D1154" s="25">
        <f t="shared" si="138"/>
        <v>11.833333333333334</v>
      </c>
      <c r="E1154" s="25">
        <f t="shared" si="138"/>
        <v>6.916666666666667</v>
      </c>
      <c r="F1154" s="25">
        <f t="shared" si="138"/>
        <v>3.1666666666666665</v>
      </c>
      <c r="G1154" s="31"/>
    </row>
    <row r="1155" spans="1:7">
      <c r="A1155" s="8">
        <v>44075</v>
      </c>
      <c r="B1155" s="3">
        <v>0</v>
      </c>
      <c r="C1155" s="3">
        <v>0</v>
      </c>
      <c r="D1155" s="3">
        <v>3</v>
      </c>
      <c r="E1155" s="3">
        <v>4</v>
      </c>
      <c r="F1155" s="3">
        <v>1</v>
      </c>
    </row>
    <row r="1156" spans="1:7">
      <c r="A1156" s="8">
        <v>44105</v>
      </c>
      <c r="B1156" s="3">
        <v>0</v>
      </c>
      <c r="C1156" s="3">
        <v>1</v>
      </c>
      <c r="D1156" s="3">
        <v>4</v>
      </c>
      <c r="E1156" s="3">
        <v>7</v>
      </c>
      <c r="F1156" s="3">
        <v>2</v>
      </c>
    </row>
    <row r="1157" spans="1:7">
      <c r="A1157" s="8">
        <v>44136</v>
      </c>
      <c r="B1157" s="3">
        <v>3</v>
      </c>
      <c r="C1157" s="3">
        <v>1</v>
      </c>
      <c r="D1157" s="3">
        <v>11</v>
      </c>
      <c r="E1157" s="3">
        <v>11</v>
      </c>
      <c r="F1157" s="3">
        <v>2</v>
      </c>
    </row>
    <row r="1158" spans="1:7">
      <c r="A1158" s="8">
        <v>44166</v>
      </c>
      <c r="B1158" s="3">
        <v>1</v>
      </c>
      <c r="C1158" s="3">
        <v>0</v>
      </c>
      <c r="D1158" s="3">
        <v>10</v>
      </c>
      <c r="E1158" s="3">
        <v>7</v>
      </c>
      <c r="F1158" s="3">
        <v>3</v>
      </c>
    </row>
    <row r="1159" spans="1:7">
      <c r="A1159" s="8">
        <v>44197</v>
      </c>
      <c r="B1159" s="3">
        <v>2</v>
      </c>
      <c r="C1159" s="3">
        <v>0</v>
      </c>
      <c r="D1159" s="3">
        <v>8</v>
      </c>
      <c r="E1159" s="3">
        <v>6</v>
      </c>
      <c r="F1159" s="3">
        <v>2</v>
      </c>
    </row>
    <row r="1160" spans="1:7">
      <c r="A1160" s="8">
        <v>44228</v>
      </c>
      <c r="B1160" s="3">
        <v>2</v>
      </c>
      <c r="C1160" s="3">
        <v>0</v>
      </c>
      <c r="D1160" s="3">
        <v>7</v>
      </c>
      <c r="E1160" s="3">
        <v>8</v>
      </c>
      <c r="F1160" s="3">
        <v>2</v>
      </c>
    </row>
    <row r="1161" spans="1:7">
      <c r="A1161" s="8">
        <v>44256</v>
      </c>
      <c r="B1161" s="3">
        <v>16</v>
      </c>
      <c r="C1161" s="3">
        <v>18</v>
      </c>
      <c r="D1161" s="3">
        <v>18</v>
      </c>
      <c r="E1161" s="3">
        <v>16</v>
      </c>
      <c r="F1161" s="3">
        <v>3</v>
      </c>
    </row>
    <row r="1162" spans="1:7">
      <c r="A1162" s="8">
        <v>44287</v>
      </c>
      <c r="B1162" s="3">
        <v>0</v>
      </c>
      <c r="C1162" s="3">
        <v>0</v>
      </c>
      <c r="D1162" s="3">
        <v>18</v>
      </c>
      <c r="E1162" s="3">
        <v>5</v>
      </c>
      <c r="F1162" s="3">
        <v>3</v>
      </c>
    </row>
    <row r="1163" spans="1:7">
      <c r="A1163" s="8">
        <v>44317</v>
      </c>
      <c r="B1163" s="3">
        <v>0</v>
      </c>
      <c r="C1163" s="3">
        <v>0</v>
      </c>
      <c r="D1163" s="3">
        <v>7</v>
      </c>
      <c r="E1163" s="3">
        <v>8</v>
      </c>
      <c r="F1163" s="3">
        <v>3</v>
      </c>
    </row>
    <row r="1164" spans="1:7">
      <c r="A1164" s="8">
        <v>44348</v>
      </c>
      <c r="B1164" s="3">
        <v>0</v>
      </c>
      <c r="C1164" s="3">
        <v>0</v>
      </c>
      <c r="D1164" s="3">
        <v>10</v>
      </c>
      <c r="E1164" s="3">
        <v>6</v>
      </c>
      <c r="F1164" s="3">
        <v>2</v>
      </c>
    </row>
    <row r="1165" spans="1:7">
      <c r="A1165" s="8">
        <v>44378</v>
      </c>
      <c r="B1165" s="3">
        <v>0</v>
      </c>
      <c r="C1165" s="3">
        <v>0</v>
      </c>
      <c r="D1165" s="3">
        <v>7</v>
      </c>
      <c r="E1165" s="3">
        <v>4</v>
      </c>
      <c r="F1165" s="3">
        <v>3</v>
      </c>
    </row>
    <row r="1166" spans="1:7">
      <c r="A1166" s="8">
        <v>44409</v>
      </c>
      <c r="B1166" s="3">
        <v>1</v>
      </c>
      <c r="C1166" s="3">
        <v>3</v>
      </c>
      <c r="D1166" s="3">
        <v>11</v>
      </c>
      <c r="E1166" s="3">
        <v>12</v>
      </c>
      <c r="F1166" s="3">
        <v>3</v>
      </c>
    </row>
    <row r="1167" spans="1:7">
      <c r="A1167" s="25" t="s">
        <v>10</v>
      </c>
      <c r="B1167" s="25">
        <f>SUM(B1155:B1166)</f>
        <v>25</v>
      </c>
      <c r="C1167" s="25">
        <f t="shared" ref="C1167:F1167" si="139">SUM(C1155:C1166)</f>
        <v>23</v>
      </c>
      <c r="D1167" s="25">
        <f t="shared" si="139"/>
        <v>114</v>
      </c>
      <c r="E1167" s="25">
        <f t="shared" si="139"/>
        <v>94</v>
      </c>
      <c r="F1167" s="25">
        <f t="shared" si="139"/>
        <v>29</v>
      </c>
      <c r="G1167" s="31"/>
    </row>
    <row r="1168" spans="1:7">
      <c r="A1168" s="27" t="s">
        <v>12</v>
      </c>
      <c r="B1168" s="27">
        <f>B1167/12</f>
        <v>2.0833333333333335</v>
      </c>
      <c r="C1168" s="27">
        <f t="shared" ref="C1168" si="140">C1167/12</f>
        <v>1.9166666666666667</v>
      </c>
      <c r="D1168" s="27">
        <f t="shared" ref="D1168" si="141">D1167/12</f>
        <v>9.5</v>
      </c>
      <c r="E1168" s="27">
        <f t="shared" ref="E1168" si="142">E1167/12</f>
        <v>7.833333333333333</v>
      </c>
      <c r="F1168" s="27">
        <f>F1167/12</f>
        <v>2.4166666666666665</v>
      </c>
      <c r="G1168" s="31"/>
    </row>
    <row r="1169" spans="1:7">
      <c r="A1169" s="8">
        <v>44440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2"/>
    </row>
    <row r="1170" spans="1:7">
      <c r="A1170" s="8">
        <v>44470</v>
      </c>
    </row>
    <row r="1171" spans="1:7">
      <c r="A1171" s="8">
        <v>44501</v>
      </c>
    </row>
    <row r="1172" spans="1:7">
      <c r="A1172" s="8">
        <v>44531</v>
      </c>
    </row>
    <row r="1173" spans="1:7">
      <c r="A1173" s="26"/>
      <c r="B1173" s="12"/>
      <c r="C1173" s="12"/>
      <c r="D1173" s="12"/>
      <c r="E1173" s="12"/>
      <c r="F1173" s="12"/>
      <c r="G1173" s="7"/>
    </row>
    <row r="1174" spans="1:7">
      <c r="A1174" s="15"/>
      <c r="B1174" s="15"/>
      <c r="C1174" s="15"/>
      <c r="D1174" s="15"/>
      <c r="E1174" s="15"/>
      <c r="F1174" s="15"/>
      <c r="G1174" s="7"/>
    </row>
    <row r="1176" spans="1:7">
      <c r="A1176" s="1" t="s">
        <v>0</v>
      </c>
      <c r="B1176" s="2" t="s">
        <v>1</v>
      </c>
      <c r="C1176" s="2" t="s">
        <v>2</v>
      </c>
      <c r="D1176" s="2" t="s">
        <v>3</v>
      </c>
      <c r="E1176" s="2"/>
    </row>
    <row r="1177" spans="1:7">
      <c r="A1177" s="8" t="s">
        <v>60</v>
      </c>
      <c r="B1177" s="9">
        <v>27409</v>
      </c>
      <c r="C1177" s="9">
        <v>43722</v>
      </c>
      <c r="D1177" s="3" t="s">
        <v>18</v>
      </c>
    </row>
    <row r="1179" spans="1:7">
      <c r="A1179" s="19" t="s">
        <v>4</v>
      </c>
      <c r="B1179" s="20" t="s">
        <v>5</v>
      </c>
      <c r="C1179" s="20" t="s">
        <v>6</v>
      </c>
      <c r="D1179" s="20" t="s">
        <v>7</v>
      </c>
      <c r="E1179" s="20" t="s">
        <v>8</v>
      </c>
      <c r="F1179" s="20" t="s">
        <v>9</v>
      </c>
      <c r="G1179" s="23" t="s">
        <v>11</v>
      </c>
    </row>
    <row r="1180" spans="1:7">
      <c r="A1180" s="8">
        <v>43709</v>
      </c>
      <c r="B1180" s="3">
        <v>4</v>
      </c>
      <c r="C1180" s="3">
        <v>0</v>
      </c>
      <c r="D1180" s="3">
        <v>17</v>
      </c>
      <c r="E1180" s="3">
        <v>3</v>
      </c>
      <c r="F1180" s="3">
        <v>0</v>
      </c>
    </row>
    <row r="1181" spans="1:7">
      <c r="A1181" s="8">
        <v>43739</v>
      </c>
      <c r="B1181" s="3">
        <v>2</v>
      </c>
      <c r="C1181" s="3">
        <v>0</v>
      </c>
      <c r="D1181" s="3">
        <v>11</v>
      </c>
      <c r="E1181" s="3">
        <v>2</v>
      </c>
      <c r="F1181" s="3">
        <v>2</v>
      </c>
    </row>
    <row r="1182" spans="1:7">
      <c r="A1182" s="8">
        <v>43770</v>
      </c>
      <c r="B1182" s="3">
        <v>5</v>
      </c>
      <c r="C1182" s="3">
        <v>5</v>
      </c>
      <c r="D1182" s="3">
        <v>23</v>
      </c>
      <c r="E1182" s="3">
        <v>8</v>
      </c>
      <c r="F1182" s="3">
        <v>3</v>
      </c>
    </row>
    <row r="1183" spans="1:7">
      <c r="A1183" s="8">
        <v>43800</v>
      </c>
      <c r="B1183" s="3">
        <v>0</v>
      </c>
      <c r="C1183" s="3">
        <v>4</v>
      </c>
      <c r="D1183" s="3">
        <v>21</v>
      </c>
      <c r="E1183" s="3">
        <v>5</v>
      </c>
      <c r="F1183" s="3">
        <v>1</v>
      </c>
    </row>
    <row r="1184" spans="1:7">
      <c r="A1184" s="8">
        <v>43831</v>
      </c>
      <c r="B1184" s="3">
        <v>1</v>
      </c>
      <c r="C1184" s="3">
        <v>1</v>
      </c>
      <c r="D1184" s="3">
        <v>24</v>
      </c>
      <c r="E1184" s="3">
        <v>6</v>
      </c>
      <c r="F1184" s="3">
        <v>4</v>
      </c>
    </row>
    <row r="1185" spans="1:7">
      <c r="A1185" s="8">
        <v>43862</v>
      </c>
      <c r="B1185" s="3">
        <v>0</v>
      </c>
      <c r="C1185" s="3">
        <v>2</v>
      </c>
      <c r="D1185" s="3">
        <v>14</v>
      </c>
      <c r="E1185" s="3">
        <v>5</v>
      </c>
      <c r="F1185" s="3">
        <v>4</v>
      </c>
    </row>
    <row r="1186" spans="1:7">
      <c r="A1186" s="8">
        <v>43891</v>
      </c>
      <c r="B1186" s="3">
        <v>0</v>
      </c>
      <c r="C1186" s="3">
        <v>0</v>
      </c>
      <c r="D1186" s="3">
        <v>8</v>
      </c>
      <c r="E1186" s="3">
        <v>3</v>
      </c>
      <c r="F1186" s="3">
        <v>2</v>
      </c>
    </row>
    <row r="1187" spans="1:7">
      <c r="A1187" s="8">
        <v>43922</v>
      </c>
      <c r="B1187" s="3">
        <v>0</v>
      </c>
      <c r="C1187" s="3">
        <v>0</v>
      </c>
      <c r="D1187" s="3">
        <v>8</v>
      </c>
      <c r="E1187" s="3">
        <v>2</v>
      </c>
      <c r="F1187" s="3">
        <v>1</v>
      </c>
    </row>
    <row r="1188" spans="1:7">
      <c r="A1188" s="8">
        <v>43952</v>
      </c>
      <c r="B1188" s="3">
        <v>0</v>
      </c>
      <c r="C1188" s="3">
        <v>0</v>
      </c>
      <c r="D1188" s="3">
        <v>2</v>
      </c>
      <c r="E1188" s="3">
        <v>2</v>
      </c>
      <c r="F1188" s="3">
        <v>2</v>
      </c>
    </row>
    <row r="1189" spans="1:7">
      <c r="A1189" s="8">
        <v>43983</v>
      </c>
      <c r="B1189" s="3">
        <v>0</v>
      </c>
      <c r="C1189" s="3">
        <v>0</v>
      </c>
      <c r="D1189" s="3">
        <v>2</v>
      </c>
      <c r="E1189" s="3">
        <v>3</v>
      </c>
      <c r="F1189" s="3">
        <v>1</v>
      </c>
    </row>
    <row r="1190" spans="1:7">
      <c r="A1190" s="8">
        <v>44013</v>
      </c>
      <c r="B1190" s="3">
        <v>0</v>
      </c>
      <c r="C1190" s="3">
        <v>0</v>
      </c>
      <c r="D1190" s="3">
        <v>3</v>
      </c>
      <c r="E1190" s="3">
        <v>4</v>
      </c>
      <c r="F1190" s="3">
        <v>1</v>
      </c>
    </row>
    <row r="1191" spans="1:7">
      <c r="A1191" s="8">
        <v>44044</v>
      </c>
      <c r="B1191" s="3">
        <v>0</v>
      </c>
      <c r="C1191" s="3">
        <v>0</v>
      </c>
      <c r="D1191" s="3">
        <v>2</v>
      </c>
      <c r="E1191" s="3">
        <v>2</v>
      </c>
      <c r="F1191" s="3">
        <v>1</v>
      </c>
    </row>
    <row r="1192" spans="1:7">
      <c r="A1192" s="25" t="s">
        <v>10</v>
      </c>
      <c r="B1192" s="25">
        <f>SUM(B1180:B1191)</f>
        <v>12</v>
      </c>
      <c r="C1192" s="25">
        <f t="shared" ref="C1192:F1192" si="143">SUM(C1180:C1191)</f>
        <v>12</v>
      </c>
      <c r="D1192" s="25">
        <f t="shared" si="143"/>
        <v>135</v>
      </c>
      <c r="E1192" s="25">
        <f t="shared" si="143"/>
        <v>45</v>
      </c>
      <c r="F1192" s="25">
        <f t="shared" si="143"/>
        <v>22</v>
      </c>
      <c r="G1192" s="31"/>
    </row>
    <row r="1193" spans="1:7">
      <c r="A1193" s="25" t="s">
        <v>12</v>
      </c>
      <c r="B1193" s="25">
        <f>B1192/12</f>
        <v>1</v>
      </c>
      <c r="C1193" s="25">
        <f t="shared" ref="C1193:F1193" si="144">C1192/12</f>
        <v>1</v>
      </c>
      <c r="D1193" s="25">
        <f t="shared" si="144"/>
        <v>11.25</v>
      </c>
      <c r="E1193" s="25">
        <f t="shared" si="144"/>
        <v>3.75</v>
      </c>
      <c r="F1193" s="25">
        <f t="shared" si="144"/>
        <v>1.8333333333333333</v>
      </c>
      <c r="G1193" s="31"/>
    </row>
    <row r="1194" spans="1:7">
      <c r="A1194" s="8">
        <v>44075</v>
      </c>
      <c r="B1194" s="3">
        <v>0</v>
      </c>
      <c r="C1194" s="3">
        <v>0</v>
      </c>
      <c r="D1194" s="3">
        <v>5</v>
      </c>
      <c r="E1194" s="3">
        <v>0</v>
      </c>
      <c r="F1194" s="3">
        <v>0</v>
      </c>
    </row>
    <row r="1195" spans="1:7">
      <c r="A1195" s="8">
        <v>44105</v>
      </c>
      <c r="B1195" s="3">
        <v>0</v>
      </c>
      <c r="C1195" s="3">
        <v>0</v>
      </c>
      <c r="D1195" s="3">
        <v>2</v>
      </c>
      <c r="E1195" s="3">
        <v>2</v>
      </c>
      <c r="F1195" s="3">
        <v>1</v>
      </c>
    </row>
    <row r="1196" spans="1:7">
      <c r="A1196" s="8">
        <v>44136</v>
      </c>
      <c r="B1196" s="3">
        <v>0</v>
      </c>
      <c r="C1196" s="3">
        <v>0</v>
      </c>
      <c r="D1196" s="3">
        <v>4</v>
      </c>
      <c r="E1196" s="3">
        <v>2</v>
      </c>
      <c r="F1196" s="3">
        <v>2</v>
      </c>
    </row>
    <row r="1197" spans="1:7">
      <c r="A1197" s="8">
        <v>44166</v>
      </c>
      <c r="B1197" s="3">
        <v>1</v>
      </c>
      <c r="C1197" s="3">
        <v>0</v>
      </c>
      <c r="D1197" s="3">
        <v>6</v>
      </c>
      <c r="E1197" s="3">
        <v>3</v>
      </c>
      <c r="F1197" s="3">
        <v>3</v>
      </c>
    </row>
    <row r="1198" spans="1:7">
      <c r="A1198" s="8">
        <v>44197</v>
      </c>
      <c r="B1198" s="3">
        <v>0</v>
      </c>
      <c r="C1198" s="3">
        <v>0</v>
      </c>
      <c r="D1198" s="3">
        <v>4</v>
      </c>
      <c r="E1198" s="3">
        <v>2</v>
      </c>
      <c r="F1198" s="3">
        <v>0</v>
      </c>
    </row>
    <row r="1199" spans="1:7">
      <c r="A1199" s="8">
        <v>44228</v>
      </c>
      <c r="B1199" s="3">
        <v>0</v>
      </c>
      <c r="C1199" s="3">
        <v>0</v>
      </c>
      <c r="D1199" s="3">
        <v>3</v>
      </c>
      <c r="E1199" s="3">
        <v>1</v>
      </c>
      <c r="F1199" s="3">
        <v>1</v>
      </c>
    </row>
    <row r="1200" spans="1:7">
      <c r="A1200" s="8">
        <v>44256</v>
      </c>
      <c r="B1200" s="3">
        <v>0</v>
      </c>
      <c r="C1200" s="3">
        <v>0</v>
      </c>
      <c r="D1200" s="3">
        <v>5</v>
      </c>
      <c r="E1200" s="3">
        <v>3</v>
      </c>
      <c r="F1200" s="3">
        <v>1</v>
      </c>
    </row>
    <row r="1201" spans="1:7">
      <c r="A1201" s="8">
        <v>44287</v>
      </c>
      <c r="B1201" s="3">
        <v>0</v>
      </c>
      <c r="C1201" s="3">
        <v>0</v>
      </c>
      <c r="D1201" s="3">
        <v>2</v>
      </c>
      <c r="E1201" s="3">
        <v>2</v>
      </c>
      <c r="F1201" s="3">
        <v>1</v>
      </c>
    </row>
    <row r="1202" spans="1:7">
      <c r="A1202" s="8">
        <v>44317</v>
      </c>
      <c r="B1202" s="3">
        <v>0</v>
      </c>
      <c r="C1202" s="3">
        <v>0</v>
      </c>
      <c r="D1202" s="3">
        <v>5</v>
      </c>
      <c r="E1202" s="3">
        <v>3</v>
      </c>
      <c r="F1202" s="3">
        <v>1</v>
      </c>
      <c r="G1202" s="2"/>
    </row>
    <row r="1203" spans="1:7">
      <c r="A1203" s="8">
        <v>44348</v>
      </c>
      <c r="B1203" s="3">
        <v>0</v>
      </c>
      <c r="C1203" s="3">
        <v>0</v>
      </c>
      <c r="D1203" s="3">
        <v>7</v>
      </c>
      <c r="E1203" s="3">
        <v>3</v>
      </c>
      <c r="F1203" s="3">
        <v>3</v>
      </c>
    </row>
    <row r="1204" spans="1:7">
      <c r="A1204" s="8">
        <v>44378</v>
      </c>
      <c r="B1204" s="3">
        <v>0</v>
      </c>
      <c r="C1204" s="3">
        <v>0</v>
      </c>
      <c r="D1204" s="3">
        <v>3</v>
      </c>
      <c r="E1204" s="3">
        <v>1</v>
      </c>
      <c r="F1204" s="3">
        <v>1</v>
      </c>
    </row>
    <row r="1205" spans="1:7">
      <c r="A1205" s="8">
        <v>44409</v>
      </c>
      <c r="B1205" s="3">
        <v>0</v>
      </c>
      <c r="C1205" s="3">
        <v>0</v>
      </c>
      <c r="D1205" s="3">
        <v>4</v>
      </c>
      <c r="E1205" s="3">
        <v>2</v>
      </c>
      <c r="F1205" s="3">
        <v>2</v>
      </c>
    </row>
    <row r="1206" spans="1:7">
      <c r="A1206" s="25" t="s">
        <v>10</v>
      </c>
      <c r="B1206" s="25">
        <f>SUM(B1194:B1205)</f>
        <v>1</v>
      </c>
      <c r="C1206" s="25">
        <f t="shared" ref="C1206:F1206" si="145">SUM(C1194:C1205)</f>
        <v>0</v>
      </c>
      <c r="D1206" s="25">
        <f t="shared" si="145"/>
        <v>50</v>
      </c>
      <c r="E1206" s="25">
        <f t="shared" si="145"/>
        <v>24</v>
      </c>
      <c r="F1206" s="25">
        <f t="shared" si="145"/>
        <v>16</v>
      </c>
      <c r="G1206" s="31"/>
    </row>
    <row r="1207" spans="1:7">
      <c r="A1207" s="27" t="s">
        <v>12</v>
      </c>
      <c r="B1207" s="27">
        <f>B1206/12</f>
        <v>8.3333333333333329E-2</v>
      </c>
      <c r="C1207" s="27">
        <f t="shared" ref="C1207" si="146">C1206/12</f>
        <v>0</v>
      </c>
      <c r="D1207" s="27">
        <f t="shared" ref="D1207" si="147">D1206/12</f>
        <v>4.166666666666667</v>
      </c>
      <c r="E1207" s="27">
        <f t="shared" ref="E1207" si="148">E1206/12</f>
        <v>2</v>
      </c>
      <c r="F1207" s="27">
        <f>F1206/12</f>
        <v>1.3333333333333333</v>
      </c>
      <c r="G1207" s="31"/>
    </row>
    <row r="1208" spans="1:7">
      <c r="A1208" s="8">
        <v>44440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</row>
    <row r="1209" spans="1:7">
      <c r="A1209" s="8">
        <v>44470</v>
      </c>
    </row>
    <row r="1210" spans="1:7">
      <c r="A1210" s="8">
        <v>44501</v>
      </c>
    </row>
    <row r="1211" spans="1:7">
      <c r="A1211" s="8">
        <v>44531</v>
      </c>
    </row>
    <row r="1212" spans="1:7">
      <c r="A1212" s="26"/>
      <c r="B1212" s="12"/>
      <c r="C1212" s="12"/>
      <c r="D1212" s="12"/>
      <c r="E1212" s="12"/>
      <c r="F1212" s="12"/>
      <c r="G1212" s="7"/>
    </row>
    <row r="1213" spans="1:7">
      <c r="A1213" s="15"/>
      <c r="B1213" s="15"/>
      <c r="C1213" s="15"/>
      <c r="D1213" s="15"/>
      <c r="E1213" s="15"/>
      <c r="F1213" s="15"/>
      <c r="G1213" s="7"/>
    </row>
    <row r="1215" spans="1:7">
      <c r="A1215" s="1" t="s">
        <v>0</v>
      </c>
      <c r="B1215" s="2" t="s">
        <v>1</v>
      </c>
      <c r="C1215" s="2" t="s">
        <v>2</v>
      </c>
      <c r="D1215" s="2" t="s">
        <v>3</v>
      </c>
      <c r="E1215" s="2"/>
    </row>
    <row r="1216" spans="1:7">
      <c r="A1216" s="8" t="s">
        <v>61</v>
      </c>
      <c r="B1216" s="9">
        <v>38334</v>
      </c>
      <c r="C1216" s="9">
        <v>44514</v>
      </c>
      <c r="D1216" s="3" t="s">
        <v>18</v>
      </c>
    </row>
    <row r="1218" spans="1:7">
      <c r="A1218" s="19" t="s">
        <v>4</v>
      </c>
      <c r="B1218" s="20" t="s">
        <v>5</v>
      </c>
      <c r="C1218" s="20" t="s">
        <v>6</v>
      </c>
      <c r="D1218" s="20" t="s">
        <v>7</v>
      </c>
      <c r="E1218" s="20" t="s">
        <v>8</v>
      </c>
      <c r="F1218" s="20" t="s">
        <v>9</v>
      </c>
      <c r="G1218" s="23" t="s">
        <v>11</v>
      </c>
    </row>
    <row r="1219" spans="1:7">
      <c r="A1219" s="8">
        <v>43709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</row>
    <row r="1220" spans="1:7">
      <c r="A1220" s="8">
        <v>43739</v>
      </c>
      <c r="B1220" s="3">
        <v>3</v>
      </c>
      <c r="C1220" s="3">
        <v>2</v>
      </c>
      <c r="D1220" s="3">
        <v>12</v>
      </c>
      <c r="E1220" s="3">
        <v>0</v>
      </c>
      <c r="F1220" s="3">
        <v>0</v>
      </c>
      <c r="G1220" s="3" t="s">
        <v>62</v>
      </c>
    </row>
    <row r="1221" spans="1:7">
      <c r="A1221" s="8">
        <v>43770</v>
      </c>
      <c r="B1221" s="3">
        <v>3</v>
      </c>
      <c r="C1221" s="3">
        <v>2</v>
      </c>
      <c r="D1221" s="3">
        <v>6</v>
      </c>
      <c r="E1221" s="3">
        <v>1</v>
      </c>
      <c r="F1221" s="3">
        <v>1</v>
      </c>
    </row>
    <row r="1222" spans="1:7">
      <c r="A1222" s="8">
        <v>43800</v>
      </c>
      <c r="B1222" s="3">
        <v>4</v>
      </c>
      <c r="C1222" s="3">
        <v>5</v>
      </c>
      <c r="D1222" s="3">
        <v>18</v>
      </c>
      <c r="E1222" s="3">
        <v>1</v>
      </c>
      <c r="F1222" s="3">
        <v>1</v>
      </c>
    </row>
    <row r="1223" spans="1:7">
      <c r="A1223" s="8">
        <v>43831</v>
      </c>
      <c r="B1223" s="3">
        <v>2</v>
      </c>
      <c r="C1223" s="3">
        <v>0</v>
      </c>
      <c r="D1223" s="3">
        <v>12</v>
      </c>
      <c r="E1223" s="3">
        <v>3</v>
      </c>
      <c r="F1223" s="3">
        <v>3</v>
      </c>
    </row>
    <row r="1224" spans="1:7">
      <c r="A1224" s="8">
        <v>43862</v>
      </c>
      <c r="B1224" s="3">
        <v>0</v>
      </c>
      <c r="C1224" s="3">
        <v>0</v>
      </c>
      <c r="D1224" s="3">
        <v>7</v>
      </c>
      <c r="E1224" s="3">
        <v>0</v>
      </c>
      <c r="F1224" s="3">
        <v>0</v>
      </c>
    </row>
    <row r="1225" spans="1:7">
      <c r="A1225" s="8">
        <v>43891</v>
      </c>
      <c r="B1225" s="3">
        <v>2</v>
      </c>
      <c r="C1225" s="3">
        <v>0</v>
      </c>
      <c r="D1225" s="3">
        <v>10</v>
      </c>
      <c r="E1225" s="3">
        <v>2</v>
      </c>
      <c r="F1225" s="3">
        <v>1</v>
      </c>
    </row>
    <row r="1226" spans="1:7">
      <c r="A1226" s="8">
        <v>43922</v>
      </c>
      <c r="B1226" s="3">
        <v>0</v>
      </c>
      <c r="C1226" s="3">
        <v>0</v>
      </c>
      <c r="D1226" s="3">
        <v>13</v>
      </c>
      <c r="E1226" s="3">
        <v>4</v>
      </c>
      <c r="F1226" s="3">
        <v>1</v>
      </c>
    </row>
    <row r="1227" spans="1:7">
      <c r="A1227" s="8">
        <v>43952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 t="s">
        <v>56</v>
      </c>
    </row>
    <row r="1228" spans="1:7">
      <c r="A1228" s="8">
        <v>43983</v>
      </c>
      <c r="B1228" s="3">
        <v>0</v>
      </c>
      <c r="C1228" s="3">
        <v>0</v>
      </c>
      <c r="D1228" s="3">
        <v>2</v>
      </c>
      <c r="E1228" s="3">
        <v>2</v>
      </c>
      <c r="F1228" s="3">
        <v>1</v>
      </c>
    </row>
    <row r="1229" spans="1:7">
      <c r="A1229" s="8">
        <v>44013</v>
      </c>
      <c r="B1229" s="3">
        <v>0</v>
      </c>
      <c r="C1229" s="3">
        <v>0</v>
      </c>
      <c r="D1229" s="3">
        <v>2</v>
      </c>
      <c r="E1229" s="3">
        <v>1</v>
      </c>
      <c r="F1229" s="3">
        <v>1</v>
      </c>
    </row>
    <row r="1230" spans="1:7">
      <c r="A1230" s="8">
        <v>44044</v>
      </c>
      <c r="B1230" s="3">
        <v>0</v>
      </c>
      <c r="C1230" s="3">
        <v>0</v>
      </c>
      <c r="D1230" s="3">
        <v>1</v>
      </c>
      <c r="E1230" s="3">
        <v>0</v>
      </c>
      <c r="F1230" s="3">
        <v>0</v>
      </c>
    </row>
    <row r="1231" spans="1:7">
      <c r="A1231" s="25" t="s">
        <v>10</v>
      </c>
      <c r="B1231" s="25">
        <f>SUM(B1219:B1230)</f>
        <v>14</v>
      </c>
      <c r="C1231" s="25">
        <f t="shared" ref="C1231:F1231" si="149">SUM(C1219:C1230)</f>
        <v>9</v>
      </c>
      <c r="D1231" s="25">
        <f t="shared" si="149"/>
        <v>83</v>
      </c>
      <c r="E1231" s="25">
        <f t="shared" si="149"/>
        <v>14</v>
      </c>
      <c r="F1231" s="25">
        <f t="shared" si="149"/>
        <v>9</v>
      </c>
      <c r="G1231" s="31"/>
    </row>
    <row r="1232" spans="1:7">
      <c r="A1232" s="25" t="s">
        <v>12</v>
      </c>
      <c r="B1232" s="25">
        <f>B1231/12</f>
        <v>1.1666666666666667</v>
      </c>
      <c r="C1232" s="25">
        <f t="shared" ref="C1232:F1232" si="150">C1231/12</f>
        <v>0.75</v>
      </c>
      <c r="D1232" s="25">
        <f t="shared" si="150"/>
        <v>6.916666666666667</v>
      </c>
      <c r="E1232" s="25">
        <f t="shared" si="150"/>
        <v>1.1666666666666667</v>
      </c>
      <c r="F1232" s="25">
        <f t="shared" si="150"/>
        <v>0.75</v>
      </c>
      <c r="G1232" s="31"/>
    </row>
    <row r="1233" spans="1:7">
      <c r="A1233" s="8">
        <v>44075</v>
      </c>
      <c r="B1233" s="3">
        <v>0</v>
      </c>
      <c r="C1233" s="3">
        <v>25</v>
      </c>
      <c r="D1233" s="3">
        <v>0</v>
      </c>
      <c r="E1233" s="3">
        <v>0</v>
      </c>
      <c r="F1233" s="3">
        <v>0</v>
      </c>
    </row>
    <row r="1234" spans="1:7">
      <c r="A1234" s="8">
        <v>44105</v>
      </c>
      <c r="B1234" s="3">
        <v>0</v>
      </c>
      <c r="C1234" s="3">
        <v>0</v>
      </c>
      <c r="D1234" s="3">
        <v>3</v>
      </c>
      <c r="E1234" s="3">
        <v>0</v>
      </c>
      <c r="F1234" s="3">
        <v>0</v>
      </c>
    </row>
    <row r="1235" spans="1:7">
      <c r="A1235" s="8">
        <v>44136</v>
      </c>
      <c r="B1235" s="3">
        <v>0</v>
      </c>
      <c r="C1235" s="3">
        <v>0</v>
      </c>
      <c r="D1235" s="3">
        <v>3</v>
      </c>
      <c r="E1235" s="3">
        <v>0</v>
      </c>
      <c r="F1235" s="3">
        <v>0</v>
      </c>
    </row>
    <row r="1236" spans="1:7">
      <c r="A1236" s="8">
        <v>44166</v>
      </c>
      <c r="B1236" s="3">
        <v>0</v>
      </c>
      <c r="C1236" s="3">
        <v>0</v>
      </c>
      <c r="D1236" s="3">
        <v>5</v>
      </c>
      <c r="E1236" s="3">
        <v>0</v>
      </c>
      <c r="F1236" s="3">
        <v>0</v>
      </c>
    </row>
    <row r="1237" spans="1:7">
      <c r="A1237" s="8">
        <v>44197</v>
      </c>
      <c r="B1237" s="3">
        <v>0</v>
      </c>
      <c r="C1237" s="3">
        <v>0</v>
      </c>
      <c r="D1237" s="3">
        <v>6</v>
      </c>
      <c r="E1237" s="3">
        <v>0</v>
      </c>
      <c r="F1237" s="3">
        <v>0</v>
      </c>
    </row>
    <row r="1238" spans="1:7">
      <c r="A1238" s="8">
        <v>44228</v>
      </c>
      <c r="B1238" s="3">
        <v>0</v>
      </c>
      <c r="C1238" s="3">
        <v>0</v>
      </c>
      <c r="D1238" s="3">
        <v>4</v>
      </c>
      <c r="E1238" s="3">
        <v>0</v>
      </c>
      <c r="F1238" s="3">
        <v>0</v>
      </c>
    </row>
    <row r="1239" spans="1:7">
      <c r="A1239" s="8">
        <v>44256</v>
      </c>
      <c r="B1239" s="3">
        <v>0</v>
      </c>
      <c r="C1239" s="3">
        <v>0</v>
      </c>
      <c r="D1239" s="3">
        <v>4</v>
      </c>
      <c r="E1239" s="3">
        <v>0</v>
      </c>
      <c r="F1239" s="3">
        <v>0</v>
      </c>
    </row>
    <row r="1240" spans="1:7">
      <c r="A1240" s="8">
        <v>44287</v>
      </c>
      <c r="B1240" s="3">
        <v>0</v>
      </c>
      <c r="C1240" s="3">
        <v>0</v>
      </c>
      <c r="D1240" s="3">
        <v>4</v>
      </c>
      <c r="E1240" s="3">
        <v>0</v>
      </c>
      <c r="F1240" s="3">
        <v>0</v>
      </c>
    </row>
    <row r="1241" spans="1:7">
      <c r="A1241" s="8">
        <v>44317</v>
      </c>
      <c r="B1241" s="3">
        <v>0</v>
      </c>
      <c r="C1241" s="3">
        <v>0</v>
      </c>
      <c r="D1241" s="3">
        <v>5</v>
      </c>
      <c r="E1241" s="3">
        <v>0</v>
      </c>
      <c r="F1241" s="3">
        <v>0</v>
      </c>
    </row>
    <row r="1242" spans="1:7">
      <c r="A1242" s="8">
        <v>44348</v>
      </c>
      <c r="B1242" s="3">
        <v>0</v>
      </c>
      <c r="C1242" s="3">
        <v>0</v>
      </c>
      <c r="D1242" s="3">
        <v>5</v>
      </c>
      <c r="E1242" s="3">
        <v>0</v>
      </c>
      <c r="F1242" s="3">
        <v>0</v>
      </c>
    </row>
    <row r="1243" spans="1:7">
      <c r="A1243" s="8">
        <v>44378</v>
      </c>
      <c r="B1243" s="3">
        <v>0</v>
      </c>
      <c r="C1243" s="3">
        <v>0</v>
      </c>
      <c r="D1243" s="3">
        <v>5</v>
      </c>
      <c r="E1243" s="3">
        <v>0</v>
      </c>
      <c r="F1243" s="3">
        <v>0</v>
      </c>
    </row>
    <row r="1244" spans="1:7">
      <c r="A1244" s="8">
        <v>44409</v>
      </c>
      <c r="B1244" s="3">
        <v>0</v>
      </c>
      <c r="C1244" s="3">
        <v>0</v>
      </c>
      <c r="D1244" s="3">
        <v>6</v>
      </c>
      <c r="E1244" s="3">
        <v>0</v>
      </c>
      <c r="F1244" s="3">
        <v>0</v>
      </c>
    </row>
    <row r="1245" spans="1:7">
      <c r="A1245" s="25" t="s">
        <v>10</v>
      </c>
      <c r="B1245" s="25">
        <f>SUM(B1233:B1244)</f>
        <v>0</v>
      </c>
      <c r="C1245" s="25">
        <f t="shared" ref="C1245:F1245" si="151">SUM(C1233:C1244)</f>
        <v>25</v>
      </c>
      <c r="D1245" s="25">
        <f t="shared" si="151"/>
        <v>50</v>
      </c>
      <c r="E1245" s="25">
        <f t="shared" si="151"/>
        <v>0</v>
      </c>
      <c r="F1245" s="25">
        <f t="shared" si="151"/>
        <v>0</v>
      </c>
      <c r="G1245" s="31"/>
    </row>
    <row r="1246" spans="1:7">
      <c r="A1246" s="27" t="s">
        <v>12</v>
      </c>
      <c r="B1246" s="27">
        <f>B1245/12</f>
        <v>0</v>
      </c>
      <c r="C1246" s="27">
        <f t="shared" ref="C1246:E1246" si="152">C1245/12</f>
        <v>2.0833333333333335</v>
      </c>
      <c r="D1246" s="27">
        <f t="shared" si="152"/>
        <v>4.166666666666667</v>
      </c>
      <c r="E1246" s="27">
        <f t="shared" si="152"/>
        <v>0</v>
      </c>
      <c r="F1246" s="27">
        <f>F1245/12</f>
        <v>0</v>
      </c>
      <c r="G1246" s="32"/>
    </row>
    <row r="1247" spans="1:7">
      <c r="A1247" s="8">
        <v>44440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</row>
    <row r="1248" spans="1:7">
      <c r="A1248" s="8">
        <v>44470</v>
      </c>
    </row>
    <row r="1249" spans="1:7">
      <c r="A1249" s="8">
        <v>44501</v>
      </c>
    </row>
    <row r="1250" spans="1:7">
      <c r="A1250" s="8">
        <v>44531</v>
      </c>
    </row>
    <row r="1251" spans="1:7">
      <c r="A1251" s="26"/>
      <c r="B1251" s="12"/>
      <c r="C1251" s="12"/>
      <c r="D1251" s="12"/>
      <c r="E1251" s="12"/>
      <c r="F1251" s="12"/>
      <c r="G1251" s="7"/>
    </row>
    <row r="1252" spans="1:7">
      <c r="A1252" s="15"/>
      <c r="B1252" s="15"/>
      <c r="C1252" s="15"/>
      <c r="D1252" s="15"/>
      <c r="E1252" s="15"/>
      <c r="F1252" s="15"/>
      <c r="G1252" s="7"/>
    </row>
    <row r="1256" spans="1:7">
      <c r="A1256" s="1" t="s">
        <v>0</v>
      </c>
      <c r="B1256" s="2" t="s">
        <v>1</v>
      </c>
      <c r="C1256" s="2" t="s">
        <v>2</v>
      </c>
      <c r="D1256" s="2" t="s">
        <v>3</v>
      </c>
      <c r="E1256" s="2" t="s">
        <v>40</v>
      </c>
    </row>
    <row r="1257" spans="1:7">
      <c r="A1257" s="8" t="s">
        <v>63</v>
      </c>
      <c r="B1257" s="9">
        <v>39284</v>
      </c>
      <c r="C1257" s="9" t="s">
        <v>25</v>
      </c>
      <c r="D1257" s="3" t="s">
        <v>18</v>
      </c>
      <c r="E1257" s="3" t="s">
        <v>41</v>
      </c>
    </row>
    <row r="1259" spans="1:7">
      <c r="A1259" s="19" t="s">
        <v>4</v>
      </c>
      <c r="B1259" s="20" t="s">
        <v>5</v>
      </c>
      <c r="C1259" s="20" t="s">
        <v>6</v>
      </c>
      <c r="D1259" s="20" t="s">
        <v>7</v>
      </c>
      <c r="E1259" s="20" t="s">
        <v>8</v>
      </c>
      <c r="F1259" s="20" t="s">
        <v>9</v>
      </c>
      <c r="G1259" s="23" t="s">
        <v>11</v>
      </c>
    </row>
    <row r="1260" spans="1:7">
      <c r="A1260" s="8">
        <v>43709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</row>
    <row r="1261" spans="1:7">
      <c r="A1261" s="8">
        <v>43739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</row>
    <row r="1262" spans="1:7">
      <c r="A1262" s="8">
        <v>43770</v>
      </c>
      <c r="B1262" s="3">
        <v>4</v>
      </c>
      <c r="C1262" s="3">
        <v>0</v>
      </c>
      <c r="D1262" s="3">
        <v>13</v>
      </c>
      <c r="E1262" s="3">
        <v>2</v>
      </c>
      <c r="F1262" s="3">
        <v>0</v>
      </c>
      <c r="G1262" s="3" t="s">
        <v>62</v>
      </c>
    </row>
    <row r="1263" spans="1:7">
      <c r="A1263" s="8">
        <v>43800</v>
      </c>
      <c r="B1263" s="3">
        <v>4</v>
      </c>
      <c r="C1263" s="3">
        <v>0</v>
      </c>
      <c r="D1263" s="3">
        <v>16</v>
      </c>
      <c r="E1263" s="3">
        <v>2</v>
      </c>
      <c r="F1263" s="3">
        <v>2</v>
      </c>
    </row>
    <row r="1264" spans="1:7">
      <c r="A1264" s="8">
        <v>43831</v>
      </c>
      <c r="B1264" s="3">
        <v>8</v>
      </c>
      <c r="C1264" s="3">
        <v>0</v>
      </c>
      <c r="D1264" s="3">
        <v>9</v>
      </c>
      <c r="E1264" s="3">
        <v>0</v>
      </c>
      <c r="F1264" s="3">
        <v>0</v>
      </c>
    </row>
    <row r="1265" spans="1:7">
      <c r="A1265" s="8">
        <v>43862</v>
      </c>
      <c r="B1265" s="3">
        <v>3</v>
      </c>
      <c r="C1265" s="3">
        <v>0</v>
      </c>
      <c r="D1265" s="3">
        <v>13</v>
      </c>
      <c r="E1265" s="3">
        <v>0</v>
      </c>
      <c r="F1265" s="3">
        <v>0</v>
      </c>
    </row>
    <row r="1266" spans="1:7">
      <c r="A1266" s="8">
        <v>43891</v>
      </c>
      <c r="B1266" s="3">
        <v>2</v>
      </c>
      <c r="C1266" s="3">
        <v>0</v>
      </c>
      <c r="D1266" s="3">
        <v>8</v>
      </c>
      <c r="E1266" s="3">
        <v>2</v>
      </c>
      <c r="F1266" s="3">
        <v>0</v>
      </c>
    </row>
    <row r="1267" spans="1:7">
      <c r="A1267" s="8">
        <v>43922</v>
      </c>
      <c r="B1267" s="3">
        <v>0</v>
      </c>
      <c r="C1267" s="3">
        <v>0</v>
      </c>
      <c r="D1267" s="3">
        <v>4</v>
      </c>
      <c r="E1267" s="3">
        <v>0</v>
      </c>
      <c r="F1267" s="3">
        <v>0</v>
      </c>
    </row>
    <row r="1268" spans="1:7">
      <c r="A1268" s="8">
        <v>43952</v>
      </c>
      <c r="B1268" s="3">
        <v>0</v>
      </c>
      <c r="C1268" s="3">
        <v>0</v>
      </c>
      <c r="D1268" s="3">
        <v>1</v>
      </c>
      <c r="E1268" s="3">
        <v>0</v>
      </c>
      <c r="F1268" s="3">
        <v>0</v>
      </c>
    </row>
    <row r="1269" spans="1:7">
      <c r="A1269" s="8">
        <v>43983</v>
      </c>
      <c r="B1269" s="3">
        <v>0</v>
      </c>
      <c r="C1269" s="3">
        <v>0</v>
      </c>
      <c r="D1269" s="3">
        <v>4</v>
      </c>
      <c r="E1269" s="3">
        <v>3</v>
      </c>
      <c r="F1269" s="3">
        <v>1</v>
      </c>
    </row>
    <row r="1270" spans="1:7">
      <c r="A1270" s="8">
        <v>44013</v>
      </c>
      <c r="B1270" s="3">
        <v>0</v>
      </c>
      <c r="C1270" s="3">
        <v>0</v>
      </c>
      <c r="D1270" s="3">
        <v>1</v>
      </c>
      <c r="E1270" s="3">
        <v>1</v>
      </c>
      <c r="F1270" s="3">
        <v>1</v>
      </c>
    </row>
    <row r="1271" spans="1:7">
      <c r="A1271" s="8">
        <v>44044</v>
      </c>
      <c r="B1271" s="3">
        <v>0</v>
      </c>
      <c r="C1271" s="3">
        <v>0</v>
      </c>
      <c r="D1271" s="3">
        <v>1</v>
      </c>
      <c r="E1271" s="3">
        <v>1</v>
      </c>
      <c r="F1271" s="3">
        <v>1</v>
      </c>
    </row>
    <row r="1272" spans="1:7">
      <c r="A1272" s="25" t="s">
        <v>10</v>
      </c>
      <c r="B1272" s="25">
        <f>SUM(B1260:B1271)</f>
        <v>21</v>
      </c>
      <c r="C1272" s="25">
        <f t="shared" ref="C1272:F1272" si="153">SUM(C1260:C1271)</f>
        <v>0</v>
      </c>
      <c r="D1272" s="25">
        <f t="shared" si="153"/>
        <v>70</v>
      </c>
      <c r="E1272" s="25">
        <f t="shared" si="153"/>
        <v>11</v>
      </c>
      <c r="F1272" s="25">
        <f t="shared" si="153"/>
        <v>5</v>
      </c>
      <c r="G1272" s="31"/>
    </row>
    <row r="1273" spans="1:7">
      <c r="A1273" s="25" t="s">
        <v>12</v>
      </c>
      <c r="B1273" s="25">
        <f>B1272/12</f>
        <v>1.75</v>
      </c>
      <c r="C1273" s="25">
        <f t="shared" ref="C1273:F1273" si="154">C1272/12</f>
        <v>0</v>
      </c>
      <c r="D1273" s="25">
        <f t="shared" si="154"/>
        <v>5.833333333333333</v>
      </c>
      <c r="E1273" s="25">
        <f t="shared" si="154"/>
        <v>0.91666666666666663</v>
      </c>
      <c r="F1273" s="25">
        <f t="shared" si="154"/>
        <v>0.41666666666666669</v>
      </c>
      <c r="G1273" s="31"/>
    </row>
    <row r="1274" spans="1:7">
      <c r="A1274" s="8">
        <v>44075</v>
      </c>
      <c r="B1274" s="3">
        <v>0</v>
      </c>
      <c r="C1274" s="3">
        <v>0</v>
      </c>
      <c r="D1274" s="3">
        <v>4</v>
      </c>
      <c r="E1274" s="3">
        <v>2</v>
      </c>
      <c r="F1274" s="3">
        <v>1</v>
      </c>
    </row>
    <row r="1275" spans="1:7">
      <c r="A1275" s="8">
        <v>44105</v>
      </c>
      <c r="B1275" s="3">
        <v>0</v>
      </c>
      <c r="C1275" s="3">
        <v>0</v>
      </c>
      <c r="D1275" s="3">
        <v>2</v>
      </c>
      <c r="E1275" s="3">
        <v>0</v>
      </c>
      <c r="F1275" s="3">
        <v>0</v>
      </c>
    </row>
    <row r="1276" spans="1:7">
      <c r="A1276" s="8">
        <v>44136</v>
      </c>
      <c r="B1276" s="3">
        <v>0</v>
      </c>
      <c r="C1276" s="3">
        <v>0</v>
      </c>
      <c r="D1276" s="3">
        <v>4</v>
      </c>
      <c r="E1276" s="3">
        <v>0</v>
      </c>
      <c r="F1276" s="3">
        <v>0</v>
      </c>
    </row>
    <row r="1277" spans="1:7">
      <c r="A1277" s="8">
        <v>44166</v>
      </c>
      <c r="B1277" s="3">
        <v>1</v>
      </c>
      <c r="C1277" s="3">
        <v>0</v>
      </c>
      <c r="D1277" s="3">
        <v>3</v>
      </c>
      <c r="E1277" s="3">
        <v>0</v>
      </c>
      <c r="F1277" s="3">
        <v>0</v>
      </c>
    </row>
    <row r="1278" spans="1:7">
      <c r="A1278" s="8">
        <v>44197</v>
      </c>
      <c r="B1278" s="3">
        <v>0</v>
      </c>
      <c r="C1278" s="3">
        <v>0</v>
      </c>
      <c r="D1278" s="3">
        <v>5</v>
      </c>
      <c r="E1278" s="3">
        <v>0</v>
      </c>
      <c r="F1278" s="3">
        <v>0</v>
      </c>
    </row>
    <row r="1279" spans="1:7">
      <c r="A1279" s="8">
        <v>44228</v>
      </c>
      <c r="B1279" s="3">
        <v>0</v>
      </c>
      <c r="C1279" s="3">
        <v>0</v>
      </c>
      <c r="D1279" s="3">
        <v>5</v>
      </c>
      <c r="E1279" s="3">
        <v>1</v>
      </c>
      <c r="F1279" s="3">
        <v>1</v>
      </c>
    </row>
    <row r="1280" spans="1:7">
      <c r="A1280" s="8">
        <v>44256</v>
      </c>
      <c r="B1280" s="3">
        <v>0</v>
      </c>
      <c r="C1280" s="3">
        <v>0</v>
      </c>
      <c r="D1280" s="3">
        <v>4</v>
      </c>
      <c r="E1280" s="3">
        <v>0</v>
      </c>
      <c r="F1280" s="3">
        <v>0</v>
      </c>
    </row>
    <row r="1281" spans="1:7">
      <c r="A1281" s="8">
        <v>44287</v>
      </c>
      <c r="B1281" s="3">
        <v>0</v>
      </c>
      <c r="C1281" s="3">
        <v>0</v>
      </c>
      <c r="D1281" s="3">
        <v>3</v>
      </c>
      <c r="E1281" s="3">
        <v>0</v>
      </c>
      <c r="F1281" s="3">
        <v>0</v>
      </c>
    </row>
    <row r="1282" spans="1:7">
      <c r="A1282" s="8">
        <v>44317</v>
      </c>
      <c r="B1282" s="3">
        <v>0</v>
      </c>
      <c r="C1282" s="3">
        <v>0</v>
      </c>
      <c r="D1282" s="3">
        <v>3</v>
      </c>
      <c r="E1282" s="3">
        <v>0</v>
      </c>
      <c r="F1282" s="3">
        <v>0</v>
      </c>
    </row>
    <row r="1283" spans="1:7">
      <c r="A1283" s="8">
        <v>44348</v>
      </c>
      <c r="B1283" s="3">
        <v>0</v>
      </c>
      <c r="C1283" s="3">
        <v>0</v>
      </c>
      <c r="D1283" s="3">
        <v>4</v>
      </c>
      <c r="E1283" s="3">
        <v>0</v>
      </c>
      <c r="F1283" s="3">
        <v>0</v>
      </c>
    </row>
    <row r="1284" spans="1:7">
      <c r="A1284" s="8">
        <v>44378</v>
      </c>
      <c r="B1284" s="3">
        <v>0</v>
      </c>
      <c r="C1284" s="3">
        <v>0</v>
      </c>
      <c r="D1284" s="3">
        <v>3</v>
      </c>
      <c r="E1284" s="3">
        <v>0</v>
      </c>
      <c r="F1284" s="3">
        <v>0</v>
      </c>
    </row>
    <row r="1285" spans="1:7">
      <c r="A1285" s="8">
        <v>44409</v>
      </c>
      <c r="B1285" s="3">
        <v>0</v>
      </c>
      <c r="C1285" s="3">
        <v>0</v>
      </c>
      <c r="D1285" s="3">
        <v>4</v>
      </c>
      <c r="E1285" s="3">
        <v>0</v>
      </c>
      <c r="F1285" s="3">
        <v>0</v>
      </c>
    </row>
    <row r="1286" spans="1:7">
      <c r="A1286" s="25" t="s">
        <v>10</v>
      </c>
      <c r="B1286" s="25">
        <f>SUM(B1274:B1285)</f>
        <v>1</v>
      </c>
      <c r="C1286" s="25">
        <f t="shared" ref="C1286:F1286" si="155">SUM(C1274:C1285)</f>
        <v>0</v>
      </c>
      <c r="D1286" s="25">
        <f t="shared" si="155"/>
        <v>44</v>
      </c>
      <c r="E1286" s="25">
        <f t="shared" si="155"/>
        <v>3</v>
      </c>
      <c r="F1286" s="25">
        <f t="shared" si="155"/>
        <v>2</v>
      </c>
      <c r="G1286" s="31"/>
    </row>
    <row r="1287" spans="1:7">
      <c r="A1287" s="27" t="s">
        <v>12</v>
      </c>
      <c r="B1287" s="27">
        <f>B1286/12</f>
        <v>8.3333333333333329E-2</v>
      </c>
      <c r="C1287" s="27">
        <f t="shared" ref="C1287:E1287" si="156">C1286/12</f>
        <v>0</v>
      </c>
      <c r="D1287" s="27">
        <f t="shared" si="156"/>
        <v>3.6666666666666665</v>
      </c>
      <c r="E1287" s="27">
        <f t="shared" si="156"/>
        <v>0.25</v>
      </c>
      <c r="F1287" s="27">
        <f>F1286/12</f>
        <v>0.16666666666666666</v>
      </c>
      <c r="G1287" s="32"/>
    </row>
    <row r="1288" spans="1:7">
      <c r="A1288" s="8">
        <v>44440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</row>
    <row r="1289" spans="1:7">
      <c r="A1289" s="8">
        <v>44470</v>
      </c>
    </row>
    <row r="1290" spans="1:7">
      <c r="A1290" s="8">
        <v>44501</v>
      </c>
    </row>
    <row r="1291" spans="1:7">
      <c r="A1291" s="8">
        <v>44531</v>
      </c>
    </row>
    <row r="1292" spans="1:7">
      <c r="A1292" s="26"/>
      <c r="B1292" s="12"/>
      <c r="C1292" s="12"/>
      <c r="D1292" s="12"/>
      <c r="E1292" s="12"/>
      <c r="F1292" s="12"/>
      <c r="G1292" s="7"/>
    </row>
    <row r="1293" spans="1:7">
      <c r="A1293" s="15"/>
      <c r="B1293" s="15"/>
      <c r="C1293" s="15"/>
      <c r="D1293" s="15"/>
      <c r="E1293" s="15"/>
      <c r="F1293" s="15"/>
      <c r="G1293" s="7"/>
    </row>
    <row r="1295" spans="1:7">
      <c r="A1295" s="1" t="s">
        <v>0</v>
      </c>
      <c r="B1295" s="2" t="s">
        <v>1</v>
      </c>
      <c r="C1295" s="2" t="s">
        <v>2</v>
      </c>
      <c r="D1295" s="2" t="s">
        <v>3</v>
      </c>
      <c r="E1295" s="2"/>
    </row>
    <row r="1296" spans="1:7">
      <c r="A1296" s="8" t="s">
        <v>64</v>
      </c>
      <c r="B1296" s="9" t="s">
        <v>25</v>
      </c>
      <c r="C1296" s="9">
        <v>42329</v>
      </c>
      <c r="D1296" s="3" t="s">
        <v>18</v>
      </c>
    </row>
    <row r="1298" spans="1:7">
      <c r="A1298" s="19" t="s">
        <v>4</v>
      </c>
      <c r="B1298" s="20" t="s">
        <v>5</v>
      </c>
      <c r="C1298" s="20" t="s">
        <v>6</v>
      </c>
      <c r="D1298" s="20" t="s">
        <v>7</v>
      </c>
      <c r="E1298" s="20" t="s">
        <v>8</v>
      </c>
      <c r="F1298" s="20" t="s">
        <v>9</v>
      </c>
      <c r="G1298" s="23" t="s">
        <v>11</v>
      </c>
    </row>
    <row r="1299" spans="1:7">
      <c r="A1299" s="8">
        <v>43709</v>
      </c>
      <c r="B1299" s="3">
        <v>3</v>
      </c>
      <c r="C1299" s="3">
        <v>0</v>
      </c>
      <c r="D1299" s="3">
        <v>18</v>
      </c>
      <c r="E1299" s="3">
        <v>0</v>
      </c>
      <c r="F1299" s="3">
        <v>0</v>
      </c>
    </row>
    <row r="1300" spans="1:7">
      <c r="A1300" s="8">
        <v>43739</v>
      </c>
      <c r="B1300" s="3">
        <v>6</v>
      </c>
      <c r="C1300" s="3">
        <v>4</v>
      </c>
      <c r="D1300" s="3">
        <v>26</v>
      </c>
      <c r="E1300" s="3">
        <v>0</v>
      </c>
      <c r="F1300" s="3">
        <v>0</v>
      </c>
    </row>
    <row r="1301" spans="1:7">
      <c r="A1301" s="8">
        <v>43770</v>
      </c>
      <c r="B1301" s="3">
        <v>2</v>
      </c>
      <c r="C1301" s="3">
        <v>0</v>
      </c>
      <c r="D1301" s="3">
        <v>16</v>
      </c>
      <c r="E1301" s="3">
        <v>0</v>
      </c>
      <c r="F1301" s="3">
        <v>0</v>
      </c>
    </row>
    <row r="1302" spans="1:7">
      <c r="A1302" s="8">
        <v>43800</v>
      </c>
      <c r="B1302" s="3">
        <v>2</v>
      </c>
      <c r="C1302" s="3">
        <v>0</v>
      </c>
      <c r="D1302" s="3">
        <v>16</v>
      </c>
      <c r="E1302" s="3">
        <v>0</v>
      </c>
      <c r="F1302" s="3">
        <v>0</v>
      </c>
    </row>
    <row r="1303" spans="1:7">
      <c r="A1303" s="8">
        <v>43831</v>
      </c>
      <c r="B1303" s="3">
        <v>0</v>
      </c>
      <c r="C1303" s="3">
        <v>0</v>
      </c>
      <c r="D1303" s="3">
        <v>16</v>
      </c>
      <c r="E1303" s="3">
        <v>0</v>
      </c>
      <c r="F1303" s="3">
        <v>0</v>
      </c>
    </row>
    <row r="1304" spans="1:7">
      <c r="A1304" s="8">
        <v>43862</v>
      </c>
      <c r="B1304" s="3">
        <v>3</v>
      </c>
      <c r="C1304" s="3">
        <v>1</v>
      </c>
      <c r="D1304" s="3">
        <v>13</v>
      </c>
      <c r="E1304" s="3">
        <v>0</v>
      </c>
      <c r="F1304" s="3">
        <v>0</v>
      </c>
    </row>
    <row r="1305" spans="1:7">
      <c r="A1305" s="8">
        <v>43891</v>
      </c>
      <c r="B1305" s="3">
        <v>7</v>
      </c>
      <c r="C1305" s="3">
        <v>0</v>
      </c>
      <c r="D1305" s="3">
        <v>10</v>
      </c>
      <c r="E1305" s="3">
        <v>0</v>
      </c>
      <c r="F1305" s="3">
        <v>0</v>
      </c>
    </row>
    <row r="1306" spans="1:7">
      <c r="A1306" s="8">
        <v>43922</v>
      </c>
      <c r="B1306" s="3">
        <v>0</v>
      </c>
      <c r="C1306" s="3">
        <v>0</v>
      </c>
      <c r="D1306" s="3">
        <v>4</v>
      </c>
      <c r="E1306" s="3">
        <v>0</v>
      </c>
      <c r="F1306" s="3">
        <v>0</v>
      </c>
    </row>
    <row r="1307" spans="1:7">
      <c r="A1307" s="8">
        <v>43952</v>
      </c>
      <c r="B1307" s="3">
        <v>0</v>
      </c>
      <c r="C1307" s="3">
        <v>0</v>
      </c>
      <c r="D1307" s="3">
        <v>1</v>
      </c>
      <c r="E1307" s="3">
        <v>0</v>
      </c>
      <c r="F1307" s="3">
        <v>0</v>
      </c>
    </row>
    <row r="1308" spans="1:7">
      <c r="A1308" s="8">
        <v>43983</v>
      </c>
      <c r="B1308" s="3">
        <v>0</v>
      </c>
      <c r="C1308" s="3">
        <v>0</v>
      </c>
      <c r="D1308" s="3">
        <v>1</v>
      </c>
      <c r="E1308" s="3">
        <v>0</v>
      </c>
      <c r="F1308" s="3">
        <v>0</v>
      </c>
    </row>
    <row r="1309" spans="1:7">
      <c r="A1309" s="8">
        <v>44013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 t="s">
        <v>65</v>
      </c>
    </row>
    <row r="1310" spans="1:7">
      <c r="A1310" s="8">
        <v>44044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 t="s">
        <v>65</v>
      </c>
    </row>
    <row r="1311" spans="1:7">
      <c r="A1311" s="25" t="s">
        <v>10</v>
      </c>
      <c r="B1311" s="25">
        <f>SUM(B1299:B1310)</f>
        <v>23</v>
      </c>
      <c r="C1311" s="25">
        <f>SUM(C1299:C1310)</f>
        <v>5</v>
      </c>
      <c r="D1311" s="25">
        <f t="shared" ref="D1311:F1311" si="157">SUM(D1299:D1310)</f>
        <v>121</v>
      </c>
      <c r="E1311" s="25">
        <f t="shared" si="157"/>
        <v>0</v>
      </c>
      <c r="F1311" s="25">
        <f t="shared" si="157"/>
        <v>0</v>
      </c>
      <c r="G1311" s="31"/>
    </row>
    <row r="1312" spans="1:7">
      <c r="A1312" s="25" t="s">
        <v>12</v>
      </c>
      <c r="B1312" s="25">
        <f>B1311/12</f>
        <v>1.9166666666666667</v>
      </c>
      <c r="C1312" s="25">
        <f t="shared" ref="C1312:F1312" si="158">C1311/12</f>
        <v>0.41666666666666669</v>
      </c>
      <c r="D1312" s="25">
        <f t="shared" si="158"/>
        <v>10.083333333333334</v>
      </c>
      <c r="E1312" s="25">
        <f t="shared" si="158"/>
        <v>0</v>
      </c>
      <c r="F1312" s="25">
        <f t="shared" si="158"/>
        <v>0</v>
      </c>
      <c r="G1312" s="31"/>
    </row>
    <row r="1313" spans="1:7">
      <c r="A1313" s="8">
        <v>44075</v>
      </c>
      <c r="B1313" s="3">
        <v>0</v>
      </c>
      <c r="C1313" s="3">
        <v>0</v>
      </c>
      <c r="D1313" s="3">
        <v>4</v>
      </c>
      <c r="E1313" s="3">
        <v>0</v>
      </c>
      <c r="F1313" s="3">
        <v>0</v>
      </c>
    </row>
    <row r="1314" spans="1:7">
      <c r="A1314" s="8">
        <v>44105</v>
      </c>
      <c r="B1314" s="3">
        <v>0</v>
      </c>
      <c r="C1314" s="3">
        <v>0</v>
      </c>
      <c r="D1314" s="3">
        <v>3</v>
      </c>
      <c r="E1314" s="3">
        <v>0</v>
      </c>
      <c r="F1314" s="3">
        <v>0</v>
      </c>
    </row>
    <row r="1315" spans="1:7">
      <c r="A1315" s="8">
        <v>44136</v>
      </c>
      <c r="B1315" s="3">
        <v>0</v>
      </c>
      <c r="C1315" s="3">
        <v>0</v>
      </c>
      <c r="D1315" s="3">
        <v>3</v>
      </c>
      <c r="E1315" s="3">
        <v>0</v>
      </c>
      <c r="F1315" s="3">
        <v>0</v>
      </c>
    </row>
    <row r="1316" spans="1:7">
      <c r="A1316" s="8">
        <v>44166</v>
      </c>
      <c r="B1316" s="3">
        <v>1</v>
      </c>
      <c r="C1316" s="3">
        <v>0</v>
      </c>
      <c r="D1316" s="3">
        <v>3</v>
      </c>
      <c r="E1316" s="3">
        <v>0</v>
      </c>
      <c r="F1316" s="3">
        <v>0</v>
      </c>
    </row>
    <row r="1317" spans="1:7">
      <c r="A1317" s="8">
        <v>44197</v>
      </c>
      <c r="B1317" s="3">
        <v>0</v>
      </c>
      <c r="C1317" s="3">
        <v>0</v>
      </c>
      <c r="D1317" s="3">
        <v>4</v>
      </c>
      <c r="E1317" s="3">
        <v>0</v>
      </c>
      <c r="F1317" s="3">
        <v>0</v>
      </c>
    </row>
    <row r="1318" spans="1:7">
      <c r="A1318" s="8">
        <v>44228</v>
      </c>
      <c r="B1318" s="3">
        <v>0</v>
      </c>
      <c r="C1318" s="3">
        <v>0</v>
      </c>
      <c r="D1318" s="3">
        <v>5</v>
      </c>
      <c r="E1318" s="3">
        <v>0</v>
      </c>
      <c r="F1318" s="3">
        <v>0</v>
      </c>
    </row>
    <row r="1319" spans="1:7">
      <c r="A1319" s="8">
        <v>44256</v>
      </c>
      <c r="B1319" s="3">
        <v>0</v>
      </c>
      <c r="C1319" s="3">
        <v>0</v>
      </c>
      <c r="D1319" s="3">
        <v>5</v>
      </c>
      <c r="E1319" s="3">
        <v>0</v>
      </c>
      <c r="F1319" s="3">
        <v>0</v>
      </c>
    </row>
    <row r="1320" spans="1:7">
      <c r="A1320" s="8">
        <v>44287</v>
      </c>
      <c r="B1320" s="3">
        <v>0</v>
      </c>
      <c r="C1320" s="3">
        <v>0</v>
      </c>
      <c r="D1320" s="3">
        <v>7</v>
      </c>
      <c r="E1320" s="3">
        <v>0</v>
      </c>
      <c r="F1320" s="3">
        <v>0</v>
      </c>
    </row>
    <row r="1321" spans="1:7">
      <c r="A1321" s="8">
        <v>44317</v>
      </c>
      <c r="B1321" s="3">
        <v>0</v>
      </c>
      <c r="C1321" s="3">
        <v>0</v>
      </c>
      <c r="D1321" s="3">
        <v>6</v>
      </c>
      <c r="E1321" s="3">
        <v>0</v>
      </c>
      <c r="F1321" s="3">
        <v>0</v>
      </c>
    </row>
    <row r="1322" spans="1:7">
      <c r="A1322" s="8">
        <v>44348</v>
      </c>
      <c r="B1322" s="3">
        <v>0</v>
      </c>
      <c r="C1322" s="3">
        <v>0</v>
      </c>
      <c r="D1322" s="3">
        <v>8</v>
      </c>
      <c r="E1322" s="3">
        <v>0</v>
      </c>
      <c r="F1322" s="3">
        <v>0</v>
      </c>
    </row>
    <row r="1323" spans="1:7">
      <c r="A1323" s="8">
        <v>44378</v>
      </c>
      <c r="B1323" s="3">
        <v>0</v>
      </c>
      <c r="C1323" s="3">
        <v>4</v>
      </c>
      <c r="D1323" s="3">
        <v>1</v>
      </c>
      <c r="E1323" s="3">
        <v>1</v>
      </c>
      <c r="F1323" s="3">
        <v>0</v>
      </c>
    </row>
    <row r="1324" spans="1:7">
      <c r="A1324" s="8">
        <v>44409</v>
      </c>
      <c r="B1324" s="3">
        <v>0</v>
      </c>
      <c r="C1324" s="3">
        <v>0</v>
      </c>
      <c r="D1324" s="3">
        <v>5</v>
      </c>
      <c r="E1324" s="3">
        <v>0</v>
      </c>
      <c r="F1324" s="3">
        <v>0</v>
      </c>
    </row>
    <row r="1325" spans="1:7">
      <c r="A1325" s="25" t="s">
        <v>10</v>
      </c>
      <c r="B1325" s="25">
        <f>SUM(B1313:B1324)</f>
        <v>1</v>
      </c>
      <c r="C1325" s="25">
        <f t="shared" ref="C1325:F1325" si="159">SUM(C1313:C1324)</f>
        <v>4</v>
      </c>
      <c r="D1325" s="25">
        <f t="shared" si="159"/>
        <v>54</v>
      </c>
      <c r="E1325" s="25">
        <f t="shared" si="159"/>
        <v>1</v>
      </c>
      <c r="F1325" s="25">
        <f t="shared" si="159"/>
        <v>0</v>
      </c>
      <c r="G1325" s="31"/>
    </row>
    <row r="1326" spans="1:7">
      <c r="A1326" s="27" t="s">
        <v>12</v>
      </c>
      <c r="B1326" s="27">
        <f>B1325/12</f>
        <v>8.3333333333333329E-2</v>
      </c>
      <c r="C1326" s="27">
        <f t="shared" ref="C1326:E1326" si="160">C1325/12</f>
        <v>0.33333333333333331</v>
      </c>
      <c r="D1326" s="27">
        <f t="shared" si="160"/>
        <v>4.5</v>
      </c>
      <c r="E1326" s="27">
        <f t="shared" si="160"/>
        <v>8.3333333333333329E-2</v>
      </c>
      <c r="F1326" s="27">
        <f>F1325/12</f>
        <v>0</v>
      </c>
      <c r="G1326" s="32"/>
    </row>
    <row r="1327" spans="1:7">
      <c r="A1327" s="8">
        <v>44440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</row>
    <row r="1328" spans="1:7">
      <c r="A1328" s="8">
        <v>44470</v>
      </c>
    </row>
    <row r="1329" spans="1:7">
      <c r="A1329" s="8">
        <v>44501</v>
      </c>
    </row>
    <row r="1330" spans="1:7">
      <c r="A1330" s="8">
        <v>44531</v>
      </c>
    </row>
    <row r="1331" spans="1:7">
      <c r="A1331" s="26"/>
      <c r="B1331" s="12"/>
      <c r="C1331" s="12"/>
      <c r="D1331" s="12"/>
      <c r="E1331" s="12"/>
      <c r="F1331" s="12"/>
      <c r="G1331" s="7"/>
    </row>
    <row r="1332" spans="1:7">
      <c r="A1332" s="15"/>
      <c r="B1332" s="15"/>
      <c r="C1332" s="15"/>
      <c r="D1332" s="15"/>
      <c r="E1332" s="15"/>
      <c r="F1332" s="15"/>
      <c r="G1332" s="7"/>
    </row>
    <row r="1335" spans="1:7">
      <c r="A1335" s="1" t="s">
        <v>0</v>
      </c>
      <c r="B1335" s="2" t="s">
        <v>1</v>
      </c>
      <c r="C1335" s="2" t="s">
        <v>2</v>
      </c>
      <c r="D1335" s="2" t="s">
        <v>3</v>
      </c>
      <c r="E1335" s="2" t="s">
        <v>40</v>
      </c>
    </row>
    <row r="1336" spans="1:7">
      <c r="A1336" s="8" t="s">
        <v>66</v>
      </c>
      <c r="B1336" s="9">
        <v>38993</v>
      </c>
      <c r="C1336" s="9" t="s">
        <v>25</v>
      </c>
      <c r="D1336" s="3" t="s">
        <v>18</v>
      </c>
      <c r="E1336" s="3" t="s">
        <v>67</v>
      </c>
    </row>
    <row r="1338" spans="1:7">
      <c r="A1338" s="19" t="s">
        <v>4</v>
      </c>
      <c r="B1338" s="20" t="s">
        <v>5</v>
      </c>
      <c r="C1338" s="20" t="s">
        <v>6</v>
      </c>
      <c r="D1338" s="20" t="s">
        <v>7</v>
      </c>
      <c r="E1338" s="20" t="s">
        <v>8</v>
      </c>
      <c r="F1338" s="20" t="s">
        <v>9</v>
      </c>
      <c r="G1338" s="23" t="s">
        <v>11</v>
      </c>
    </row>
    <row r="1339" spans="1:7">
      <c r="A1339" s="8">
        <v>43709</v>
      </c>
      <c r="B1339" s="3">
        <v>0</v>
      </c>
      <c r="C1339" s="3">
        <v>0</v>
      </c>
      <c r="D1339" s="3">
        <v>0</v>
      </c>
      <c r="E1339" s="3">
        <v>0</v>
      </c>
      <c r="F1339" s="3">
        <v>0</v>
      </c>
    </row>
    <row r="1340" spans="1:7">
      <c r="A1340" s="8">
        <v>43739</v>
      </c>
      <c r="B1340" s="3">
        <v>0</v>
      </c>
      <c r="C1340" s="3">
        <v>0</v>
      </c>
      <c r="D1340" s="3">
        <v>0</v>
      </c>
      <c r="E1340" s="3">
        <v>0</v>
      </c>
      <c r="F1340" s="3">
        <v>0</v>
      </c>
    </row>
    <row r="1341" spans="1:7">
      <c r="A1341" s="8">
        <v>43770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</row>
    <row r="1342" spans="1:7">
      <c r="A1342" s="8">
        <v>43800</v>
      </c>
      <c r="B1342" s="3">
        <v>0</v>
      </c>
      <c r="C1342" s="3">
        <v>0</v>
      </c>
      <c r="D1342" s="3">
        <v>0</v>
      </c>
      <c r="E1342" s="3">
        <v>0</v>
      </c>
      <c r="F1342" s="3">
        <v>0</v>
      </c>
    </row>
    <row r="1343" spans="1:7">
      <c r="A1343" s="8">
        <v>43831</v>
      </c>
      <c r="B1343" s="3">
        <v>0</v>
      </c>
      <c r="C1343" s="3">
        <v>0</v>
      </c>
      <c r="D1343" s="3">
        <v>0</v>
      </c>
      <c r="E1343" s="3">
        <v>0</v>
      </c>
      <c r="F1343" s="3">
        <v>0</v>
      </c>
    </row>
    <row r="1344" spans="1:7">
      <c r="A1344" s="8">
        <v>43862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</row>
    <row r="1345" spans="1:7">
      <c r="A1345" s="8">
        <v>43891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</row>
    <row r="1346" spans="1:7">
      <c r="A1346" s="8">
        <v>43922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</row>
    <row r="1347" spans="1:7">
      <c r="A1347" s="8">
        <v>43952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</row>
    <row r="1348" spans="1:7">
      <c r="A1348" s="8">
        <v>43983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</row>
    <row r="1349" spans="1:7">
      <c r="A1349" s="8">
        <v>44013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</row>
    <row r="1350" spans="1:7">
      <c r="A1350" s="8">
        <v>44044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</row>
    <row r="1351" spans="1:7">
      <c r="A1351" s="25" t="s">
        <v>10</v>
      </c>
      <c r="B1351" s="25">
        <f>SUM(B1339:B1350)</f>
        <v>0</v>
      </c>
      <c r="C1351" s="25">
        <f t="shared" ref="C1351:F1351" si="161">SUM(C1339:C1350)</f>
        <v>0</v>
      </c>
      <c r="D1351" s="25">
        <f t="shared" si="161"/>
        <v>0</v>
      </c>
      <c r="E1351" s="25">
        <f t="shared" si="161"/>
        <v>0</v>
      </c>
      <c r="F1351" s="25">
        <f t="shared" si="161"/>
        <v>0</v>
      </c>
      <c r="G1351" s="31"/>
    </row>
    <row r="1352" spans="1:7">
      <c r="A1352" s="25" t="s">
        <v>12</v>
      </c>
      <c r="B1352" s="25">
        <f>B1351/12</f>
        <v>0</v>
      </c>
      <c r="C1352" s="25">
        <f t="shared" ref="C1352:F1352" si="162">C1351/12</f>
        <v>0</v>
      </c>
      <c r="D1352" s="25">
        <f t="shared" si="162"/>
        <v>0</v>
      </c>
      <c r="E1352" s="25">
        <f t="shared" si="162"/>
        <v>0</v>
      </c>
      <c r="F1352" s="25">
        <f t="shared" si="162"/>
        <v>0</v>
      </c>
      <c r="G1352" s="31"/>
    </row>
    <row r="1353" spans="1:7">
      <c r="A1353" s="8">
        <v>44075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</row>
    <row r="1354" spans="1:7">
      <c r="A1354" s="8">
        <v>44105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</row>
    <row r="1355" spans="1:7">
      <c r="A1355" s="8">
        <v>44136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</row>
    <row r="1356" spans="1:7">
      <c r="A1356" s="8">
        <v>44166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</row>
    <row r="1357" spans="1:7">
      <c r="A1357" s="8">
        <v>44197</v>
      </c>
      <c r="B1357" s="3">
        <v>0</v>
      </c>
      <c r="C1357" s="3">
        <v>0</v>
      </c>
      <c r="D1357" s="3">
        <v>0</v>
      </c>
      <c r="E1357" s="3">
        <v>0</v>
      </c>
      <c r="F1357" s="3">
        <v>0</v>
      </c>
    </row>
    <row r="1358" spans="1:7">
      <c r="A1358" s="8">
        <v>44228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</row>
    <row r="1359" spans="1:7">
      <c r="A1359" s="8">
        <v>44256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</row>
    <row r="1360" spans="1:7">
      <c r="A1360" s="8">
        <v>44287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</row>
    <row r="1361" spans="1:7">
      <c r="A1361" s="8">
        <v>44317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</row>
    <row r="1362" spans="1:7">
      <c r="A1362" s="8">
        <v>44348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</row>
    <row r="1363" spans="1:7">
      <c r="A1363" s="8">
        <v>44378</v>
      </c>
      <c r="B1363" s="3">
        <v>0</v>
      </c>
      <c r="C1363" s="3">
        <v>0</v>
      </c>
      <c r="D1363" s="3">
        <v>3</v>
      </c>
      <c r="E1363" s="3">
        <v>0</v>
      </c>
      <c r="F1363" s="3">
        <v>0</v>
      </c>
      <c r="G1363" s="3" t="s">
        <v>62</v>
      </c>
    </row>
    <row r="1364" spans="1:7">
      <c r="A1364" s="8">
        <v>44409</v>
      </c>
      <c r="B1364" s="3">
        <v>0</v>
      </c>
      <c r="C1364" s="3">
        <v>0</v>
      </c>
      <c r="D1364" s="3">
        <v>2</v>
      </c>
      <c r="E1364" s="3">
        <v>0</v>
      </c>
      <c r="F1364" s="3">
        <v>0</v>
      </c>
    </row>
    <row r="1365" spans="1:7">
      <c r="A1365" s="25" t="s">
        <v>10</v>
      </c>
      <c r="B1365" s="25">
        <f>SUM(B1353:B1364)</f>
        <v>0</v>
      </c>
      <c r="C1365" s="25">
        <f t="shared" ref="C1365:F1365" si="163">SUM(C1353:C1364)</f>
        <v>0</v>
      </c>
      <c r="D1365" s="25">
        <f t="shared" si="163"/>
        <v>5</v>
      </c>
      <c r="E1365" s="25">
        <f t="shared" si="163"/>
        <v>0</v>
      </c>
      <c r="F1365" s="25">
        <f t="shared" si="163"/>
        <v>0</v>
      </c>
      <c r="G1365" s="31"/>
    </row>
    <row r="1366" spans="1:7">
      <c r="A1366" s="27" t="s">
        <v>12</v>
      </c>
      <c r="B1366" s="27">
        <f>B1365/12</f>
        <v>0</v>
      </c>
      <c r="C1366" s="27">
        <f t="shared" ref="C1366:E1366" si="164">C1365/12</f>
        <v>0</v>
      </c>
      <c r="D1366" s="27">
        <f t="shared" si="164"/>
        <v>0.41666666666666669</v>
      </c>
      <c r="E1366" s="27">
        <f t="shared" si="164"/>
        <v>0</v>
      </c>
      <c r="F1366" s="27">
        <f>F1365/12</f>
        <v>0</v>
      </c>
      <c r="G1366" s="32"/>
    </row>
    <row r="1367" spans="1:7">
      <c r="A1367" s="8">
        <v>44440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</row>
    <row r="1368" spans="1:7">
      <c r="A1368" s="8">
        <v>44470</v>
      </c>
    </row>
    <row r="1369" spans="1:7">
      <c r="A1369" s="8">
        <v>44501</v>
      </c>
    </row>
    <row r="1370" spans="1:7">
      <c r="A1370" s="8">
        <v>44531</v>
      </c>
    </row>
    <row r="1371" spans="1:7">
      <c r="A1371" s="26"/>
      <c r="B1371" s="12"/>
      <c r="C1371" s="12"/>
      <c r="D1371" s="12"/>
      <c r="E1371" s="12"/>
      <c r="F1371" s="12"/>
      <c r="G1371" s="7"/>
    </row>
    <row r="1372" spans="1:7">
      <c r="A1372" s="15"/>
      <c r="B1372" s="15"/>
      <c r="C1372" s="15"/>
      <c r="D1372" s="15"/>
      <c r="E1372" s="15"/>
      <c r="F1372" s="15"/>
      <c r="G1372" s="7"/>
    </row>
    <row r="1374" spans="1:7">
      <c r="A1374" s="1" t="s">
        <v>0</v>
      </c>
      <c r="B1374" s="2" t="s">
        <v>1</v>
      </c>
      <c r="C1374" s="2" t="s">
        <v>2</v>
      </c>
      <c r="D1374" s="2" t="s">
        <v>3</v>
      </c>
      <c r="E1374" s="2" t="s">
        <v>40</v>
      </c>
    </row>
    <row r="1375" spans="1:7">
      <c r="A1375" s="8" t="s">
        <v>68</v>
      </c>
      <c r="B1375" s="9">
        <v>37707</v>
      </c>
      <c r="C1375" s="9" t="s">
        <v>25</v>
      </c>
      <c r="D1375" s="3" t="s">
        <v>18</v>
      </c>
      <c r="E1375" s="3" t="s">
        <v>41</v>
      </c>
    </row>
    <row r="1377" spans="1:7">
      <c r="A1377" s="19" t="s">
        <v>4</v>
      </c>
      <c r="B1377" s="20" t="s">
        <v>5</v>
      </c>
      <c r="C1377" s="20" t="s">
        <v>6</v>
      </c>
      <c r="D1377" s="20" t="s">
        <v>7</v>
      </c>
      <c r="E1377" s="20" t="s">
        <v>8</v>
      </c>
      <c r="F1377" s="20" t="s">
        <v>9</v>
      </c>
      <c r="G1377" s="23" t="s">
        <v>11</v>
      </c>
    </row>
    <row r="1378" spans="1:7">
      <c r="A1378" s="8">
        <v>43709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</row>
    <row r="1379" spans="1:7">
      <c r="A1379" s="8">
        <v>43739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</row>
    <row r="1380" spans="1:7">
      <c r="A1380" s="8">
        <v>43770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</row>
    <row r="1381" spans="1:7">
      <c r="A1381" s="8">
        <v>43800</v>
      </c>
      <c r="B1381" s="3">
        <v>0</v>
      </c>
      <c r="C1381" s="3">
        <v>0</v>
      </c>
      <c r="D1381" s="3">
        <v>0</v>
      </c>
      <c r="E1381" s="3">
        <v>0</v>
      </c>
      <c r="F1381" s="3">
        <v>0</v>
      </c>
    </row>
    <row r="1382" spans="1:7">
      <c r="A1382" s="8">
        <v>43831</v>
      </c>
      <c r="B1382" s="3">
        <v>0</v>
      </c>
      <c r="C1382" s="3">
        <v>0</v>
      </c>
      <c r="D1382" s="3">
        <v>11</v>
      </c>
      <c r="E1382" s="3">
        <v>0</v>
      </c>
      <c r="F1382" s="3">
        <v>0</v>
      </c>
      <c r="G1382" s="3" t="s">
        <v>62</v>
      </c>
    </row>
    <row r="1383" spans="1:7">
      <c r="A1383" s="8">
        <v>43862</v>
      </c>
      <c r="B1383" s="3">
        <v>1</v>
      </c>
      <c r="C1383" s="3">
        <v>2</v>
      </c>
      <c r="D1383" s="3">
        <v>11</v>
      </c>
      <c r="E1383" s="3">
        <v>0</v>
      </c>
      <c r="F1383" s="3">
        <v>0</v>
      </c>
    </row>
    <row r="1384" spans="1:7">
      <c r="A1384" s="8">
        <v>43891</v>
      </c>
      <c r="B1384" s="3">
        <v>0</v>
      </c>
      <c r="C1384" s="3">
        <v>2</v>
      </c>
      <c r="D1384" s="3">
        <v>25</v>
      </c>
      <c r="E1384" s="3">
        <v>2</v>
      </c>
      <c r="F1384" s="3">
        <v>1</v>
      </c>
    </row>
    <row r="1385" spans="1:7">
      <c r="A1385" s="8">
        <v>43922</v>
      </c>
      <c r="B1385" s="3">
        <v>0</v>
      </c>
      <c r="C1385" s="3">
        <v>3</v>
      </c>
      <c r="D1385" s="3">
        <v>11</v>
      </c>
      <c r="E1385" s="3">
        <v>6</v>
      </c>
      <c r="F1385" s="3">
        <v>1</v>
      </c>
    </row>
    <row r="1386" spans="1:7">
      <c r="A1386" s="8">
        <v>43952</v>
      </c>
      <c r="B1386" s="3">
        <v>0</v>
      </c>
      <c r="C1386" s="3">
        <v>0</v>
      </c>
      <c r="D1386" s="3">
        <v>5</v>
      </c>
      <c r="E1386" s="3">
        <v>0</v>
      </c>
      <c r="F1386" s="3">
        <v>0</v>
      </c>
    </row>
    <row r="1387" spans="1:7">
      <c r="A1387" s="8">
        <v>43983</v>
      </c>
      <c r="B1387" s="3">
        <v>0</v>
      </c>
      <c r="C1387" s="3">
        <v>0</v>
      </c>
      <c r="D1387" s="3">
        <v>0</v>
      </c>
      <c r="E1387" s="3">
        <v>0</v>
      </c>
      <c r="F1387" s="3">
        <v>0</v>
      </c>
    </row>
    <row r="1388" spans="1:7">
      <c r="A1388" s="8">
        <v>44013</v>
      </c>
      <c r="B1388" s="3">
        <v>0</v>
      </c>
      <c r="C1388" s="3">
        <v>0</v>
      </c>
      <c r="D1388" s="3">
        <v>0</v>
      </c>
      <c r="E1388" s="3">
        <v>0</v>
      </c>
      <c r="F1388" s="3">
        <v>0</v>
      </c>
      <c r="G1388" s="3" t="s">
        <v>65</v>
      </c>
    </row>
    <row r="1389" spans="1:7">
      <c r="A1389" s="8">
        <v>44044</v>
      </c>
      <c r="B1389" s="3">
        <v>0</v>
      </c>
      <c r="C1389" s="3">
        <v>0</v>
      </c>
      <c r="D1389" s="3">
        <v>0</v>
      </c>
      <c r="E1389" s="3">
        <v>0</v>
      </c>
      <c r="F1389" s="3">
        <v>0</v>
      </c>
      <c r="G1389" s="3" t="s">
        <v>65</v>
      </c>
    </row>
    <row r="1390" spans="1:7">
      <c r="A1390" s="25" t="s">
        <v>10</v>
      </c>
      <c r="B1390" s="25">
        <f>SUM(B1378:B1389)</f>
        <v>1</v>
      </c>
      <c r="C1390" s="25">
        <f t="shared" ref="C1390:F1390" si="165">SUM(C1378:C1389)</f>
        <v>7</v>
      </c>
      <c r="D1390" s="25">
        <f t="shared" si="165"/>
        <v>63</v>
      </c>
      <c r="E1390" s="25">
        <f t="shared" si="165"/>
        <v>8</v>
      </c>
      <c r="F1390" s="25">
        <f t="shared" si="165"/>
        <v>2</v>
      </c>
      <c r="G1390" s="31"/>
    </row>
    <row r="1391" spans="1:7">
      <c r="A1391" s="25" t="s">
        <v>12</v>
      </c>
      <c r="B1391" s="25">
        <f>B1390/12</f>
        <v>8.3333333333333329E-2</v>
      </c>
      <c r="C1391" s="25">
        <f t="shared" ref="C1391:E1391" si="166">C1390/12</f>
        <v>0.58333333333333337</v>
      </c>
      <c r="D1391" s="25">
        <f t="shared" si="166"/>
        <v>5.25</v>
      </c>
      <c r="E1391" s="25">
        <f t="shared" si="166"/>
        <v>0.66666666666666663</v>
      </c>
      <c r="F1391" s="25">
        <f>F1390/12</f>
        <v>0.16666666666666666</v>
      </c>
      <c r="G1391" s="31"/>
    </row>
    <row r="1392" spans="1:7">
      <c r="A1392" s="8">
        <v>44075</v>
      </c>
      <c r="B1392" s="3">
        <v>0</v>
      </c>
      <c r="C1392" s="3">
        <v>0</v>
      </c>
      <c r="D1392" s="3">
        <v>6</v>
      </c>
      <c r="E1392" s="3">
        <v>0</v>
      </c>
      <c r="F1392" s="3">
        <v>0</v>
      </c>
    </row>
    <row r="1393" spans="1:7">
      <c r="A1393" s="8">
        <v>44105</v>
      </c>
      <c r="B1393" s="3">
        <v>0</v>
      </c>
      <c r="C1393" s="3">
        <v>6</v>
      </c>
      <c r="D1393" s="3">
        <v>4</v>
      </c>
      <c r="E1393" s="3">
        <v>4</v>
      </c>
      <c r="F1393" s="3">
        <v>2</v>
      </c>
    </row>
    <row r="1394" spans="1:7">
      <c r="A1394" s="8">
        <v>44136</v>
      </c>
      <c r="B1394" s="3">
        <v>0</v>
      </c>
      <c r="C1394" s="3">
        <v>1</v>
      </c>
      <c r="D1394" s="3">
        <v>2</v>
      </c>
      <c r="E1394" s="3">
        <v>2</v>
      </c>
      <c r="F1394" s="3">
        <v>0</v>
      </c>
    </row>
    <row r="1395" spans="1:7">
      <c r="A1395" s="8">
        <v>44166</v>
      </c>
      <c r="B1395" s="3">
        <v>0</v>
      </c>
      <c r="C1395" s="3">
        <v>1</v>
      </c>
      <c r="D1395" s="3">
        <v>5</v>
      </c>
      <c r="E1395" s="3">
        <v>2</v>
      </c>
      <c r="F1395" s="3">
        <v>1</v>
      </c>
    </row>
    <row r="1396" spans="1:7">
      <c r="A1396" s="8">
        <v>44197</v>
      </c>
      <c r="B1396" s="3">
        <v>0</v>
      </c>
      <c r="C1396" s="3">
        <v>0</v>
      </c>
      <c r="D1396" s="3">
        <v>5</v>
      </c>
      <c r="E1396" s="3">
        <v>2</v>
      </c>
      <c r="F1396" s="3">
        <v>1</v>
      </c>
    </row>
    <row r="1397" spans="1:7">
      <c r="A1397" s="8">
        <v>44228</v>
      </c>
      <c r="B1397" s="3">
        <v>0</v>
      </c>
      <c r="C1397" s="3">
        <v>2</v>
      </c>
      <c r="D1397" s="3">
        <v>2</v>
      </c>
      <c r="E1397" s="3">
        <v>1</v>
      </c>
      <c r="F1397" s="3">
        <v>1</v>
      </c>
    </row>
    <row r="1398" spans="1:7">
      <c r="A1398" s="8">
        <v>44256</v>
      </c>
      <c r="B1398" s="3">
        <v>0</v>
      </c>
      <c r="C1398" s="3">
        <v>0</v>
      </c>
      <c r="D1398" s="3">
        <v>2</v>
      </c>
      <c r="E1398" s="3">
        <v>1</v>
      </c>
      <c r="F1398" s="3">
        <v>1</v>
      </c>
    </row>
    <row r="1399" spans="1:7">
      <c r="A1399" s="8">
        <v>44287</v>
      </c>
      <c r="B1399" s="3">
        <v>0</v>
      </c>
      <c r="C1399" s="3">
        <v>0</v>
      </c>
      <c r="D1399" s="3">
        <v>3</v>
      </c>
      <c r="E1399" s="3">
        <v>2</v>
      </c>
      <c r="F1399" s="3">
        <v>1</v>
      </c>
    </row>
    <row r="1400" spans="1:7">
      <c r="A1400" s="8">
        <v>44317</v>
      </c>
      <c r="B1400" s="3">
        <v>0</v>
      </c>
      <c r="C1400" s="3">
        <v>0</v>
      </c>
      <c r="D1400" s="3">
        <v>4</v>
      </c>
      <c r="E1400" s="3">
        <v>2</v>
      </c>
      <c r="F1400" s="3">
        <v>1</v>
      </c>
    </row>
    <row r="1401" spans="1:7">
      <c r="A1401" s="8">
        <v>44348</v>
      </c>
      <c r="B1401" s="3">
        <v>0</v>
      </c>
      <c r="C1401" s="3">
        <v>0</v>
      </c>
      <c r="D1401" s="3">
        <v>3</v>
      </c>
      <c r="E1401" s="3">
        <v>0</v>
      </c>
      <c r="F1401" s="3">
        <v>1</v>
      </c>
    </row>
    <row r="1402" spans="1:7">
      <c r="A1402" s="8">
        <v>44378</v>
      </c>
      <c r="B1402" s="3">
        <v>0</v>
      </c>
      <c r="C1402" s="3">
        <v>0</v>
      </c>
      <c r="D1402" s="3">
        <v>2</v>
      </c>
      <c r="E1402" s="3">
        <v>1</v>
      </c>
      <c r="F1402" s="3">
        <v>1</v>
      </c>
    </row>
    <row r="1403" spans="1:7">
      <c r="A1403" s="8">
        <v>44409</v>
      </c>
      <c r="B1403" s="3">
        <v>0</v>
      </c>
      <c r="C1403" s="3">
        <v>2</v>
      </c>
      <c r="D1403" s="3">
        <v>2</v>
      </c>
      <c r="E1403" s="3">
        <v>2</v>
      </c>
      <c r="F1403" s="3">
        <v>1</v>
      </c>
    </row>
    <row r="1404" spans="1:7">
      <c r="A1404" s="25" t="s">
        <v>10</v>
      </c>
      <c r="B1404" s="25">
        <f>SUM(B1392:B1403)</f>
        <v>0</v>
      </c>
      <c r="C1404" s="25">
        <f t="shared" ref="C1404:F1404" si="167">SUM(C1392:C1403)</f>
        <v>12</v>
      </c>
      <c r="D1404" s="25">
        <f t="shared" si="167"/>
        <v>40</v>
      </c>
      <c r="E1404" s="25">
        <f t="shared" si="167"/>
        <v>19</v>
      </c>
      <c r="F1404" s="25">
        <f t="shared" si="167"/>
        <v>11</v>
      </c>
      <c r="G1404" s="31"/>
    </row>
    <row r="1405" spans="1:7">
      <c r="A1405" s="27" t="s">
        <v>12</v>
      </c>
      <c r="B1405" s="27">
        <f>B1404/12</f>
        <v>0</v>
      </c>
      <c r="C1405" s="27">
        <f t="shared" ref="C1405:E1405" si="168">C1404/12</f>
        <v>1</v>
      </c>
      <c r="D1405" s="27">
        <f t="shared" si="168"/>
        <v>3.3333333333333335</v>
      </c>
      <c r="E1405" s="27">
        <f t="shared" si="168"/>
        <v>1.5833333333333333</v>
      </c>
      <c r="F1405" s="27">
        <f>F1404/12</f>
        <v>0.91666666666666663</v>
      </c>
      <c r="G1405" s="32"/>
    </row>
    <row r="1406" spans="1:7">
      <c r="A1406" s="8">
        <v>44440</v>
      </c>
      <c r="B1406" s="3">
        <v>0</v>
      </c>
      <c r="C1406" s="3">
        <v>0</v>
      </c>
      <c r="D1406" s="3">
        <v>0</v>
      </c>
      <c r="E1406" s="3">
        <v>0</v>
      </c>
      <c r="F1406" s="3">
        <v>0</v>
      </c>
    </row>
    <row r="1407" spans="1:7">
      <c r="A1407" s="8">
        <v>44470</v>
      </c>
    </row>
    <row r="1408" spans="1:7">
      <c r="A1408" s="8">
        <v>44501</v>
      </c>
    </row>
    <row r="1409" spans="1:7">
      <c r="A1409" s="8">
        <v>44531</v>
      </c>
    </row>
    <row r="1410" spans="1:7">
      <c r="A1410" s="26"/>
      <c r="B1410" s="12"/>
      <c r="C1410" s="12"/>
      <c r="D1410" s="12"/>
      <c r="E1410" s="12"/>
      <c r="F1410" s="12"/>
      <c r="G1410" s="7"/>
    </row>
    <row r="1411" spans="1:7">
      <c r="A1411" s="15"/>
      <c r="B1411" s="15"/>
      <c r="C1411" s="15"/>
      <c r="D1411" s="15"/>
      <c r="E1411" s="15"/>
      <c r="F1411" s="15"/>
      <c r="G1411" s="7"/>
    </row>
    <row r="1412" spans="1:7">
      <c r="A1412" s="18"/>
    </row>
    <row r="1415" spans="1:7">
      <c r="A1415" s="1" t="s">
        <v>0</v>
      </c>
      <c r="B1415" s="2" t="s">
        <v>1</v>
      </c>
      <c r="C1415" s="2" t="s">
        <v>2</v>
      </c>
      <c r="D1415" s="2" t="s">
        <v>3</v>
      </c>
      <c r="E1415" s="2"/>
    </row>
    <row r="1416" spans="1:7">
      <c r="A1416" s="8" t="s">
        <v>69</v>
      </c>
      <c r="B1416" s="9" t="s">
        <v>25</v>
      </c>
      <c r="C1416" s="9" t="s">
        <v>25</v>
      </c>
      <c r="D1416" s="3" t="s">
        <v>18</v>
      </c>
    </row>
    <row r="1418" spans="1:7">
      <c r="A1418" s="19" t="s">
        <v>4</v>
      </c>
      <c r="B1418" s="20" t="s">
        <v>5</v>
      </c>
      <c r="C1418" s="20" t="s">
        <v>6</v>
      </c>
      <c r="D1418" s="20" t="s">
        <v>7</v>
      </c>
      <c r="E1418" s="20" t="s">
        <v>8</v>
      </c>
      <c r="F1418" s="20" t="s">
        <v>9</v>
      </c>
      <c r="G1418" s="23" t="s">
        <v>11</v>
      </c>
    </row>
    <row r="1419" spans="1:7">
      <c r="A1419" s="8">
        <v>43709</v>
      </c>
      <c r="B1419" s="3">
        <v>0</v>
      </c>
      <c r="C1419" s="3">
        <v>0</v>
      </c>
      <c r="D1419" s="3">
        <v>0</v>
      </c>
      <c r="E1419" s="3">
        <v>0</v>
      </c>
      <c r="F1419" s="3">
        <v>0</v>
      </c>
    </row>
    <row r="1420" spans="1:7">
      <c r="A1420" s="8">
        <v>43739</v>
      </c>
      <c r="B1420" s="3">
        <v>0</v>
      </c>
      <c r="C1420" s="3">
        <v>0</v>
      </c>
      <c r="D1420" s="3">
        <v>0</v>
      </c>
      <c r="E1420" s="3">
        <v>0</v>
      </c>
      <c r="F1420" s="3">
        <v>0</v>
      </c>
    </row>
    <row r="1421" spans="1:7">
      <c r="A1421" s="8">
        <v>43770</v>
      </c>
      <c r="B1421" s="3">
        <v>0</v>
      </c>
      <c r="C1421" s="3">
        <v>0</v>
      </c>
      <c r="D1421" s="3">
        <v>0</v>
      </c>
      <c r="E1421" s="3">
        <v>0</v>
      </c>
      <c r="F1421" s="3">
        <v>0</v>
      </c>
    </row>
    <row r="1422" spans="1:7">
      <c r="A1422" s="8">
        <v>43800</v>
      </c>
      <c r="B1422" s="3">
        <v>0</v>
      </c>
      <c r="C1422" s="3">
        <v>0</v>
      </c>
      <c r="D1422" s="3">
        <v>0</v>
      </c>
      <c r="E1422" s="3">
        <v>0</v>
      </c>
      <c r="F1422" s="3">
        <v>0</v>
      </c>
    </row>
    <row r="1423" spans="1:7">
      <c r="A1423" s="8">
        <v>43831</v>
      </c>
      <c r="B1423" s="3">
        <v>0</v>
      </c>
      <c r="C1423" s="3">
        <v>0</v>
      </c>
      <c r="D1423" s="3">
        <v>0</v>
      </c>
      <c r="E1423" s="3">
        <v>0</v>
      </c>
      <c r="F1423" s="3">
        <v>0</v>
      </c>
    </row>
    <row r="1424" spans="1:7">
      <c r="A1424" s="8">
        <v>43862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</row>
    <row r="1425" spans="1:7">
      <c r="A1425" s="8">
        <v>43891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</row>
    <row r="1426" spans="1:7">
      <c r="A1426" s="8">
        <v>43922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</row>
    <row r="1427" spans="1:7">
      <c r="A1427" s="8">
        <v>43952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</row>
    <row r="1428" spans="1:7">
      <c r="A1428" s="8">
        <v>43983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</row>
    <row r="1429" spans="1:7">
      <c r="A1429" s="8">
        <v>44013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</row>
    <row r="1430" spans="1:7">
      <c r="A1430" s="8">
        <v>44044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</row>
    <row r="1431" spans="1:7">
      <c r="A1431" s="25" t="s">
        <v>10</v>
      </c>
      <c r="B1431" s="25">
        <f>SUM(B1419:B1430)</f>
        <v>0</v>
      </c>
      <c r="C1431" s="25">
        <f t="shared" ref="C1431:F1431" si="169">SUM(C1419:C1430)</f>
        <v>0</v>
      </c>
      <c r="D1431" s="25">
        <f t="shared" si="169"/>
        <v>0</v>
      </c>
      <c r="E1431" s="25">
        <f t="shared" si="169"/>
        <v>0</v>
      </c>
      <c r="F1431" s="25">
        <f t="shared" si="169"/>
        <v>0</v>
      </c>
      <c r="G1431" s="31"/>
    </row>
    <row r="1432" spans="1:7">
      <c r="A1432" s="25" t="s">
        <v>12</v>
      </c>
      <c r="B1432" s="25">
        <f>B1431/12</f>
        <v>0</v>
      </c>
      <c r="C1432" s="25">
        <f t="shared" ref="C1432:F1432" si="170">C1431/12</f>
        <v>0</v>
      </c>
      <c r="D1432" s="25">
        <f t="shared" si="170"/>
        <v>0</v>
      </c>
      <c r="E1432" s="25">
        <f t="shared" si="170"/>
        <v>0</v>
      </c>
      <c r="F1432" s="25">
        <f t="shared" si="170"/>
        <v>0</v>
      </c>
      <c r="G1432" s="31"/>
    </row>
    <row r="1433" spans="1:7">
      <c r="A1433" s="8">
        <v>44075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</row>
    <row r="1434" spans="1:7">
      <c r="A1434" s="8">
        <v>44105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</row>
    <row r="1435" spans="1:7">
      <c r="A1435" s="8">
        <v>44136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</row>
    <row r="1436" spans="1:7">
      <c r="A1436" s="8">
        <v>44166</v>
      </c>
      <c r="B1436" s="3">
        <v>0</v>
      </c>
      <c r="C1436" s="3">
        <v>0</v>
      </c>
      <c r="D1436" s="3">
        <v>0</v>
      </c>
      <c r="E1436" s="3">
        <v>0</v>
      </c>
      <c r="F1436" s="3">
        <v>0</v>
      </c>
    </row>
    <row r="1437" spans="1:7">
      <c r="A1437" s="8">
        <v>44197</v>
      </c>
      <c r="B1437" s="3">
        <v>0</v>
      </c>
      <c r="C1437" s="3">
        <v>0</v>
      </c>
      <c r="D1437" s="3">
        <v>0</v>
      </c>
      <c r="E1437" s="3">
        <v>0</v>
      </c>
      <c r="F1437" s="3">
        <v>0</v>
      </c>
    </row>
    <row r="1438" spans="1:7">
      <c r="A1438" s="8">
        <v>44228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</row>
    <row r="1439" spans="1:7">
      <c r="A1439" s="8">
        <v>44256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</row>
    <row r="1440" spans="1:7">
      <c r="A1440" s="8">
        <v>44287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</row>
    <row r="1441" spans="1:7">
      <c r="A1441" s="8">
        <v>44317</v>
      </c>
      <c r="B1441" s="3">
        <v>0</v>
      </c>
      <c r="C1441" s="3">
        <v>0</v>
      </c>
      <c r="D1441" s="3">
        <v>1</v>
      </c>
      <c r="E1441" s="3">
        <v>0</v>
      </c>
      <c r="F1441" s="3">
        <v>0</v>
      </c>
      <c r="G1441" s="3" t="s">
        <v>62</v>
      </c>
    </row>
    <row r="1442" spans="1:7">
      <c r="A1442" s="8">
        <v>44348</v>
      </c>
      <c r="B1442" s="3">
        <v>0</v>
      </c>
      <c r="C1442" s="3">
        <v>0</v>
      </c>
      <c r="D1442" s="3">
        <v>4</v>
      </c>
      <c r="E1442" s="3">
        <v>0</v>
      </c>
      <c r="F1442" s="3">
        <v>0</v>
      </c>
    </row>
    <row r="1443" spans="1:7">
      <c r="A1443" s="8">
        <v>44378</v>
      </c>
      <c r="B1443" s="3">
        <v>0</v>
      </c>
      <c r="C1443" s="3">
        <v>0</v>
      </c>
      <c r="D1443" s="3">
        <v>6</v>
      </c>
      <c r="E1443" s="3">
        <v>0</v>
      </c>
      <c r="F1443" s="3">
        <v>0</v>
      </c>
    </row>
    <row r="1444" spans="1:7">
      <c r="A1444" s="8">
        <v>44409</v>
      </c>
      <c r="B1444" s="3">
        <v>0</v>
      </c>
      <c r="C1444" s="3">
        <v>0</v>
      </c>
      <c r="D1444" s="3">
        <v>1</v>
      </c>
      <c r="E1444" s="3">
        <v>0</v>
      </c>
      <c r="F1444" s="3">
        <v>0</v>
      </c>
    </row>
    <row r="1445" spans="1:7">
      <c r="A1445" s="25" t="s">
        <v>10</v>
      </c>
      <c r="B1445" s="25">
        <f>SUM(B1433:B1444)</f>
        <v>0</v>
      </c>
      <c r="C1445" s="25">
        <f t="shared" ref="C1445:F1445" si="171">SUM(C1433:C1444)</f>
        <v>0</v>
      </c>
      <c r="D1445" s="25">
        <f t="shared" si="171"/>
        <v>12</v>
      </c>
      <c r="E1445" s="25">
        <f t="shared" si="171"/>
        <v>0</v>
      </c>
      <c r="F1445" s="25">
        <f t="shared" si="171"/>
        <v>0</v>
      </c>
      <c r="G1445" s="31"/>
    </row>
    <row r="1446" spans="1:7">
      <c r="A1446" s="27" t="s">
        <v>12</v>
      </c>
      <c r="B1446" s="27">
        <f>B1445/12</f>
        <v>0</v>
      </c>
      <c r="C1446" s="27">
        <f t="shared" ref="C1446:E1446" si="172">C1445/12</f>
        <v>0</v>
      </c>
      <c r="D1446" s="27">
        <f t="shared" si="172"/>
        <v>1</v>
      </c>
      <c r="E1446" s="27">
        <f t="shared" si="172"/>
        <v>0</v>
      </c>
      <c r="F1446" s="27">
        <f>F1445/12</f>
        <v>0</v>
      </c>
      <c r="G1446" s="32"/>
    </row>
    <row r="1447" spans="1:7">
      <c r="A1447" s="8">
        <v>44440</v>
      </c>
      <c r="B1447" s="3">
        <v>0</v>
      </c>
      <c r="C1447" s="3">
        <v>0</v>
      </c>
      <c r="D1447" s="3">
        <v>0</v>
      </c>
      <c r="E1447" s="3">
        <v>0</v>
      </c>
      <c r="F1447" s="3">
        <v>0</v>
      </c>
    </row>
    <row r="1448" spans="1:7">
      <c r="A1448" s="8">
        <v>44470</v>
      </c>
    </row>
    <row r="1449" spans="1:7">
      <c r="A1449" s="8">
        <v>44501</v>
      </c>
    </row>
    <row r="1450" spans="1:7">
      <c r="A1450" s="8">
        <v>44531</v>
      </c>
    </row>
    <row r="1451" spans="1:7">
      <c r="A1451" s="26"/>
      <c r="B1451" s="12"/>
      <c r="C1451" s="12"/>
      <c r="D1451" s="12"/>
      <c r="E1451" s="12"/>
      <c r="F1451" s="12"/>
      <c r="G1451" s="7"/>
    </row>
    <row r="1452" spans="1:7">
      <c r="A1452" s="15"/>
      <c r="B1452" s="15"/>
      <c r="C1452" s="15"/>
      <c r="D1452" s="15"/>
      <c r="E1452" s="15"/>
      <c r="F1452" s="15"/>
      <c r="G1452" s="7"/>
    </row>
    <row r="1454" spans="1:7">
      <c r="A1454" s="1" t="s">
        <v>0</v>
      </c>
      <c r="B1454" s="2" t="s">
        <v>1</v>
      </c>
      <c r="C1454" s="2" t="s">
        <v>2</v>
      </c>
      <c r="D1454" s="2" t="s">
        <v>3</v>
      </c>
      <c r="E1454" s="2"/>
    </row>
    <row r="1455" spans="1:7">
      <c r="A1455" s="8" t="s">
        <v>70</v>
      </c>
      <c r="B1455" s="9">
        <v>16582</v>
      </c>
      <c r="C1455" s="9">
        <v>26663</v>
      </c>
      <c r="D1455" s="3" t="s">
        <v>29</v>
      </c>
    </row>
    <row r="1457" spans="1:7">
      <c r="A1457" s="19" t="s">
        <v>4</v>
      </c>
      <c r="B1457" s="20" t="s">
        <v>5</v>
      </c>
      <c r="C1457" s="20" t="s">
        <v>6</v>
      </c>
      <c r="D1457" s="20" t="s">
        <v>7</v>
      </c>
      <c r="E1457" s="20" t="s">
        <v>8</v>
      </c>
      <c r="F1457" s="20" t="s">
        <v>9</v>
      </c>
      <c r="G1457" s="23" t="s">
        <v>11</v>
      </c>
    </row>
    <row r="1458" spans="1:7">
      <c r="A1458" s="8">
        <v>43709</v>
      </c>
      <c r="B1458" s="3">
        <v>0</v>
      </c>
      <c r="C1458" s="3">
        <v>1</v>
      </c>
      <c r="D1458" s="3">
        <v>10</v>
      </c>
      <c r="E1458" s="3">
        <v>12</v>
      </c>
      <c r="F1458" s="3">
        <v>4</v>
      </c>
    </row>
    <row r="1459" spans="1:7">
      <c r="A1459" s="8">
        <v>43739</v>
      </c>
      <c r="B1459" s="3">
        <v>3</v>
      </c>
      <c r="C1459" s="3">
        <v>0</v>
      </c>
      <c r="D1459" s="3">
        <v>13</v>
      </c>
      <c r="E1459" s="3">
        <v>11</v>
      </c>
      <c r="F1459" s="3">
        <v>3</v>
      </c>
    </row>
    <row r="1460" spans="1:7">
      <c r="A1460" s="8">
        <v>43770</v>
      </c>
      <c r="B1460" s="3">
        <v>0</v>
      </c>
      <c r="C1460" s="3">
        <v>2</v>
      </c>
      <c r="D1460" s="3">
        <v>2</v>
      </c>
      <c r="E1460" s="3">
        <v>23</v>
      </c>
      <c r="F1460" s="3">
        <v>2</v>
      </c>
      <c r="G1460" s="3" t="s">
        <v>71</v>
      </c>
    </row>
    <row r="1461" spans="1:7">
      <c r="A1461" s="8">
        <v>43800</v>
      </c>
      <c r="B1461" s="3">
        <v>6</v>
      </c>
      <c r="C1461" s="3">
        <v>0</v>
      </c>
      <c r="D1461" s="3">
        <v>10</v>
      </c>
      <c r="E1461" s="3">
        <v>13</v>
      </c>
      <c r="F1461" s="3">
        <v>4</v>
      </c>
    </row>
    <row r="1462" spans="1:7">
      <c r="A1462" s="8">
        <v>43831</v>
      </c>
      <c r="B1462" s="3">
        <v>28</v>
      </c>
      <c r="C1462" s="3">
        <v>0</v>
      </c>
      <c r="D1462" s="3">
        <v>24</v>
      </c>
      <c r="E1462" s="3">
        <v>30</v>
      </c>
      <c r="F1462" s="3">
        <v>4</v>
      </c>
    </row>
    <row r="1463" spans="1:7">
      <c r="A1463" s="8">
        <v>43862</v>
      </c>
      <c r="B1463" s="3">
        <v>7</v>
      </c>
      <c r="C1463" s="3">
        <v>0</v>
      </c>
      <c r="D1463" s="3">
        <v>9</v>
      </c>
      <c r="E1463" s="3">
        <v>10</v>
      </c>
      <c r="F1463" s="3">
        <v>7</v>
      </c>
    </row>
    <row r="1464" spans="1:7">
      <c r="A1464" s="8">
        <v>43891</v>
      </c>
      <c r="B1464" s="3">
        <v>2</v>
      </c>
      <c r="C1464" s="3">
        <v>0</v>
      </c>
      <c r="D1464" s="3">
        <v>12</v>
      </c>
      <c r="E1464" s="3">
        <v>16</v>
      </c>
      <c r="F1464" s="3">
        <v>15</v>
      </c>
    </row>
    <row r="1465" spans="1:7">
      <c r="A1465" s="8">
        <v>43922</v>
      </c>
      <c r="B1465" s="3">
        <v>0</v>
      </c>
      <c r="C1465" s="3">
        <v>0</v>
      </c>
      <c r="D1465" s="3">
        <v>14</v>
      </c>
      <c r="E1465" s="3">
        <v>13</v>
      </c>
      <c r="F1465" s="3">
        <v>7</v>
      </c>
    </row>
    <row r="1466" spans="1:7">
      <c r="A1466" s="8">
        <v>43952</v>
      </c>
      <c r="B1466" s="3">
        <v>0</v>
      </c>
      <c r="C1466" s="3">
        <v>0</v>
      </c>
      <c r="D1466" s="3">
        <v>12</v>
      </c>
      <c r="E1466" s="3">
        <v>12</v>
      </c>
      <c r="F1466" s="3">
        <v>7</v>
      </c>
    </row>
    <row r="1467" spans="1:7">
      <c r="A1467" s="8">
        <v>43983</v>
      </c>
      <c r="B1467" s="3">
        <v>0</v>
      </c>
      <c r="C1467" s="3">
        <v>6</v>
      </c>
      <c r="D1467" s="3">
        <v>13</v>
      </c>
      <c r="E1467" s="3">
        <v>15</v>
      </c>
      <c r="F1467" s="3">
        <v>6</v>
      </c>
    </row>
    <row r="1468" spans="1:7">
      <c r="A1468" s="8">
        <v>44013</v>
      </c>
      <c r="B1468" s="3">
        <v>0</v>
      </c>
      <c r="C1468" s="3">
        <v>0</v>
      </c>
      <c r="D1468" s="3">
        <v>6</v>
      </c>
      <c r="E1468" s="3">
        <v>7</v>
      </c>
      <c r="F1468" s="3">
        <v>4</v>
      </c>
    </row>
    <row r="1469" spans="1:7">
      <c r="A1469" s="8">
        <v>44044</v>
      </c>
      <c r="B1469" s="3">
        <v>0</v>
      </c>
      <c r="C1469" s="3">
        <v>3</v>
      </c>
      <c r="D1469" s="3">
        <v>10</v>
      </c>
      <c r="E1469" s="3">
        <v>10</v>
      </c>
      <c r="F1469" s="3">
        <v>6</v>
      </c>
    </row>
    <row r="1470" spans="1:7">
      <c r="A1470" s="25" t="s">
        <v>10</v>
      </c>
      <c r="B1470" s="25">
        <f>SUM(B1458:B1469)</f>
        <v>46</v>
      </c>
      <c r="C1470" s="25">
        <f t="shared" ref="C1470:F1470" si="173">SUM(C1458:C1469)</f>
        <v>12</v>
      </c>
      <c r="D1470" s="25">
        <f t="shared" si="173"/>
        <v>135</v>
      </c>
      <c r="E1470" s="25">
        <f t="shared" si="173"/>
        <v>172</v>
      </c>
      <c r="F1470" s="25">
        <f t="shared" si="173"/>
        <v>69</v>
      </c>
      <c r="G1470" s="31"/>
    </row>
    <row r="1471" spans="1:7">
      <c r="A1471" s="25" t="s">
        <v>12</v>
      </c>
      <c r="B1471" s="25">
        <f>B1470/12</f>
        <v>3.8333333333333335</v>
      </c>
      <c r="C1471" s="25">
        <f t="shared" ref="C1471:F1471" si="174">C1470/12</f>
        <v>1</v>
      </c>
      <c r="D1471" s="25">
        <f t="shared" si="174"/>
        <v>11.25</v>
      </c>
      <c r="E1471" s="25">
        <f t="shared" si="174"/>
        <v>14.333333333333334</v>
      </c>
      <c r="F1471" s="25">
        <f t="shared" si="174"/>
        <v>5.75</v>
      </c>
      <c r="G1471" s="31"/>
    </row>
    <row r="1472" spans="1:7">
      <c r="A1472" s="8">
        <v>44075</v>
      </c>
      <c r="B1472" s="3">
        <v>0</v>
      </c>
      <c r="C1472" s="3">
        <v>3</v>
      </c>
      <c r="D1472" s="3">
        <v>16</v>
      </c>
      <c r="E1472" s="3">
        <v>16</v>
      </c>
      <c r="F1472" s="3">
        <v>5</v>
      </c>
    </row>
    <row r="1473" spans="1:7">
      <c r="A1473" s="8">
        <v>44105</v>
      </c>
      <c r="B1473" s="3">
        <v>0</v>
      </c>
      <c r="C1473" s="3">
        <v>0</v>
      </c>
      <c r="D1473" s="3">
        <v>9</v>
      </c>
      <c r="E1473" s="3">
        <v>9</v>
      </c>
      <c r="F1473" s="3">
        <v>5</v>
      </c>
    </row>
    <row r="1474" spans="1:7">
      <c r="A1474" s="8">
        <v>44136</v>
      </c>
      <c r="B1474" s="3">
        <v>1</v>
      </c>
      <c r="C1474" s="3">
        <v>0</v>
      </c>
      <c r="D1474" s="3">
        <v>9</v>
      </c>
      <c r="E1474" s="3">
        <v>6</v>
      </c>
      <c r="F1474" s="3">
        <v>5</v>
      </c>
    </row>
    <row r="1475" spans="1:7">
      <c r="A1475" s="8">
        <v>44166</v>
      </c>
      <c r="B1475" s="3">
        <v>1</v>
      </c>
      <c r="C1475" s="3">
        <v>0</v>
      </c>
      <c r="D1475" s="3">
        <v>20</v>
      </c>
      <c r="E1475" s="3">
        <v>20</v>
      </c>
      <c r="F1475" s="3">
        <v>6</v>
      </c>
    </row>
    <row r="1476" spans="1:7">
      <c r="A1476" s="8">
        <v>44197</v>
      </c>
      <c r="B1476" s="3">
        <v>0</v>
      </c>
      <c r="C1476" s="3">
        <v>0</v>
      </c>
      <c r="D1476" s="3">
        <v>17</v>
      </c>
      <c r="E1476" s="3">
        <v>16</v>
      </c>
      <c r="F1476" s="3">
        <v>6</v>
      </c>
    </row>
    <row r="1477" spans="1:7">
      <c r="A1477" s="8">
        <v>44228</v>
      </c>
      <c r="B1477" s="3">
        <v>0</v>
      </c>
      <c r="C1477" s="3">
        <v>0</v>
      </c>
      <c r="D1477" s="3">
        <v>11</v>
      </c>
      <c r="E1477" s="3">
        <v>11</v>
      </c>
      <c r="F1477" s="3">
        <v>5</v>
      </c>
    </row>
    <row r="1478" spans="1:7">
      <c r="A1478" s="8">
        <v>44256</v>
      </c>
      <c r="B1478" s="3">
        <v>0</v>
      </c>
      <c r="C1478" s="3">
        <v>0</v>
      </c>
      <c r="D1478" s="3">
        <v>10</v>
      </c>
      <c r="E1478" s="3">
        <v>10</v>
      </c>
      <c r="F1478" s="3">
        <v>3</v>
      </c>
    </row>
    <row r="1479" spans="1:7">
      <c r="A1479" s="8">
        <v>44287</v>
      </c>
      <c r="B1479" s="3">
        <v>4</v>
      </c>
      <c r="C1479" s="3">
        <v>0</v>
      </c>
      <c r="D1479" s="3">
        <v>25</v>
      </c>
      <c r="E1479" s="3">
        <v>22</v>
      </c>
      <c r="F1479" s="3">
        <v>5</v>
      </c>
    </row>
    <row r="1480" spans="1:7">
      <c r="A1480" s="8">
        <v>44317</v>
      </c>
      <c r="B1480" s="3">
        <v>2</v>
      </c>
      <c r="C1480" s="3">
        <v>0</v>
      </c>
      <c r="D1480" s="3">
        <v>19</v>
      </c>
      <c r="E1480" s="3">
        <v>7</v>
      </c>
      <c r="F1480" s="3">
        <v>5</v>
      </c>
    </row>
    <row r="1481" spans="1:7">
      <c r="A1481" s="8">
        <v>44348</v>
      </c>
      <c r="B1481" s="3">
        <v>0</v>
      </c>
      <c r="C1481" s="3">
        <v>0</v>
      </c>
      <c r="D1481" s="3">
        <v>11</v>
      </c>
      <c r="E1481" s="3">
        <v>8</v>
      </c>
      <c r="F1481" s="3">
        <v>4</v>
      </c>
    </row>
    <row r="1482" spans="1:7">
      <c r="A1482" s="8">
        <v>44378</v>
      </c>
      <c r="B1482" s="3">
        <v>0</v>
      </c>
      <c r="C1482" s="3">
        <v>6</v>
      </c>
      <c r="D1482" s="3">
        <v>15</v>
      </c>
      <c r="E1482" s="3">
        <v>10</v>
      </c>
      <c r="F1482" s="3">
        <v>5</v>
      </c>
    </row>
    <row r="1483" spans="1:7">
      <c r="A1483" s="8">
        <v>44409</v>
      </c>
      <c r="B1483" s="3">
        <v>0</v>
      </c>
      <c r="C1483" s="3">
        <v>0</v>
      </c>
      <c r="D1483" s="3">
        <v>13</v>
      </c>
      <c r="E1483" s="3">
        <v>10</v>
      </c>
      <c r="F1483" s="3">
        <v>5</v>
      </c>
    </row>
    <row r="1484" spans="1:7">
      <c r="A1484" s="25" t="s">
        <v>10</v>
      </c>
      <c r="B1484" s="25">
        <f>SUM(B1472:B1483)</f>
        <v>8</v>
      </c>
      <c r="C1484" s="25">
        <f t="shared" ref="C1484:F1484" si="175">SUM(C1472:C1483)</f>
        <v>9</v>
      </c>
      <c r="D1484" s="25">
        <f t="shared" si="175"/>
        <v>175</v>
      </c>
      <c r="E1484" s="25">
        <f t="shared" si="175"/>
        <v>145</v>
      </c>
      <c r="F1484" s="25">
        <f t="shared" si="175"/>
        <v>59</v>
      </c>
      <c r="G1484" s="31"/>
    </row>
    <row r="1485" spans="1:7">
      <c r="A1485" s="27" t="s">
        <v>12</v>
      </c>
      <c r="B1485" s="27">
        <f>B1484/12</f>
        <v>0.66666666666666663</v>
      </c>
      <c r="C1485" s="27">
        <f t="shared" ref="C1485:E1485" si="176">C1484/12</f>
        <v>0.75</v>
      </c>
      <c r="D1485" s="27">
        <f t="shared" si="176"/>
        <v>14.583333333333334</v>
      </c>
      <c r="E1485" s="27">
        <f t="shared" si="176"/>
        <v>12.083333333333334</v>
      </c>
      <c r="F1485" s="27">
        <f>F1484/12</f>
        <v>4.916666666666667</v>
      </c>
      <c r="G1485" s="32"/>
    </row>
    <row r="1486" spans="1:7">
      <c r="A1486" s="8">
        <v>44440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</row>
    <row r="1487" spans="1:7">
      <c r="A1487" s="8">
        <v>44470</v>
      </c>
    </row>
    <row r="1488" spans="1:7">
      <c r="A1488" s="8">
        <v>44501</v>
      </c>
    </row>
    <row r="1489" spans="1:7">
      <c r="A1489" s="8">
        <v>44531</v>
      </c>
    </row>
    <row r="1490" spans="1:7">
      <c r="A1490" s="26"/>
      <c r="B1490" s="12"/>
      <c r="C1490" s="12"/>
      <c r="D1490" s="12"/>
      <c r="E1490" s="12"/>
      <c r="F1490" s="12"/>
      <c r="G1490" s="7"/>
    </row>
    <row r="1491" spans="1:7">
      <c r="A1491" s="15"/>
      <c r="B1491" s="15"/>
      <c r="C1491" s="15"/>
      <c r="D1491" s="15"/>
      <c r="E1491" s="15"/>
      <c r="F1491" s="15"/>
      <c r="G1491" s="7"/>
    </row>
    <row r="1492" spans="1:7">
      <c r="A1492" s="18"/>
    </row>
    <row r="1493" spans="1:7">
      <c r="B1493" s="2"/>
      <c r="C1493" s="2"/>
      <c r="D1493" s="2"/>
      <c r="E1493" s="2"/>
      <c r="F1493" s="2"/>
    </row>
    <row r="1495" spans="1:7">
      <c r="A1495" s="1"/>
    </row>
    <row r="1505" spans="1:7" ht="31">
      <c r="A1505" s="4"/>
      <c r="B1505" s="5"/>
      <c r="C1505" s="41" t="s">
        <v>16</v>
      </c>
      <c r="D1505" s="41"/>
      <c r="E1505" s="6"/>
      <c r="F1505" s="5"/>
      <c r="G1505" s="5"/>
    </row>
    <row r="1506" spans="1:7">
      <c r="B1506" s="2"/>
      <c r="C1506" s="2"/>
      <c r="D1506" s="2"/>
    </row>
    <row r="1507" spans="1:7">
      <c r="A1507" s="1" t="s">
        <v>0</v>
      </c>
      <c r="B1507" s="2" t="s">
        <v>1</v>
      </c>
      <c r="C1507" s="2" t="s">
        <v>2</v>
      </c>
      <c r="D1507" s="2" t="s">
        <v>3</v>
      </c>
    </row>
    <row r="1508" spans="1:7">
      <c r="A1508" s="8" t="s">
        <v>33</v>
      </c>
      <c r="B1508" s="9">
        <v>34927</v>
      </c>
      <c r="C1508" s="9">
        <v>39705</v>
      </c>
      <c r="D1508" s="3" t="s">
        <v>29</v>
      </c>
    </row>
    <row r="1510" spans="1:7">
      <c r="A1510" s="19" t="s">
        <v>4</v>
      </c>
      <c r="B1510" s="20" t="s">
        <v>5</v>
      </c>
      <c r="C1510" s="20" t="s">
        <v>6</v>
      </c>
      <c r="D1510" s="20" t="s">
        <v>7</v>
      </c>
      <c r="E1510" s="20" t="s">
        <v>8</v>
      </c>
      <c r="F1510" s="20" t="s">
        <v>9</v>
      </c>
      <c r="G1510" s="23" t="s">
        <v>11</v>
      </c>
    </row>
    <row r="1511" spans="1:7">
      <c r="A1511" s="8">
        <v>43709</v>
      </c>
      <c r="B1511" s="3">
        <v>8</v>
      </c>
      <c r="C1511" s="3">
        <v>4</v>
      </c>
      <c r="D1511" s="3">
        <v>16</v>
      </c>
      <c r="E1511" s="3">
        <v>6</v>
      </c>
      <c r="F1511" s="3">
        <v>3</v>
      </c>
    </row>
    <row r="1512" spans="1:7">
      <c r="A1512" s="8">
        <v>43739</v>
      </c>
      <c r="B1512" s="3">
        <v>20</v>
      </c>
      <c r="C1512" s="3">
        <v>4</v>
      </c>
      <c r="D1512" s="3">
        <v>20</v>
      </c>
      <c r="E1512" s="3">
        <v>8</v>
      </c>
      <c r="F1512" s="3">
        <v>2</v>
      </c>
    </row>
    <row r="1513" spans="1:7">
      <c r="A1513" s="8">
        <v>43770</v>
      </c>
      <c r="B1513" s="3">
        <v>6</v>
      </c>
      <c r="C1513" s="3">
        <v>0</v>
      </c>
      <c r="D1513" s="3">
        <v>14</v>
      </c>
      <c r="E1513" s="3">
        <v>6</v>
      </c>
      <c r="F1513" s="3">
        <v>1</v>
      </c>
    </row>
    <row r="1514" spans="1:7">
      <c r="A1514" s="8">
        <v>43800</v>
      </c>
      <c r="B1514" s="3">
        <v>8</v>
      </c>
      <c r="C1514" s="3">
        <v>9</v>
      </c>
      <c r="D1514" s="3">
        <v>17</v>
      </c>
      <c r="E1514" s="3">
        <v>6</v>
      </c>
      <c r="F1514" s="3">
        <v>2</v>
      </c>
    </row>
    <row r="1515" spans="1:7">
      <c r="A1515" s="8">
        <v>43831</v>
      </c>
      <c r="B1515" s="3">
        <v>10</v>
      </c>
      <c r="C1515" s="3">
        <v>8</v>
      </c>
      <c r="D1515" s="3">
        <v>16</v>
      </c>
      <c r="E1515" s="3">
        <v>5</v>
      </c>
      <c r="F1515" s="3">
        <v>1</v>
      </c>
    </row>
    <row r="1516" spans="1:7">
      <c r="A1516" s="8">
        <v>43862</v>
      </c>
      <c r="B1516" s="3">
        <v>9</v>
      </c>
      <c r="C1516" s="3">
        <v>8</v>
      </c>
      <c r="D1516" s="3">
        <v>25</v>
      </c>
      <c r="E1516" s="3">
        <v>8</v>
      </c>
      <c r="F1516" s="3">
        <v>4</v>
      </c>
    </row>
    <row r="1517" spans="1:7">
      <c r="A1517" s="8">
        <v>43891</v>
      </c>
      <c r="B1517" s="3">
        <v>0</v>
      </c>
      <c r="C1517" s="3">
        <v>6</v>
      </c>
      <c r="D1517" s="3">
        <v>10</v>
      </c>
      <c r="E1517" s="3">
        <v>4</v>
      </c>
      <c r="F1517" s="3">
        <v>2</v>
      </c>
    </row>
    <row r="1518" spans="1:7">
      <c r="A1518" s="8">
        <v>43922</v>
      </c>
      <c r="B1518" s="3">
        <v>0</v>
      </c>
      <c r="C1518" s="3">
        <v>0</v>
      </c>
      <c r="D1518" s="3">
        <v>3</v>
      </c>
      <c r="E1518" s="3">
        <v>4</v>
      </c>
      <c r="F1518" s="3">
        <v>1</v>
      </c>
    </row>
    <row r="1519" spans="1:7">
      <c r="A1519" s="8">
        <v>43952</v>
      </c>
      <c r="B1519" s="3">
        <v>3</v>
      </c>
      <c r="C1519" s="3">
        <v>0</v>
      </c>
      <c r="D1519" s="3">
        <v>5</v>
      </c>
      <c r="E1519" s="3">
        <v>6</v>
      </c>
      <c r="F1519" s="3">
        <v>2</v>
      </c>
    </row>
    <row r="1520" spans="1:7">
      <c r="A1520" s="8">
        <v>43983</v>
      </c>
      <c r="B1520" s="3">
        <v>4</v>
      </c>
      <c r="C1520" s="3">
        <v>0</v>
      </c>
      <c r="D1520" s="3">
        <v>12</v>
      </c>
      <c r="E1520" s="3">
        <v>5</v>
      </c>
      <c r="F1520" s="3">
        <v>3</v>
      </c>
    </row>
    <row r="1521" spans="1:7">
      <c r="A1521" s="8">
        <v>44013</v>
      </c>
      <c r="B1521" s="3">
        <v>3</v>
      </c>
      <c r="C1521" s="3">
        <v>0</v>
      </c>
      <c r="D1521" s="3">
        <v>7</v>
      </c>
      <c r="E1521" s="3">
        <v>6</v>
      </c>
      <c r="F1521" s="3">
        <v>4</v>
      </c>
    </row>
    <row r="1522" spans="1:7">
      <c r="A1522" s="8">
        <v>44044</v>
      </c>
      <c r="B1522" s="3">
        <v>5</v>
      </c>
      <c r="C1522" s="3">
        <v>0</v>
      </c>
      <c r="D1522" s="3">
        <v>7</v>
      </c>
      <c r="E1522" s="3">
        <v>8</v>
      </c>
      <c r="F1522" s="3">
        <v>2</v>
      </c>
    </row>
    <row r="1523" spans="1:7">
      <c r="A1523" s="25" t="s">
        <v>10</v>
      </c>
      <c r="B1523" s="25">
        <f>SUM(B1511:B1522)</f>
        <v>76</v>
      </c>
      <c r="C1523" s="25">
        <f t="shared" ref="C1523:F1523" si="177">SUM(C1511:C1522)</f>
        <v>39</v>
      </c>
      <c r="D1523" s="25">
        <f t="shared" si="177"/>
        <v>152</v>
      </c>
      <c r="E1523" s="25">
        <f t="shared" si="177"/>
        <v>72</v>
      </c>
      <c r="F1523" s="25">
        <f t="shared" si="177"/>
        <v>27</v>
      </c>
      <c r="G1523" s="31"/>
    </row>
    <row r="1524" spans="1:7">
      <c r="A1524" s="25" t="s">
        <v>12</v>
      </c>
      <c r="B1524" s="25">
        <f>B1523/12</f>
        <v>6.333333333333333</v>
      </c>
      <c r="C1524" s="25">
        <f t="shared" ref="C1524:F1524" si="178">C1523/12</f>
        <v>3.25</v>
      </c>
      <c r="D1524" s="25">
        <f t="shared" si="178"/>
        <v>12.666666666666666</v>
      </c>
      <c r="E1524" s="25">
        <f t="shared" si="178"/>
        <v>6</v>
      </c>
      <c r="F1524" s="25">
        <f t="shared" si="178"/>
        <v>2.25</v>
      </c>
      <c r="G1524" s="31"/>
    </row>
    <row r="1525" spans="1:7">
      <c r="A1525" s="8">
        <v>44075</v>
      </c>
      <c r="B1525" s="3">
        <v>3</v>
      </c>
      <c r="C1525" s="3">
        <v>0</v>
      </c>
      <c r="D1525" s="3">
        <v>8</v>
      </c>
      <c r="E1525" s="3">
        <v>6</v>
      </c>
      <c r="F1525" s="3">
        <v>3</v>
      </c>
    </row>
    <row r="1526" spans="1:7">
      <c r="A1526" s="8">
        <v>44105</v>
      </c>
      <c r="B1526" s="3">
        <v>10</v>
      </c>
      <c r="C1526" s="3">
        <v>0</v>
      </c>
      <c r="D1526" s="3">
        <v>11</v>
      </c>
      <c r="E1526" s="3">
        <v>6</v>
      </c>
      <c r="F1526" s="3">
        <v>1</v>
      </c>
    </row>
    <row r="1527" spans="1:7">
      <c r="A1527" s="8">
        <v>44136</v>
      </c>
      <c r="B1527" s="3">
        <v>12</v>
      </c>
      <c r="C1527" s="3">
        <v>0</v>
      </c>
      <c r="D1527" s="3">
        <v>16</v>
      </c>
      <c r="E1527" s="3">
        <v>4</v>
      </c>
      <c r="F1527" s="3">
        <v>2</v>
      </c>
    </row>
    <row r="1528" spans="1:7">
      <c r="A1528" s="8">
        <v>44166</v>
      </c>
      <c r="B1528" s="3">
        <v>8</v>
      </c>
      <c r="C1528" s="3">
        <v>0</v>
      </c>
      <c r="D1528" s="3">
        <v>28</v>
      </c>
      <c r="E1528" s="3">
        <v>14</v>
      </c>
      <c r="F1528" s="3">
        <v>5</v>
      </c>
    </row>
    <row r="1529" spans="1:7">
      <c r="A1529" s="8">
        <v>44197</v>
      </c>
      <c r="B1529" s="3">
        <v>7</v>
      </c>
      <c r="C1529" s="3">
        <v>0</v>
      </c>
      <c r="D1529" s="3">
        <v>16</v>
      </c>
      <c r="E1529" s="3">
        <v>8</v>
      </c>
      <c r="F1529" s="3">
        <v>3</v>
      </c>
    </row>
    <row r="1530" spans="1:7">
      <c r="A1530" s="8">
        <v>44228</v>
      </c>
      <c r="B1530" s="3">
        <v>13</v>
      </c>
      <c r="C1530" s="3">
        <v>0</v>
      </c>
      <c r="D1530" s="3">
        <v>20</v>
      </c>
      <c r="E1530" s="3">
        <v>16</v>
      </c>
      <c r="F1530" s="3">
        <v>4</v>
      </c>
      <c r="G1530" s="2"/>
    </row>
    <row r="1531" spans="1:7">
      <c r="A1531" s="8">
        <v>44256</v>
      </c>
      <c r="B1531" s="3">
        <v>25</v>
      </c>
      <c r="C1531" s="3">
        <v>0</v>
      </c>
      <c r="D1531" s="3">
        <v>18</v>
      </c>
      <c r="E1531" s="3">
        <v>9</v>
      </c>
      <c r="F1531" s="3">
        <v>3</v>
      </c>
    </row>
    <row r="1532" spans="1:7">
      <c r="A1532" s="8">
        <v>44287</v>
      </c>
      <c r="B1532" s="3">
        <v>12</v>
      </c>
      <c r="C1532" s="3">
        <v>0</v>
      </c>
      <c r="D1532" s="3">
        <v>17</v>
      </c>
      <c r="E1532" s="3">
        <v>7</v>
      </c>
      <c r="F1532" s="3">
        <v>3</v>
      </c>
    </row>
    <row r="1533" spans="1:7">
      <c r="A1533" s="8">
        <v>44317</v>
      </c>
      <c r="B1533" s="3">
        <v>10</v>
      </c>
      <c r="C1533" s="3">
        <v>0</v>
      </c>
      <c r="D1533" s="3">
        <v>15</v>
      </c>
      <c r="E1533" s="3">
        <v>4</v>
      </c>
      <c r="F1533" s="3">
        <v>2</v>
      </c>
    </row>
    <row r="1534" spans="1:7">
      <c r="A1534" s="8">
        <v>44348</v>
      </c>
      <c r="B1534" s="3">
        <v>11</v>
      </c>
      <c r="C1534" s="3">
        <v>0</v>
      </c>
      <c r="D1534" s="3">
        <v>17</v>
      </c>
      <c r="E1534" s="3">
        <v>9</v>
      </c>
      <c r="F1534" s="3">
        <v>2</v>
      </c>
    </row>
    <row r="1535" spans="1:7">
      <c r="A1535" s="8">
        <v>44378</v>
      </c>
      <c r="B1535" s="3">
        <v>9</v>
      </c>
      <c r="C1535" s="3">
        <v>0</v>
      </c>
      <c r="D1535" s="3">
        <v>15</v>
      </c>
      <c r="E1535" s="3">
        <v>6</v>
      </c>
      <c r="F1535" s="3">
        <v>2</v>
      </c>
    </row>
    <row r="1536" spans="1:7">
      <c r="A1536" s="8">
        <v>44409</v>
      </c>
      <c r="B1536" s="3">
        <v>7</v>
      </c>
      <c r="C1536" s="3">
        <v>0</v>
      </c>
      <c r="D1536" s="3">
        <v>12</v>
      </c>
      <c r="E1536" s="3">
        <v>8</v>
      </c>
      <c r="F1536" s="3">
        <v>2</v>
      </c>
    </row>
    <row r="1537" spans="1:7">
      <c r="A1537" s="25" t="s">
        <v>10</v>
      </c>
      <c r="B1537" s="25">
        <f>SUM(B1525:B1536)</f>
        <v>127</v>
      </c>
      <c r="C1537" s="25">
        <f t="shared" ref="C1537:F1537" si="179">SUM(C1525:C1536)</f>
        <v>0</v>
      </c>
      <c r="D1537" s="25">
        <f t="shared" si="179"/>
        <v>193</v>
      </c>
      <c r="E1537" s="25">
        <f t="shared" si="179"/>
        <v>97</v>
      </c>
      <c r="F1537" s="25">
        <f t="shared" si="179"/>
        <v>32</v>
      </c>
      <c r="G1537" s="31"/>
    </row>
    <row r="1538" spans="1:7">
      <c r="A1538" s="27" t="s">
        <v>12</v>
      </c>
      <c r="B1538" s="27">
        <f>B1537/12</f>
        <v>10.583333333333334</v>
      </c>
      <c r="C1538" s="27">
        <f t="shared" ref="C1538" si="180">C1537/12</f>
        <v>0</v>
      </c>
      <c r="D1538" s="27">
        <f t="shared" ref="D1538" si="181">D1537/12</f>
        <v>16.083333333333332</v>
      </c>
      <c r="E1538" s="27">
        <f t="shared" ref="E1538" si="182">E1537/12</f>
        <v>8.0833333333333339</v>
      </c>
      <c r="F1538" s="27">
        <f>F1537/12</f>
        <v>2.6666666666666665</v>
      </c>
      <c r="G1538" s="31"/>
    </row>
    <row r="1539" spans="1:7">
      <c r="A1539" s="8">
        <v>44440</v>
      </c>
      <c r="B1539" s="3">
        <v>4</v>
      </c>
      <c r="C1539" s="3">
        <v>0</v>
      </c>
      <c r="D1539" s="3">
        <v>12</v>
      </c>
      <c r="E1539" s="3">
        <v>4</v>
      </c>
      <c r="F1539" s="3">
        <v>1</v>
      </c>
    </row>
    <row r="1540" spans="1:7">
      <c r="A1540" s="8">
        <v>44470</v>
      </c>
      <c r="B1540" s="3">
        <v>6</v>
      </c>
      <c r="C1540" s="3">
        <v>0</v>
      </c>
      <c r="D1540" s="3">
        <v>11</v>
      </c>
      <c r="E1540" s="3">
        <v>7</v>
      </c>
      <c r="F1540" s="3">
        <v>3</v>
      </c>
    </row>
    <row r="1541" spans="1:7">
      <c r="A1541" s="8">
        <v>44501</v>
      </c>
    </row>
    <row r="1542" spans="1:7">
      <c r="A1542" s="8">
        <v>44531</v>
      </c>
    </row>
    <row r="1543" spans="1:7">
      <c r="A1543" s="26"/>
      <c r="B1543" s="12"/>
      <c r="C1543" s="12"/>
      <c r="D1543" s="12"/>
      <c r="E1543" s="12"/>
      <c r="F1543" s="12"/>
      <c r="G1543" s="7"/>
    </row>
    <row r="1544" spans="1:7">
      <c r="A1544" s="15"/>
      <c r="B1544" s="15"/>
      <c r="C1544" s="15"/>
      <c r="D1544" s="15"/>
      <c r="E1544" s="15"/>
      <c r="F1544" s="15"/>
      <c r="G1544" s="7"/>
    </row>
    <row r="1547" spans="1:7">
      <c r="A1547" s="1" t="s">
        <v>0</v>
      </c>
      <c r="B1547" s="2" t="s">
        <v>1</v>
      </c>
      <c r="C1547" s="2" t="s">
        <v>2</v>
      </c>
      <c r="D1547" s="2" t="s">
        <v>3</v>
      </c>
    </row>
    <row r="1548" spans="1:7">
      <c r="A1548" s="8" t="s">
        <v>34</v>
      </c>
      <c r="B1548" s="9">
        <v>25078</v>
      </c>
      <c r="C1548" s="9" t="s">
        <v>25</v>
      </c>
    </row>
    <row r="1550" spans="1:7">
      <c r="A1550" s="19" t="s">
        <v>4</v>
      </c>
      <c r="B1550" s="20" t="s">
        <v>5</v>
      </c>
      <c r="C1550" s="20" t="s">
        <v>6</v>
      </c>
      <c r="D1550" s="20" t="s">
        <v>7</v>
      </c>
      <c r="E1550" s="20" t="s">
        <v>8</v>
      </c>
      <c r="F1550" s="20" t="s">
        <v>9</v>
      </c>
      <c r="G1550" s="23" t="s">
        <v>11</v>
      </c>
    </row>
    <row r="1551" spans="1:7">
      <c r="A1551" s="8">
        <v>43709</v>
      </c>
      <c r="B1551" s="3">
        <v>4</v>
      </c>
      <c r="C1551" s="3">
        <v>0</v>
      </c>
      <c r="D1551" s="3">
        <v>8</v>
      </c>
      <c r="E1551" s="3">
        <v>4</v>
      </c>
      <c r="F1551" s="3">
        <v>1</v>
      </c>
    </row>
    <row r="1552" spans="1:7">
      <c r="A1552" s="8">
        <v>43739</v>
      </c>
      <c r="B1552" s="3">
        <v>3</v>
      </c>
      <c r="C1552" s="3">
        <v>0</v>
      </c>
      <c r="D1552" s="3">
        <v>6</v>
      </c>
      <c r="E1552" s="3">
        <v>4</v>
      </c>
      <c r="F1552" s="3">
        <v>0</v>
      </c>
    </row>
    <row r="1553" spans="1:7">
      <c r="A1553" s="8">
        <v>43770</v>
      </c>
      <c r="B1553" s="3">
        <v>9</v>
      </c>
      <c r="C1553" s="3">
        <v>0</v>
      </c>
      <c r="D1553" s="3">
        <v>11</v>
      </c>
      <c r="E1553" s="3">
        <v>7</v>
      </c>
      <c r="F1553" s="3">
        <v>4</v>
      </c>
    </row>
    <row r="1554" spans="1:7">
      <c r="A1554" s="8">
        <v>43800</v>
      </c>
      <c r="B1554" s="3">
        <v>6</v>
      </c>
      <c r="C1554" s="3">
        <v>0</v>
      </c>
      <c r="D1554" s="3">
        <v>10</v>
      </c>
      <c r="E1554" s="3">
        <v>3</v>
      </c>
      <c r="F1554" s="3">
        <v>0</v>
      </c>
    </row>
    <row r="1555" spans="1:7">
      <c r="A1555" s="8">
        <v>43831</v>
      </c>
      <c r="B1555" s="3">
        <v>6</v>
      </c>
      <c r="C1555" s="3">
        <v>0</v>
      </c>
      <c r="D1555" s="3">
        <v>14</v>
      </c>
      <c r="E1555" s="3">
        <v>8</v>
      </c>
      <c r="F1555" s="3">
        <v>3</v>
      </c>
    </row>
    <row r="1556" spans="1:7">
      <c r="A1556" s="8">
        <v>43862</v>
      </c>
      <c r="B1556" s="3">
        <v>5</v>
      </c>
      <c r="C1556" s="3">
        <v>0</v>
      </c>
      <c r="D1556" s="3">
        <v>11</v>
      </c>
      <c r="E1556" s="3">
        <v>4</v>
      </c>
      <c r="F1556" s="3">
        <v>4</v>
      </c>
    </row>
    <row r="1557" spans="1:7">
      <c r="A1557" s="8">
        <v>43891</v>
      </c>
      <c r="B1557" s="3">
        <v>0</v>
      </c>
      <c r="C1557" s="3">
        <v>0</v>
      </c>
      <c r="D1557" s="3">
        <v>6</v>
      </c>
      <c r="E1557" s="3">
        <v>3</v>
      </c>
      <c r="F1557" s="3">
        <v>2</v>
      </c>
    </row>
    <row r="1558" spans="1:7">
      <c r="A1558" s="8">
        <v>43922</v>
      </c>
      <c r="B1558" s="3">
        <v>0</v>
      </c>
      <c r="C1558" s="3">
        <v>0</v>
      </c>
      <c r="D1558" s="3">
        <v>4</v>
      </c>
      <c r="E1558" s="3">
        <v>4</v>
      </c>
      <c r="F1558" s="3">
        <v>2</v>
      </c>
    </row>
    <row r="1559" spans="1:7">
      <c r="A1559" s="8">
        <v>43952</v>
      </c>
      <c r="B1559" s="3">
        <v>3</v>
      </c>
      <c r="C1559" s="3">
        <v>0</v>
      </c>
      <c r="D1559" s="3">
        <v>3</v>
      </c>
      <c r="E1559" s="3">
        <v>3</v>
      </c>
      <c r="F1559" s="3">
        <v>1</v>
      </c>
    </row>
    <row r="1560" spans="1:7">
      <c r="A1560" s="8">
        <v>43983</v>
      </c>
      <c r="B1560" s="3">
        <v>1</v>
      </c>
      <c r="C1560" s="3">
        <v>0</v>
      </c>
      <c r="D1560" s="3">
        <v>6</v>
      </c>
      <c r="E1560" s="3">
        <v>5</v>
      </c>
      <c r="F1560" s="3">
        <v>1</v>
      </c>
    </row>
    <row r="1561" spans="1:7">
      <c r="A1561" s="8">
        <v>44013</v>
      </c>
      <c r="B1561" s="3">
        <v>0</v>
      </c>
      <c r="C1561" s="3">
        <v>0</v>
      </c>
      <c r="D1561" s="3">
        <v>3</v>
      </c>
      <c r="E1561" s="3">
        <v>4</v>
      </c>
      <c r="F1561" s="3">
        <v>2</v>
      </c>
    </row>
    <row r="1562" spans="1:7">
      <c r="A1562" s="8">
        <v>44044</v>
      </c>
      <c r="B1562" s="3">
        <v>0</v>
      </c>
      <c r="C1562" s="3">
        <v>0</v>
      </c>
      <c r="D1562" s="3">
        <v>1.5</v>
      </c>
      <c r="E1562" s="3">
        <v>1</v>
      </c>
      <c r="F1562" s="3">
        <v>1</v>
      </c>
    </row>
    <row r="1563" spans="1:7">
      <c r="A1563" s="25" t="s">
        <v>10</v>
      </c>
      <c r="B1563" s="25">
        <f>SUM(B1551:B1562)</f>
        <v>37</v>
      </c>
      <c r="C1563" s="25">
        <f t="shared" ref="C1563:F1563" si="183">SUM(C1551:C1562)</f>
        <v>0</v>
      </c>
      <c r="D1563" s="25">
        <f t="shared" si="183"/>
        <v>83.5</v>
      </c>
      <c r="E1563" s="25">
        <f t="shared" si="183"/>
        <v>50</v>
      </c>
      <c r="F1563" s="25">
        <f t="shared" si="183"/>
        <v>21</v>
      </c>
      <c r="G1563" s="31"/>
    </row>
    <row r="1564" spans="1:7">
      <c r="A1564" s="25" t="s">
        <v>12</v>
      </c>
      <c r="B1564" s="25">
        <f>B1563/12</f>
        <v>3.0833333333333335</v>
      </c>
      <c r="C1564" s="25">
        <f t="shared" ref="C1564:F1564" si="184">C1563/12</f>
        <v>0</v>
      </c>
      <c r="D1564" s="25">
        <f t="shared" si="184"/>
        <v>6.958333333333333</v>
      </c>
      <c r="E1564" s="25">
        <f t="shared" si="184"/>
        <v>4.166666666666667</v>
      </c>
      <c r="F1564" s="25">
        <f t="shared" si="184"/>
        <v>1.75</v>
      </c>
      <c r="G1564" s="31"/>
    </row>
    <row r="1565" spans="1:7">
      <c r="A1565" s="8">
        <v>44075</v>
      </c>
      <c r="B1565" s="3">
        <v>1</v>
      </c>
      <c r="C1565" s="3">
        <v>0</v>
      </c>
      <c r="D1565" s="3">
        <v>4</v>
      </c>
      <c r="E1565" s="3">
        <v>4</v>
      </c>
      <c r="F1565" s="3">
        <v>2</v>
      </c>
    </row>
    <row r="1566" spans="1:7">
      <c r="A1566" s="8">
        <v>44105</v>
      </c>
      <c r="B1566" s="3">
        <v>0</v>
      </c>
      <c r="C1566" s="3">
        <v>0</v>
      </c>
      <c r="D1566" s="3">
        <v>2</v>
      </c>
      <c r="E1566" s="3">
        <v>2</v>
      </c>
      <c r="F1566" s="3">
        <v>2</v>
      </c>
      <c r="G1566" s="2"/>
    </row>
    <row r="1567" spans="1:7">
      <c r="A1567" s="8">
        <v>44136</v>
      </c>
      <c r="B1567" s="3">
        <v>0</v>
      </c>
      <c r="C1567" s="3">
        <v>0</v>
      </c>
      <c r="D1567" s="3">
        <v>3</v>
      </c>
      <c r="E1567" s="3">
        <v>2</v>
      </c>
      <c r="F1567" s="3">
        <v>1</v>
      </c>
    </row>
    <row r="1568" spans="1:7">
      <c r="A1568" s="8">
        <v>44166</v>
      </c>
      <c r="B1568" s="3">
        <v>0</v>
      </c>
      <c r="C1568" s="3">
        <v>0</v>
      </c>
      <c r="D1568" s="3">
        <v>3</v>
      </c>
      <c r="E1568" s="3">
        <v>4</v>
      </c>
      <c r="F1568" s="3">
        <v>2</v>
      </c>
    </row>
    <row r="1569" spans="1:7">
      <c r="A1569" s="8">
        <v>44197</v>
      </c>
      <c r="B1569" s="3">
        <v>1</v>
      </c>
      <c r="C1569" s="3">
        <v>0</v>
      </c>
      <c r="D1569" s="3">
        <v>3</v>
      </c>
      <c r="E1569" s="3">
        <v>4</v>
      </c>
      <c r="F1569" s="3">
        <v>2</v>
      </c>
    </row>
    <row r="1570" spans="1:7">
      <c r="A1570" s="8">
        <v>44228</v>
      </c>
      <c r="B1570" s="3">
        <v>0</v>
      </c>
      <c r="C1570" s="3">
        <v>0</v>
      </c>
      <c r="D1570" s="3">
        <v>3</v>
      </c>
      <c r="E1570" s="3">
        <v>4</v>
      </c>
      <c r="F1570" s="3">
        <v>2</v>
      </c>
    </row>
    <row r="1571" spans="1:7">
      <c r="A1571" s="8">
        <v>44256</v>
      </c>
      <c r="B1571" s="3">
        <v>2</v>
      </c>
      <c r="C1571" s="3">
        <v>0</v>
      </c>
      <c r="D1571" s="3">
        <v>3</v>
      </c>
      <c r="E1571" s="3">
        <v>4</v>
      </c>
      <c r="F1571" s="3">
        <v>2</v>
      </c>
    </row>
    <row r="1572" spans="1:7">
      <c r="A1572" s="8">
        <v>44287</v>
      </c>
      <c r="B1572" s="3">
        <v>0</v>
      </c>
      <c r="C1572" s="3">
        <v>0</v>
      </c>
      <c r="D1572" s="3">
        <v>3</v>
      </c>
      <c r="E1572" s="3">
        <v>4</v>
      </c>
      <c r="F1572" s="3">
        <v>2</v>
      </c>
    </row>
    <row r="1573" spans="1:7">
      <c r="A1573" s="8">
        <v>44317</v>
      </c>
      <c r="B1573" s="3">
        <v>0</v>
      </c>
      <c r="C1573" s="3">
        <v>0</v>
      </c>
      <c r="D1573" s="3">
        <v>8</v>
      </c>
      <c r="E1573" s="3">
        <v>6</v>
      </c>
      <c r="F1573" s="3">
        <v>3</v>
      </c>
    </row>
    <row r="1574" spans="1:7">
      <c r="A1574" s="8">
        <v>44348</v>
      </c>
      <c r="B1574" s="3">
        <v>0</v>
      </c>
      <c r="C1574" s="3">
        <v>0</v>
      </c>
      <c r="D1574" s="3">
        <v>4</v>
      </c>
      <c r="E1574" s="3">
        <v>4</v>
      </c>
      <c r="F1574" s="3">
        <v>3</v>
      </c>
    </row>
    <row r="1575" spans="1:7">
      <c r="A1575" s="8">
        <v>44378</v>
      </c>
      <c r="B1575" s="3">
        <v>0</v>
      </c>
      <c r="C1575" s="3">
        <v>0</v>
      </c>
      <c r="D1575" s="3">
        <v>2</v>
      </c>
      <c r="E1575" s="3">
        <v>2</v>
      </c>
      <c r="F1575" s="3">
        <v>1</v>
      </c>
    </row>
    <row r="1576" spans="1:7">
      <c r="A1576" s="8">
        <v>44409</v>
      </c>
      <c r="B1576" s="3">
        <v>0</v>
      </c>
      <c r="C1576" s="3">
        <v>0</v>
      </c>
      <c r="D1576" s="3">
        <v>6</v>
      </c>
      <c r="E1576" s="3">
        <v>5</v>
      </c>
      <c r="F1576" s="3">
        <v>4</v>
      </c>
    </row>
    <row r="1577" spans="1:7">
      <c r="A1577" s="25" t="s">
        <v>10</v>
      </c>
      <c r="B1577" s="25">
        <f>SUM(B1565:B1576)</f>
        <v>4</v>
      </c>
      <c r="C1577" s="25">
        <f t="shared" ref="C1577:F1577" si="185">SUM(C1565:C1576)</f>
        <v>0</v>
      </c>
      <c r="D1577" s="25">
        <f t="shared" si="185"/>
        <v>44</v>
      </c>
      <c r="E1577" s="25">
        <f t="shared" si="185"/>
        <v>45</v>
      </c>
      <c r="F1577" s="25">
        <f t="shared" si="185"/>
        <v>26</v>
      </c>
      <c r="G1577" s="31"/>
    </row>
    <row r="1578" spans="1:7">
      <c r="A1578" s="27" t="s">
        <v>12</v>
      </c>
      <c r="B1578" s="27">
        <f>B1577/12</f>
        <v>0.33333333333333331</v>
      </c>
      <c r="C1578" s="27">
        <f t="shared" ref="C1578" si="186">C1577/12</f>
        <v>0</v>
      </c>
      <c r="D1578" s="27">
        <f t="shared" ref="D1578" si="187">D1577/12</f>
        <v>3.6666666666666665</v>
      </c>
      <c r="E1578" s="27">
        <f t="shared" ref="E1578" si="188">E1577/12</f>
        <v>3.75</v>
      </c>
      <c r="F1578" s="27">
        <f>F1577/12</f>
        <v>2.1666666666666665</v>
      </c>
      <c r="G1578" s="31"/>
    </row>
    <row r="1579" spans="1:7">
      <c r="A1579" s="8">
        <v>44440</v>
      </c>
      <c r="B1579" s="3">
        <v>0</v>
      </c>
      <c r="C1579" s="3">
        <v>0</v>
      </c>
      <c r="D1579" s="3">
        <v>3</v>
      </c>
      <c r="E1579" s="3">
        <v>3</v>
      </c>
      <c r="F1579" s="3">
        <v>2</v>
      </c>
    </row>
    <row r="1580" spans="1:7">
      <c r="A1580" s="8">
        <v>44470</v>
      </c>
      <c r="B1580" s="3">
        <v>0</v>
      </c>
      <c r="C1580" s="3">
        <v>0</v>
      </c>
      <c r="D1580" s="3">
        <v>1.45</v>
      </c>
      <c r="E1580" s="3">
        <v>3</v>
      </c>
      <c r="F1580" s="3">
        <v>2</v>
      </c>
    </row>
    <row r="1581" spans="1:7">
      <c r="A1581" s="8">
        <v>44501</v>
      </c>
    </row>
    <row r="1582" spans="1:7">
      <c r="A1582" s="8">
        <v>44531</v>
      </c>
    </row>
    <row r="1583" spans="1:7">
      <c r="A1583" s="26"/>
      <c r="B1583" s="12"/>
      <c r="C1583" s="12"/>
      <c r="D1583" s="12"/>
      <c r="E1583" s="12"/>
      <c r="F1583" s="12"/>
      <c r="G1583" s="7"/>
    </row>
    <row r="1584" spans="1:7">
      <c r="A1584" s="15"/>
      <c r="B1584" s="15"/>
      <c r="C1584" s="15"/>
      <c r="D1584" s="15"/>
      <c r="E1584" s="15"/>
      <c r="F1584" s="15"/>
      <c r="G1584" s="7"/>
    </row>
    <row r="1589" spans="1:7">
      <c r="A1589" s="1" t="s">
        <v>0</v>
      </c>
      <c r="B1589" s="2" t="s">
        <v>1</v>
      </c>
      <c r="C1589" s="2" t="s">
        <v>2</v>
      </c>
      <c r="D1589" s="2" t="s">
        <v>3</v>
      </c>
    </row>
    <row r="1590" spans="1:7">
      <c r="A1590" s="8" t="s">
        <v>35</v>
      </c>
      <c r="B1590" s="9">
        <v>31271</v>
      </c>
      <c r="C1590" s="9">
        <v>38346</v>
      </c>
      <c r="D1590" s="3" t="s">
        <v>18</v>
      </c>
    </row>
    <row r="1592" spans="1:7">
      <c r="A1592" s="19" t="s">
        <v>4</v>
      </c>
      <c r="B1592" s="20" t="s">
        <v>5</v>
      </c>
      <c r="C1592" s="20" t="s">
        <v>6</v>
      </c>
      <c r="D1592" s="20" t="s">
        <v>7</v>
      </c>
      <c r="E1592" s="20" t="s">
        <v>8</v>
      </c>
      <c r="F1592" s="20" t="s">
        <v>9</v>
      </c>
      <c r="G1592" s="23" t="s">
        <v>11</v>
      </c>
    </row>
    <row r="1593" spans="1:7">
      <c r="A1593" s="8">
        <v>43709</v>
      </c>
      <c r="B1593" s="3">
        <v>30</v>
      </c>
      <c r="C1593" s="3">
        <v>3</v>
      </c>
      <c r="D1593" s="3">
        <v>70</v>
      </c>
      <c r="E1593" s="3">
        <v>10</v>
      </c>
      <c r="F1593" s="3">
        <v>5</v>
      </c>
    </row>
    <row r="1594" spans="1:7">
      <c r="A1594" s="8">
        <v>43739</v>
      </c>
      <c r="B1594" s="3">
        <v>15</v>
      </c>
      <c r="C1594" s="3">
        <v>0</v>
      </c>
      <c r="D1594" s="3">
        <v>15</v>
      </c>
      <c r="E1594" s="3">
        <v>5</v>
      </c>
      <c r="F1594" s="3">
        <v>2</v>
      </c>
    </row>
    <row r="1595" spans="1:7">
      <c r="A1595" s="8">
        <v>43770</v>
      </c>
      <c r="B1595" s="3">
        <v>14</v>
      </c>
      <c r="C1595" s="3">
        <v>2</v>
      </c>
      <c r="D1595" s="3">
        <v>40</v>
      </c>
      <c r="E1595" s="3">
        <v>4</v>
      </c>
      <c r="F1595" s="3">
        <v>2</v>
      </c>
    </row>
    <row r="1596" spans="1:7">
      <c r="A1596" s="8">
        <v>43800</v>
      </c>
      <c r="B1596" s="3">
        <v>15</v>
      </c>
      <c r="C1596" s="3">
        <v>0</v>
      </c>
      <c r="D1596" s="3">
        <v>25</v>
      </c>
      <c r="E1596" s="3">
        <v>5</v>
      </c>
      <c r="F1596" s="3">
        <v>3</v>
      </c>
    </row>
    <row r="1597" spans="1:7">
      <c r="A1597" s="8">
        <v>43831</v>
      </c>
      <c r="B1597" s="3">
        <v>25</v>
      </c>
      <c r="C1597" s="3">
        <v>3</v>
      </c>
      <c r="D1597" s="3">
        <v>18</v>
      </c>
      <c r="E1597" s="3">
        <v>10</v>
      </c>
      <c r="F1597" s="3">
        <v>3</v>
      </c>
    </row>
    <row r="1598" spans="1:7">
      <c r="A1598" s="8">
        <v>43862</v>
      </c>
      <c r="B1598" s="3">
        <v>25</v>
      </c>
      <c r="C1598" s="3">
        <v>3</v>
      </c>
      <c r="D1598" s="3">
        <v>25</v>
      </c>
      <c r="E1598" s="3">
        <v>3</v>
      </c>
      <c r="F1598" s="3">
        <v>2</v>
      </c>
    </row>
    <row r="1599" spans="1:7">
      <c r="A1599" s="8">
        <v>43891</v>
      </c>
      <c r="B1599" s="3">
        <v>15</v>
      </c>
      <c r="C1599" s="3">
        <v>0</v>
      </c>
      <c r="D1599" s="3">
        <v>5</v>
      </c>
      <c r="E1599" s="3">
        <v>5</v>
      </c>
      <c r="F1599" s="3">
        <v>2</v>
      </c>
    </row>
    <row r="1600" spans="1:7">
      <c r="A1600" s="8">
        <v>43922</v>
      </c>
      <c r="B1600" s="3">
        <v>0</v>
      </c>
      <c r="C1600" s="3">
        <v>0</v>
      </c>
      <c r="D1600" s="3">
        <v>5</v>
      </c>
      <c r="E1600" s="3">
        <v>5</v>
      </c>
      <c r="F1600" s="3">
        <v>1</v>
      </c>
      <c r="G1600" s="2"/>
    </row>
    <row r="1601" spans="1:7">
      <c r="A1601" s="8">
        <v>43952</v>
      </c>
      <c r="B1601" s="3">
        <v>0</v>
      </c>
      <c r="C1601" s="3">
        <v>0</v>
      </c>
      <c r="D1601" s="3">
        <v>5</v>
      </c>
      <c r="E1601" s="3">
        <v>6</v>
      </c>
      <c r="F1601" s="3">
        <v>1</v>
      </c>
    </row>
    <row r="1602" spans="1:7">
      <c r="A1602" s="8">
        <v>43983</v>
      </c>
      <c r="B1602" s="3">
        <v>0</v>
      </c>
      <c r="C1602" s="3">
        <v>0</v>
      </c>
      <c r="D1602" s="3">
        <v>4</v>
      </c>
      <c r="E1602" s="3">
        <v>6</v>
      </c>
      <c r="F1602" s="3">
        <v>1</v>
      </c>
    </row>
    <row r="1603" spans="1:7">
      <c r="A1603" s="8">
        <v>44013</v>
      </c>
      <c r="B1603" s="3">
        <v>0</v>
      </c>
      <c r="C1603" s="3">
        <v>0</v>
      </c>
      <c r="D1603" s="3">
        <v>3</v>
      </c>
      <c r="E1603" s="3">
        <v>2</v>
      </c>
      <c r="F1603" s="3">
        <v>0</v>
      </c>
    </row>
    <row r="1604" spans="1:7">
      <c r="A1604" s="8">
        <v>44044</v>
      </c>
      <c r="B1604" s="3">
        <v>0</v>
      </c>
      <c r="C1604" s="3">
        <v>0</v>
      </c>
      <c r="D1604" s="3">
        <v>2</v>
      </c>
      <c r="E1604" s="3">
        <v>2</v>
      </c>
      <c r="F1604" s="3">
        <v>0</v>
      </c>
    </row>
    <row r="1605" spans="1:7">
      <c r="A1605" s="25" t="s">
        <v>10</v>
      </c>
      <c r="B1605" s="25">
        <f>SUM(B1593:B1604)</f>
        <v>139</v>
      </c>
      <c r="C1605" s="25">
        <f t="shared" ref="C1605:F1605" si="189">SUM(C1593:C1604)</f>
        <v>11</v>
      </c>
      <c r="D1605" s="25">
        <f t="shared" si="189"/>
        <v>217</v>
      </c>
      <c r="E1605" s="25">
        <f t="shared" si="189"/>
        <v>63</v>
      </c>
      <c r="F1605" s="25">
        <f t="shared" si="189"/>
        <v>22</v>
      </c>
      <c r="G1605" s="31"/>
    </row>
    <row r="1606" spans="1:7">
      <c r="A1606" s="25" t="s">
        <v>12</v>
      </c>
      <c r="B1606" s="25">
        <f>B1605/12</f>
        <v>11.583333333333334</v>
      </c>
      <c r="C1606" s="25">
        <f t="shared" ref="C1606:F1606" si="190">C1605/12</f>
        <v>0.91666666666666663</v>
      </c>
      <c r="D1606" s="25">
        <f t="shared" si="190"/>
        <v>18.083333333333332</v>
      </c>
      <c r="E1606" s="25">
        <f t="shared" si="190"/>
        <v>5.25</v>
      </c>
      <c r="F1606" s="25">
        <f t="shared" si="190"/>
        <v>1.8333333333333333</v>
      </c>
      <c r="G1606" s="31"/>
    </row>
    <row r="1607" spans="1:7">
      <c r="A1607" s="8">
        <v>44075</v>
      </c>
      <c r="B1607" s="3">
        <v>0</v>
      </c>
      <c r="C1607" s="3">
        <v>0</v>
      </c>
      <c r="D1607" s="3">
        <v>5</v>
      </c>
      <c r="E1607" s="3">
        <v>5</v>
      </c>
      <c r="F1607" s="3">
        <v>0</v>
      </c>
    </row>
    <row r="1608" spans="1:7">
      <c r="A1608" s="8">
        <v>44105</v>
      </c>
      <c r="B1608" s="3">
        <v>0</v>
      </c>
      <c r="C1608" s="3">
        <v>0</v>
      </c>
      <c r="D1608" s="3">
        <v>5</v>
      </c>
      <c r="E1608" s="3">
        <v>4</v>
      </c>
      <c r="F1608" s="3">
        <v>1</v>
      </c>
    </row>
    <row r="1609" spans="1:7">
      <c r="A1609" s="8">
        <v>44136</v>
      </c>
      <c r="B1609" s="3">
        <v>0</v>
      </c>
      <c r="C1609" s="3">
        <v>0</v>
      </c>
      <c r="D1609" s="3">
        <v>7</v>
      </c>
      <c r="E1609" s="3">
        <v>8</v>
      </c>
      <c r="F1609" s="3">
        <v>5</v>
      </c>
    </row>
    <row r="1610" spans="1:7">
      <c r="A1610" s="8">
        <v>44166</v>
      </c>
      <c r="B1610" s="3">
        <v>0</v>
      </c>
      <c r="C1610" s="3">
        <v>0</v>
      </c>
      <c r="D1610" s="3">
        <v>4</v>
      </c>
      <c r="E1610" s="3">
        <v>6</v>
      </c>
      <c r="F1610" s="3">
        <v>2</v>
      </c>
    </row>
    <row r="1611" spans="1:7">
      <c r="A1611" s="8">
        <v>44197</v>
      </c>
      <c r="B1611" s="3">
        <v>0</v>
      </c>
      <c r="C1611" s="3">
        <v>0</v>
      </c>
      <c r="D1611" s="3">
        <v>5</v>
      </c>
      <c r="E1611" s="3">
        <v>5</v>
      </c>
      <c r="F1611" s="3">
        <v>1</v>
      </c>
    </row>
    <row r="1612" spans="1:7">
      <c r="A1612" s="8">
        <v>44228</v>
      </c>
      <c r="B1612" s="3">
        <v>0</v>
      </c>
      <c r="C1612" s="3">
        <v>0</v>
      </c>
      <c r="D1612" s="3">
        <v>5</v>
      </c>
      <c r="E1612" s="3">
        <v>6</v>
      </c>
      <c r="F1612" s="3">
        <v>0</v>
      </c>
    </row>
    <row r="1613" spans="1:7">
      <c r="A1613" s="8">
        <v>44256</v>
      </c>
      <c r="B1613" s="3">
        <v>0</v>
      </c>
      <c r="C1613" s="3">
        <v>0</v>
      </c>
      <c r="D1613" s="3">
        <v>6</v>
      </c>
      <c r="E1613" s="3">
        <v>7</v>
      </c>
      <c r="F1613" s="3">
        <v>0</v>
      </c>
    </row>
    <row r="1614" spans="1:7">
      <c r="A1614" s="8">
        <v>44287</v>
      </c>
      <c r="B1614" s="3">
        <v>0</v>
      </c>
      <c r="C1614" s="3">
        <v>0</v>
      </c>
      <c r="D1614" s="3">
        <v>6</v>
      </c>
      <c r="E1614" s="3">
        <v>5</v>
      </c>
      <c r="F1614" s="3">
        <v>1</v>
      </c>
    </row>
    <row r="1615" spans="1:7">
      <c r="A1615" s="8">
        <v>44317</v>
      </c>
      <c r="B1615" s="3">
        <v>0</v>
      </c>
      <c r="C1615" s="3">
        <v>0</v>
      </c>
      <c r="D1615" s="3">
        <v>5</v>
      </c>
      <c r="E1615" s="3">
        <v>5</v>
      </c>
      <c r="F1615" s="3">
        <v>1</v>
      </c>
    </row>
    <row r="1616" spans="1:7">
      <c r="A1616" s="8">
        <v>44348</v>
      </c>
      <c r="B1616" s="3">
        <v>0</v>
      </c>
      <c r="C1616" s="3">
        <v>0</v>
      </c>
      <c r="D1616" s="3">
        <v>4</v>
      </c>
      <c r="E1616" s="3">
        <v>4</v>
      </c>
      <c r="F1616" s="3">
        <v>1</v>
      </c>
    </row>
    <row r="1617" spans="1:7">
      <c r="A1617" s="8">
        <v>44378</v>
      </c>
      <c r="B1617" s="3">
        <v>0</v>
      </c>
      <c r="C1617" s="3">
        <v>0</v>
      </c>
      <c r="D1617" s="3">
        <v>4</v>
      </c>
      <c r="E1617" s="3">
        <v>4</v>
      </c>
      <c r="F1617" s="3">
        <v>1</v>
      </c>
    </row>
    <row r="1618" spans="1:7">
      <c r="A1618" s="8">
        <v>44409</v>
      </c>
      <c r="B1618" s="3">
        <v>0</v>
      </c>
      <c r="C1618" s="3">
        <v>0</v>
      </c>
      <c r="D1618" s="3">
        <v>6</v>
      </c>
      <c r="E1618" s="3">
        <v>4</v>
      </c>
      <c r="F1618" s="3">
        <v>1</v>
      </c>
    </row>
    <row r="1619" spans="1:7">
      <c r="A1619" s="25" t="s">
        <v>10</v>
      </c>
      <c r="B1619" s="25">
        <f>SUM(B1607:B1618)</f>
        <v>0</v>
      </c>
      <c r="C1619" s="25">
        <f t="shared" ref="C1619:F1619" si="191">SUM(C1607:C1618)</f>
        <v>0</v>
      </c>
      <c r="D1619" s="25">
        <f t="shared" si="191"/>
        <v>62</v>
      </c>
      <c r="E1619" s="25">
        <f t="shared" si="191"/>
        <v>63</v>
      </c>
      <c r="F1619" s="25">
        <f t="shared" si="191"/>
        <v>14</v>
      </c>
      <c r="G1619" s="31"/>
    </row>
    <row r="1620" spans="1:7">
      <c r="A1620" s="27" t="s">
        <v>12</v>
      </c>
      <c r="B1620" s="27">
        <f>B1619/12</f>
        <v>0</v>
      </c>
      <c r="C1620" s="27">
        <f t="shared" ref="C1620" si="192">C1619/12</f>
        <v>0</v>
      </c>
      <c r="D1620" s="27">
        <f t="shared" ref="D1620" si="193">D1619/12</f>
        <v>5.166666666666667</v>
      </c>
      <c r="E1620" s="27">
        <f t="shared" ref="E1620" si="194">E1619/12</f>
        <v>5.25</v>
      </c>
      <c r="F1620" s="27">
        <f>F1619/12</f>
        <v>1.1666666666666667</v>
      </c>
      <c r="G1620" s="31"/>
    </row>
    <row r="1621" spans="1:7">
      <c r="A1621" s="8">
        <v>44440</v>
      </c>
      <c r="B1621" s="3">
        <v>0</v>
      </c>
      <c r="C1621" s="3">
        <v>0</v>
      </c>
      <c r="D1621" s="3">
        <v>5</v>
      </c>
      <c r="E1621" s="3">
        <v>6</v>
      </c>
      <c r="F1621" s="3">
        <v>0</v>
      </c>
    </row>
    <row r="1622" spans="1:7">
      <c r="A1622" s="8">
        <v>44470</v>
      </c>
      <c r="B1622" s="3">
        <v>0</v>
      </c>
      <c r="C1622" s="3">
        <v>0</v>
      </c>
      <c r="D1622" s="3">
        <v>2</v>
      </c>
      <c r="E1622" s="3">
        <v>6</v>
      </c>
      <c r="F1622" s="3">
        <v>0</v>
      </c>
    </row>
    <row r="1623" spans="1:7">
      <c r="A1623" s="8">
        <v>44501</v>
      </c>
    </row>
    <row r="1624" spans="1:7">
      <c r="A1624" s="8">
        <v>44531</v>
      </c>
    </row>
    <row r="1625" spans="1:7">
      <c r="A1625" s="26"/>
      <c r="B1625" s="12"/>
      <c r="C1625" s="12"/>
      <c r="D1625" s="12"/>
      <c r="E1625" s="12"/>
      <c r="F1625" s="12"/>
      <c r="G1625" s="7"/>
    </row>
    <row r="1626" spans="1:7">
      <c r="A1626" s="15"/>
      <c r="B1626" s="15"/>
      <c r="C1626" s="15"/>
      <c r="D1626" s="15"/>
      <c r="E1626" s="15"/>
      <c r="F1626" s="15"/>
      <c r="G1626" s="7"/>
    </row>
    <row r="1628" spans="1:7">
      <c r="A1628" s="1"/>
      <c r="B1628" s="2"/>
      <c r="C1628" s="2"/>
      <c r="D1628" s="2"/>
    </row>
    <row r="1629" spans="1:7">
      <c r="A1629" s="1" t="s">
        <v>0</v>
      </c>
      <c r="B1629" s="2" t="s">
        <v>1</v>
      </c>
      <c r="C1629" s="2" t="s">
        <v>2</v>
      </c>
      <c r="D1629" s="2" t="s">
        <v>3</v>
      </c>
      <c r="E1629" s="2"/>
    </row>
    <row r="1630" spans="1:7">
      <c r="A1630" s="8" t="s">
        <v>36</v>
      </c>
      <c r="B1630" s="9">
        <v>21447</v>
      </c>
      <c r="C1630" s="9">
        <v>34013</v>
      </c>
      <c r="D1630" s="3" t="s">
        <v>29</v>
      </c>
      <c r="G1630" s="2"/>
    </row>
    <row r="1632" spans="1:7">
      <c r="A1632" s="19" t="s">
        <v>4</v>
      </c>
      <c r="B1632" s="20" t="s">
        <v>5</v>
      </c>
      <c r="C1632" s="20" t="s">
        <v>6</v>
      </c>
      <c r="D1632" s="20" t="s">
        <v>7</v>
      </c>
      <c r="E1632" s="20" t="s">
        <v>8</v>
      </c>
      <c r="F1632" s="20" t="s">
        <v>9</v>
      </c>
      <c r="G1632" s="23" t="s">
        <v>11</v>
      </c>
    </row>
    <row r="1633" spans="1:7">
      <c r="A1633" s="8">
        <v>43709</v>
      </c>
      <c r="B1633" s="3">
        <v>15</v>
      </c>
      <c r="C1633" s="3">
        <v>0</v>
      </c>
      <c r="D1633" s="3">
        <v>10</v>
      </c>
      <c r="E1633" s="3">
        <v>5</v>
      </c>
      <c r="F1633" s="3">
        <v>2</v>
      </c>
    </row>
    <row r="1634" spans="1:7">
      <c r="A1634" s="8">
        <v>43739</v>
      </c>
      <c r="B1634" s="3">
        <v>12</v>
      </c>
      <c r="C1634" s="3">
        <v>1</v>
      </c>
      <c r="D1634" s="3">
        <v>10</v>
      </c>
      <c r="E1634" s="3">
        <v>5</v>
      </c>
      <c r="F1634" s="3">
        <v>1</v>
      </c>
    </row>
    <row r="1635" spans="1:7">
      <c r="A1635" s="8">
        <v>43770</v>
      </c>
      <c r="B1635" s="3">
        <v>15</v>
      </c>
      <c r="C1635" s="3">
        <v>0</v>
      </c>
      <c r="D1635" s="3">
        <v>13</v>
      </c>
      <c r="E1635" s="3">
        <v>4</v>
      </c>
      <c r="F1635" s="3">
        <v>1</v>
      </c>
    </row>
    <row r="1636" spans="1:7">
      <c r="A1636" s="8">
        <v>43800</v>
      </c>
      <c r="B1636" s="3">
        <v>15</v>
      </c>
      <c r="C1636" s="3">
        <v>0</v>
      </c>
      <c r="D1636" s="3">
        <v>8</v>
      </c>
      <c r="E1636" s="3">
        <v>4</v>
      </c>
      <c r="F1636" s="3">
        <v>2</v>
      </c>
    </row>
    <row r="1637" spans="1:7">
      <c r="A1637" s="8">
        <v>43831</v>
      </c>
      <c r="B1637" s="3">
        <v>14</v>
      </c>
      <c r="C1637" s="3">
        <v>0</v>
      </c>
      <c r="D1637" s="3">
        <v>10</v>
      </c>
      <c r="E1637" s="3">
        <v>6</v>
      </c>
      <c r="F1637" s="3">
        <v>2</v>
      </c>
    </row>
    <row r="1638" spans="1:7">
      <c r="A1638" s="8">
        <v>43862</v>
      </c>
      <c r="B1638" s="3">
        <v>15</v>
      </c>
      <c r="C1638" s="3">
        <v>0</v>
      </c>
      <c r="D1638" s="3">
        <v>17</v>
      </c>
      <c r="E1638" s="3">
        <v>5</v>
      </c>
      <c r="F1638" s="3">
        <v>2</v>
      </c>
    </row>
    <row r="1639" spans="1:7">
      <c r="A1639" s="8">
        <v>43891</v>
      </c>
      <c r="B1639" s="3">
        <v>10</v>
      </c>
      <c r="C1639" s="3">
        <v>0</v>
      </c>
      <c r="D1639" s="3">
        <v>6</v>
      </c>
      <c r="E1639" s="3">
        <v>3</v>
      </c>
      <c r="F1639" s="3">
        <v>2</v>
      </c>
    </row>
    <row r="1640" spans="1:7">
      <c r="A1640" s="8">
        <v>43922</v>
      </c>
      <c r="B1640" s="3">
        <v>0</v>
      </c>
      <c r="C1640" s="3">
        <v>0</v>
      </c>
      <c r="D1640" s="3">
        <v>5</v>
      </c>
      <c r="E1640" s="3">
        <v>8</v>
      </c>
      <c r="F1640" s="3">
        <v>2</v>
      </c>
    </row>
    <row r="1641" spans="1:7">
      <c r="A1641" s="8">
        <v>43952</v>
      </c>
      <c r="B1641" s="3">
        <v>1</v>
      </c>
      <c r="C1641" s="3">
        <v>0</v>
      </c>
      <c r="D1641" s="3">
        <v>8</v>
      </c>
      <c r="E1641" s="3">
        <v>6</v>
      </c>
      <c r="F1641" s="3">
        <v>2</v>
      </c>
    </row>
    <row r="1642" spans="1:7">
      <c r="A1642" s="8">
        <v>43983</v>
      </c>
      <c r="B1642" s="3">
        <v>0</v>
      </c>
      <c r="C1642" s="3">
        <v>0</v>
      </c>
      <c r="D1642" s="3">
        <v>15</v>
      </c>
      <c r="E1642" s="3">
        <v>5</v>
      </c>
      <c r="F1642" s="3">
        <v>2</v>
      </c>
    </row>
    <row r="1643" spans="1:7">
      <c r="A1643" s="8">
        <v>44013</v>
      </c>
      <c r="B1643" s="3">
        <v>0</v>
      </c>
      <c r="C1643" s="3">
        <v>0</v>
      </c>
      <c r="D1643" s="3">
        <v>15</v>
      </c>
      <c r="E1643" s="3">
        <v>4</v>
      </c>
      <c r="F1643" s="3">
        <v>2</v>
      </c>
    </row>
    <row r="1644" spans="1:7">
      <c r="A1644" s="8">
        <v>44044</v>
      </c>
      <c r="B1644" s="3">
        <v>0</v>
      </c>
      <c r="C1644" s="3">
        <v>0</v>
      </c>
      <c r="D1644" s="3">
        <v>10</v>
      </c>
      <c r="E1644" s="3">
        <v>5</v>
      </c>
      <c r="F1644" s="3">
        <v>2</v>
      </c>
    </row>
    <row r="1645" spans="1:7">
      <c r="A1645" s="25" t="s">
        <v>10</v>
      </c>
      <c r="B1645" s="25">
        <f>SUM(B1633:B1644)</f>
        <v>97</v>
      </c>
      <c r="C1645" s="25">
        <f>SUM(C1633:C1644)</f>
        <v>1</v>
      </c>
      <c r="D1645" s="25">
        <f t="shared" ref="D1645:F1645" si="195">SUM(D1633:D1644)</f>
        <v>127</v>
      </c>
      <c r="E1645" s="25">
        <f t="shared" si="195"/>
        <v>60</v>
      </c>
      <c r="F1645" s="25">
        <f t="shared" si="195"/>
        <v>22</v>
      </c>
      <c r="G1645" s="31"/>
    </row>
    <row r="1646" spans="1:7">
      <c r="A1646" s="25" t="s">
        <v>12</v>
      </c>
      <c r="B1646" s="25">
        <f>B1645/12</f>
        <v>8.0833333333333339</v>
      </c>
      <c r="C1646" s="25">
        <f>C1645/12</f>
        <v>8.3333333333333329E-2</v>
      </c>
      <c r="D1646" s="25">
        <f t="shared" ref="D1646:F1646" si="196">D1645/12</f>
        <v>10.583333333333334</v>
      </c>
      <c r="E1646" s="25">
        <f t="shared" si="196"/>
        <v>5</v>
      </c>
      <c r="F1646" s="25">
        <f t="shared" si="196"/>
        <v>1.8333333333333333</v>
      </c>
      <c r="G1646" s="31"/>
    </row>
    <row r="1647" spans="1:7">
      <c r="A1647" s="8">
        <v>44075</v>
      </c>
      <c r="B1647" s="3">
        <v>10</v>
      </c>
      <c r="C1647" s="3">
        <v>0</v>
      </c>
      <c r="D1647" s="3">
        <v>8</v>
      </c>
      <c r="E1647" s="3">
        <v>5</v>
      </c>
      <c r="F1647" s="3">
        <v>2</v>
      </c>
    </row>
    <row r="1648" spans="1:7">
      <c r="A1648" s="8">
        <v>44105</v>
      </c>
      <c r="B1648" s="3">
        <v>0</v>
      </c>
      <c r="C1648" s="3">
        <v>10</v>
      </c>
      <c r="D1648" s="3">
        <v>5</v>
      </c>
      <c r="E1648" s="3">
        <v>4</v>
      </c>
      <c r="F1648" s="3">
        <v>2</v>
      </c>
    </row>
    <row r="1649" spans="1:7">
      <c r="A1649" s="8">
        <v>44136</v>
      </c>
      <c r="B1649" s="3">
        <v>4</v>
      </c>
      <c r="C1649" s="3">
        <v>0</v>
      </c>
      <c r="D1649" s="3">
        <v>7</v>
      </c>
      <c r="E1649" s="3">
        <v>3</v>
      </c>
      <c r="F1649" s="3">
        <v>1</v>
      </c>
    </row>
    <row r="1650" spans="1:7">
      <c r="A1650" s="8">
        <v>44166</v>
      </c>
      <c r="B1650" s="3">
        <v>0</v>
      </c>
      <c r="C1650" s="3">
        <v>0</v>
      </c>
      <c r="D1650" s="3">
        <v>8</v>
      </c>
      <c r="E1650" s="3">
        <v>4</v>
      </c>
      <c r="F1650" s="3">
        <v>2</v>
      </c>
    </row>
    <row r="1651" spans="1:7">
      <c r="A1651" s="8">
        <v>44197</v>
      </c>
      <c r="B1651" s="3">
        <v>8</v>
      </c>
      <c r="C1651" s="3">
        <v>0</v>
      </c>
      <c r="D1651" s="3">
        <v>8</v>
      </c>
      <c r="E1651" s="3">
        <v>5</v>
      </c>
      <c r="F1651" s="3">
        <v>2</v>
      </c>
    </row>
    <row r="1652" spans="1:7">
      <c r="A1652" s="8">
        <v>44228</v>
      </c>
      <c r="B1652" s="3">
        <v>5</v>
      </c>
      <c r="C1652" s="3">
        <v>2</v>
      </c>
      <c r="D1652" s="3">
        <v>8</v>
      </c>
      <c r="E1652" s="3">
        <v>4</v>
      </c>
      <c r="F1652" s="3">
        <v>2</v>
      </c>
    </row>
    <row r="1653" spans="1:7">
      <c r="A1653" s="8">
        <v>44256</v>
      </c>
      <c r="B1653" s="3">
        <v>3</v>
      </c>
      <c r="C1653" s="3">
        <v>0</v>
      </c>
      <c r="D1653" s="3">
        <v>8</v>
      </c>
      <c r="E1653" s="3">
        <v>3</v>
      </c>
      <c r="F1653" s="3">
        <v>1</v>
      </c>
    </row>
    <row r="1654" spans="1:7">
      <c r="A1654" s="8">
        <v>44287</v>
      </c>
      <c r="B1654" s="3">
        <v>2</v>
      </c>
      <c r="C1654" s="3">
        <v>0</v>
      </c>
      <c r="D1654" s="3">
        <v>10</v>
      </c>
      <c r="E1654" s="3">
        <v>5</v>
      </c>
      <c r="F1654" s="3">
        <v>1</v>
      </c>
    </row>
    <row r="1655" spans="1:7">
      <c r="A1655" s="8">
        <v>44317</v>
      </c>
      <c r="B1655" s="3">
        <v>0</v>
      </c>
      <c r="C1655" s="3">
        <v>0</v>
      </c>
      <c r="D1655" s="3">
        <v>8</v>
      </c>
      <c r="E1655" s="3">
        <v>3</v>
      </c>
      <c r="F1655" s="3">
        <v>1</v>
      </c>
    </row>
    <row r="1656" spans="1:7">
      <c r="A1656" s="8">
        <v>44348</v>
      </c>
      <c r="B1656" s="3">
        <v>0</v>
      </c>
      <c r="C1656" s="3">
        <v>0</v>
      </c>
      <c r="D1656" s="3">
        <v>7</v>
      </c>
      <c r="E1656" s="3">
        <v>4</v>
      </c>
      <c r="F1656" s="3">
        <v>1</v>
      </c>
    </row>
    <row r="1657" spans="1:7">
      <c r="A1657" s="8">
        <v>44378</v>
      </c>
      <c r="B1657" s="3">
        <v>0</v>
      </c>
      <c r="C1657" s="3">
        <v>0</v>
      </c>
      <c r="D1657" s="3">
        <v>6</v>
      </c>
      <c r="E1657" s="3">
        <v>3</v>
      </c>
      <c r="F1657" s="3">
        <v>1</v>
      </c>
    </row>
    <row r="1658" spans="1:7">
      <c r="A1658" s="8">
        <v>44409</v>
      </c>
      <c r="B1658" s="3">
        <v>0</v>
      </c>
      <c r="C1658" s="3">
        <v>0</v>
      </c>
      <c r="D1658" s="3">
        <v>10</v>
      </c>
      <c r="E1658" s="3">
        <v>4</v>
      </c>
      <c r="F1658" s="3">
        <v>1</v>
      </c>
    </row>
    <row r="1659" spans="1:7">
      <c r="A1659" s="25" t="s">
        <v>10</v>
      </c>
      <c r="B1659" s="25">
        <f>SUM(B1647:B1658)</f>
        <v>32</v>
      </c>
      <c r="C1659" s="25">
        <f t="shared" ref="C1659:F1659" si="197">SUM(C1647:C1658)</f>
        <v>12</v>
      </c>
      <c r="D1659" s="25">
        <f t="shared" si="197"/>
        <v>93</v>
      </c>
      <c r="E1659" s="25">
        <f t="shared" si="197"/>
        <v>47</v>
      </c>
      <c r="F1659" s="25">
        <f t="shared" si="197"/>
        <v>17</v>
      </c>
      <c r="G1659" s="31"/>
    </row>
    <row r="1660" spans="1:7">
      <c r="A1660" s="27" t="s">
        <v>12</v>
      </c>
      <c r="B1660" s="27">
        <f>B1659/12</f>
        <v>2.6666666666666665</v>
      </c>
      <c r="C1660" s="27">
        <f t="shared" ref="C1660" si="198">C1659/12</f>
        <v>1</v>
      </c>
      <c r="D1660" s="27">
        <f t="shared" ref="D1660" si="199">D1659/12</f>
        <v>7.75</v>
      </c>
      <c r="E1660" s="27">
        <f t="shared" ref="E1660" si="200">E1659/12</f>
        <v>3.9166666666666665</v>
      </c>
      <c r="F1660" s="27">
        <f>F1659/12</f>
        <v>1.4166666666666667</v>
      </c>
      <c r="G1660" s="31"/>
    </row>
    <row r="1661" spans="1:7">
      <c r="A1661" s="8">
        <v>44440</v>
      </c>
      <c r="B1661" s="3">
        <v>0</v>
      </c>
      <c r="C1661" s="3">
        <v>0</v>
      </c>
      <c r="D1661" s="3">
        <v>0</v>
      </c>
      <c r="E1661" s="3">
        <v>0</v>
      </c>
      <c r="F1661" s="3">
        <v>0</v>
      </c>
    </row>
    <row r="1662" spans="1:7">
      <c r="A1662" s="8">
        <v>44470</v>
      </c>
      <c r="B1662" s="3">
        <v>2</v>
      </c>
      <c r="C1662" s="3">
        <v>0</v>
      </c>
      <c r="D1662" s="3">
        <v>12</v>
      </c>
      <c r="E1662" s="3">
        <v>5</v>
      </c>
      <c r="F1662" s="3">
        <v>2</v>
      </c>
    </row>
    <row r="1663" spans="1:7">
      <c r="A1663" s="8">
        <v>44501</v>
      </c>
    </row>
    <row r="1664" spans="1:7">
      <c r="A1664" s="8">
        <v>44531</v>
      </c>
      <c r="G1664" s="2"/>
    </row>
    <row r="1665" spans="1:7">
      <c r="A1665" s="26"/>
      <c r="B1665" s="12"/>
      <c r="C1665" s="12"/>
      <c r="D1665" s="12"/>
      <c r="E1665" s="12"/>
      <c r="F1665" s="12"/>
      <c r="G1665" s="7"/>
    </row>
    <row r="1666" spans="1:7">
      <c r="A1666" s="15"/>
      <c r="B1666" s="15"/>
      <c r="C1666" s="15"/>
      <c r="D1666" s="15"/>
      <c r="E1666" s="15"/>
      <c r="F1666" s="15"/>
      <c r="G1666" s="7"/>
    </row>
    <row r="1670" spans="1:7">
      <c r="A1670" s="1" t="s">
        <v>0</v>
      </c>
      <c r="B1670" s="2" t="s">
        <v>1</v>
      </c>
      <c r="C1670" s="2" t="s">
        <v>2</v>
      </c>
      <c r="D1670" s="2" t="s">
        <v>3</v>
      </c>
    </row>
    <row r="1671" spans="1:7">
      <c r="A1671" s="8" t="s">
        <v>37</v>
      </c>
      <c r="B1671" s="9">
        <v>32273</v>
      </c>
      <c r="C1671" s="9">
        <v>37968</v>
      </c>
      <c r="D1671" s="3" t="s">
        <v>18</v>
      </c>
    </row>
    <row r="1673" spans="1:7">
      <c r="A1673" s="19" t="s">
        <v>4</v>
      </c>
      <c r="B1673" s="20" t="s">
        <v>5</v>
      </c>
      <c r="C1673" s="20" t="s">
        <v>6</v>
      </c>
      <c r="D1673" s="20" t="s">
        <v>7</v>
      </c>
      <c r="E1673" s="20" t="s">
        <v>8</v>
      </c>
      <c r="F1673" s="20" t="s">
        <v>9</v>
      </c>
      <c r="G1673" s="23" t="s">
        <v>11</v>
      </c>
    </row>
    <row r="1674" spans="1:7">
      <c r="A1674" s="8">
        <v>43709</v>
      </c>
      <c r="B1674" s="3">
        <v>30</v>
      </c>
      <c r="C1674" s="3">
        <v>10</v>
      </c>
      <c r="D1674" s="3">
        <v>16</v>
      </c>
      <c r="E1674" s="3">
        <v>12</v>
      </c>
      <c r="F1674" s="3">
        <v>4</v>
      </c>
    </row>
    <row r="1675" spans="1:7">
      <c r="A1675" s="8">
        <v>43739</v>
      </c>
      <c r="B1675" s="3">
        <v>20</v>
      </c>
      <c r="C1675" s="3">
        <v>10</v>
      </c>
      <c r="D1675" s="3">
        <v>20</v>
      </c>
      <c r="E1675" s="3">
        <v>10</v>
      </c>
      <c r="F1675" s="3">
        <v>4</v>
      </c>
    </row>
    <row r="1676" spans="1:7">
      <c r="A1676" s="8">
        <v>43770</v>
      </c>
      <c r="B1676" s="3">
        <v>20</v>
      </c>
      <c r="C1676" s="3">
        <v>10</v>
      </c>
      <c r="D1676" s="3">
        <v>25</v>
      </c>
      <c r="E1676" s="3">
        <v>16</v>
      </c>
      <c r="F1676" s="3">
        <v>5</v>
      </c>
    </row>
    <row r="1677" spans="1:7">
      <c r="A1677" s="8">
        <v>43800</v>
      </c>
      <c r="B1677" s="3">
        <v>10</v>
      </c>
      <c r="C1677" s="3">
        <v>5</v>
      </c>
      <c r="D1677" s="3">
        <v>19</v>
      </c>
      <c r="E1677" s="3">
        <v>12</v>
      </c>
      <c r="F1677" s="3">
        <v>4</v>
      </c>
    </row>
    <row r="1678" spans="1:7">
      <c r="A1678" s="8">
        <v>43831</v>
      </c>
      <c r="B1678" s="3">
        <v>30</v>
      </c>
      <c r="C1678" s="3">
        <v>15</v>
      </c>
      <c r="D1678" s="3">
        <v>30</v>
      </c>
      <c r="E1678" s="3">
        <v>12</v>
      </c>
      <c r="F1678" s="3">
        <v>4</v>
      </c>
    </row>
    <row r="1679" spans="1:7">
      <c r="A1679" s="8">
        <v>43862</v>
      </c>
      <c r="B1679" s="3">
        <v>50</v>
      </c>
      <c r="C1679" s="3">
        <v>10</v>
      </c>
      <c r="D1679" s="3">
        <v>28</v>
      </c>
      <c r="E1679" s="3">
        <v>12</v>
      </c>
      <c r="F1679" s="3">
        <v>4</v>
      </c>
    </row>
    <row r="1680" spans="1:7">
      <c r="A1680" s="8">
        <v>43891</v>
      </c>
      <c r="B1680" s="3">
        <v>12</v>
      </c>
      <c r="C1680" s="3">
        <v>2</v>
      </c>
      <c r="D1680" s="3">
        <v>12</v>
      </c>
      <c r="E1680" s="3">
        <v>3</v>
      </c>
      <c r="F1680" s="3">
        <v>3</v>
      </c>
    </row>
    <row r="1681" spans="1:7">
      <c r="A1681" s="8">
        <v>43922</v>
      </c>
      <c r="B1681" s="3">
        <v>10</v>
      </c>
      <c r="C1681" s="3">
        <v>2</v>
      </c>
      <c r="D1681" s="3">
        <v>25</v>
      </c>
      <c r="E1681" s="3">
        <v>0</v>
      </c>
      <c r="F1681" s="3">
        <v>0</v>
      </c>
    </row>
    <row r="1682" spans="1:7">
      <c r="A1682" s="8">
        <v>43952</v>
      </c>
      <c r="B1682" s="3">
        <v>5</v>
      </c>
      <c r="C1682" s="3">
        <v>4</v>
      </c>
      <c r="D1682" s="3">
        <v>15</v>
      </c>
      <c r="E1682" s="3">
        <v>3</v>
      </c>
      <c r="F1682" s="3">
        <v>3</v>
      </c>
    </row>
    <row r="1683" spans="1:7">
      <c r="A1683" s="8">
        <v>43983</v>
      </c>
      <c r="B1683" s="3">
        <v>0</v>
      </c>
      <c r="C1683" s="3">
        <v>0</v>
      </c>
      <c r="D1683" s="3">
        <v>20</v>
      </c>
      <c r="E1683" s="3">
        <v>6</v>
      </c>
      <c r="F1683" s="3">
        <v>3</v>
      </c>
    </row>
    <row r="1684" spans="1:7">
      <c r="A1684" s="8">
        <v>44013</v>
      </c>
      <c r="B1684" s="3">
        <v>0</v>
      </c>
      <c r="C1684" s="3">
        <v>0</v>
      </c>
      <c r="D1684" s="3">
        <v>20</v>
      </c>
      <c r="E1684" s="3">
        <v>3</v>
      </c>
      <c r="F1684" s="3">
        <v>3</v>
      </c>
    </row>
    <row r="1685" spans="1:7">
      <c r="A1685" s="8">
        <v>44044</v>
      </c>
      <c r="B1685" s="3">
        <v>0</v>
      </c>
      <c r="C1685" s="3">
        <v>0</v>
      </c>
      <c r="D1685" s="3">
        <v>10</v>
      </c>
      <c r="E1685" s="3">
        <v>3</v>
      </c>
      <c r="F1685" s="3">
        <v>3</v>
      </c>
    </row>
    <row r="1686" spans="1:7">
      <c r="A1686" s="25" t="s">
        <v>10</v>
      </c>
      <c r="B1686" s="25">
        <f>SUM(B1674:B1685)</f>
        <v>187</v>
      </c>
      <c r="C1686" s="25">
        <f t="shared" ref="C1686:F1686" si="201">SUM(C1674:C1685)</f>
        <v>68</v>
      </c>
      <c r="D1686" s="25">
        <f t="shared" si="201"/>
        <v>240</v>
      </c>
      <c r="E1686" s="25">
        <f t="shared" si="201"/>
        <v>92</v>
      </c>
      <c r="F1686" s="25">
        <f t="shared" si="201"/>
        <v>40</v>
      </c>
      <c r="G1686" s="31"/>
    </row>
    <row r="1687" spans="1:7">
      <c r="A1687" s="25" t="s">
        <v>12</v>
      </c>
      <c r="B1687" s="25">
        <f>B1686/12</f>
        <v>15.583333333333334</v>
      </c>
      <c r="C1687" s="25">
        <f t="shared" ref="C1687:F1687" si="202">C1686/12</f>
        <v>5.666666666666667</v>
      </c>
      <c r="D1687" s="25">
        <f t="shared" si="202"/>
        <v>20</v>
      </c>
      <c r="E1687" s="25">
        <f t="shared" si="202"/>
        <v>7.666666666666667</v>
      </c>
      <c r="F1687" s="25">
        <f t="shared" si="202"/>
        <v>3.3333333333333335</v>
      </c>
      <c r="G1687" s="31"/>
    </row>
    <row r="1688" spans="1:7">
      <c r="A1688" s="8">
        <v>44075</v>
      </c>
      <c r="B1688" s="3">
        <v>8</v>
      </c>
      <c r="C1688" s="3">
        <v>0</v>
      </c>
      <c r="D1688" s="3">
        <v>10</v>
      </c>
      <c r="E1688" s="3">
        <v>5</v>
      </c>
      <c r="F1688" s="3">
        <v>3</v>
      </c>
    </row>
    <row r="1689" spans="1:7">
      <c r="A1689" s="8">
        <v>44105</v>
      </c>
      <c r="B1689" s="3">
        <v>10</v>
      </c>
      <c r="C1689" s="3">
        <v>0</v>
      </c>
      <c r="D1689" s="3">
        <v>10</v>
      </c>
      <c r="E1689" s="3">
        <v>3</v>
      </c>
      <c r="F1689" s="3">
        <v>3</v>
      </c>
      <c r="G1689" s="2"/>
    </row>
    <row r="1690" spans="1:7">
      <c r="A1690" s="8">
        <v>44136</v>
      </c>
      <c r="B1690" s="3">
        <v>12</v>
      </c>
      <c r="C1690" s="3">
        <v>0</v>
      </c>
      <c r="D1690" s="3">
        <v>10</v>
      </c>
      <c r="E1690" s="3">
        <v>6</v>
      </c>
      <c r="F1690" s="3">
        <v>3</v>
      </c>
    </row>
    <row r="1691" spans="1:7">
      <c r="A1691" s="8">
        <v>44166</v>
      </c>
      <c r="B1691" s="3">
        <v>10</v>
      </c>
      <c r="C1691" s="3">
        <v>0</v>
      </c>
      <c r="D1691" s="3">
        <v>15</v>
      </c>
      <c r="E1691" s="3">
        <v>6</v>
      </c>
      <c r="F1691" s="3">
        <v>3</v>
      </c>
    </row>
    <row r="1692" spans="1:7">
      <c r="A1692" s="8">
        <v>44197</v>
      </c>
      <c r="B1692" s="3">
        <v>10</v>
      </c>
      <c r="C1692" s="3">
        <v>0</v>
      </c>
      <c r="D1692" s="3">
        <v>12</v>
      </c>
      <c r="E1692" s="3">
        <v>6</v>
      </c>
      <c r="F1692" s="3">
        <v>3</v>
      </c>
    </row>
    <row r="1693" spans="1:7">
      <c r="A1693" s="8">
        <v>44228</v>
      </c>
      <c r="B1693" s="3">
        <v>10</v>
      </c>
      <c r="C1693" s="3">
        <v>2</v>
      </c>
      <c r="D1693" s="3">
        <v>15</v>
      </c>
      <c r="E1693" s="3">
        <v>6</v>
      </c>
      <c r="F1693" s="3">
        <v>3</v>
      </c>
    </row>
    <row r="1694" spans="1:7">
      <c r="A1694" s="8">
        <v>44256</v>
      </c>
      <c r="B1694" s="3">
        <v>50</v>
      </c>
      <c r="C1694" s="3">
        <v>0</v>
      </c>
      <c r="D1694" s="3">
        <v>15</v>
      </c>
      <c r="E1694" s="3">
        <v>6</v>
      </c>
      <c r="F1694" s="3">
        <v>3</v>
      </c>
    </row>
    <row r="1695" spans="1:7">
      <c r="A1695" s="8">
        <v>44287</v>
      </c>
      <c r="B1695" s="3">
        <v>10</v>
      </c>
      <c r="C1695" s="3">
        <v>0</v>
      </c>
      <c r="D1695" s="3">
        <v>20</v>
      </c>
      <c r="E1695" s="3">
        <v>0</v>
      </c>
      <c r="F1695" s="3">
        <v>0</v>
      </c>
    </row>
    <row r="1696" spans="1:7">
      <c r="A1696" s="8">
        <v>44317</v>
      </c>
      <c r="B1696" s="3">
        <v>5</v>
      </c>
      <c r="C1696" s="3">
        <v>0</v>
      </c>
      <c r="D1696" s="3">
        <v>20</v>
      </c>
      <c r="E1696" s="3">
        <v>2</v>
      </c>
      <c r="F1696" s="3">
        <v>1</v>
      </c>
    </row>
    <row r="1697" spans="1:7">
      <c r="A1697" s="8">
        <v>44348</v>
      </c>
      <c r="B1697" s="3">
        <v>3</v>
      </c>
      <c r="C1697" s="3">
        <v>0</v>
      </c>
      <c r="D1697" s="3">
        <v>10</v>
      </c>
      <c r="E1697" s="3">
        <v>1</v>
      </c>
      <c r="F1697" s="3">
        <v>1</v>
      </c>
    </row>
    <row r="1698" spans="1:7">
      <c r="A1698" s="8">
        <v>44378</v>
      </c>
      <c r="B1698" s="3">
        <v>5</v>
      </c>
      <c r="C1698" s="3">
        <v>0</v>
      </c>
      <c r="D1698" s="3">
        <v>10</v>
      </c>
      <c r="E1698" s="3">
        <v>4</v>
      </c>
      <c r="F1698" s="3">
        <v>2</v>
      </c>
    </row>
    <row r="1699" spans="1:7">
      <c r="A1699" s="8">
        <v>44409</v>
      </c>
      <c r="B1699" s="3">
        <v>5</v>
      </c>
      <c r="C1699" s="3">
        <v>0</v>
      </c>
      <c r="D1699" s="3">
        <v>10</v>
      </c>
      <c r="E1699" s="3">
        <v>3</v>
      </c>
      <c r="F1699" s="3">
        <v>1</v>
      </c>
    </row>
    <row r="1700" spans="1:7">
      <c r="A1700" s="25" t="s">
        <v>10</v>
      </c>
      <c r="B1700" s="25">
        <f>SUM(B1688:B1699)</f>
        <v>138</v>
      </c>
      <c r="C1700" s="25">
        <f t="shared" ref="C1700:F1700" si="203">SUM(C1688:C1699)</f>
        <v>2</v>
      </c>
      <c r="D1700" s="25">
        <f t="shared" si="203"/>
        <v>157</v>
      </c>
      <c r="E1700" s="25">
        <f t="shared" si="203"/>
        <v>48</v>
      </c>
      <c r="F1700" s="25">
        <f t="shared" si="203"/>
        <v>26</v>
      </c>
      <c r="G1700" s="31"/>
    </row>
    <row r="1701" spans="1:7">
      <c r="A1701" s="27" t="s">
        <v>12</v>
      </c>
      <c r="B1701" s="27">
        <f>B1700/12</f>
        <v>11.5</v>
      </c>
      <c r="C1701" s="27">
        <f t="shared" ref="C1701" si="204">C1700/12</f>
        <v>0.16666666666666666</v>
      </c>
      <c r="D1701" s="27">
        <f t="shared" ref="D1701" si="205">D1700/12</f>
        <v>13.083333333333334</v>
      </c>
      <c r="E1701" s="27">
        <f t="shared" ref="E1701" si="206">E1700/12</f>
        <v>4</v>
      </c>
      <c r="F1701" s="27">
        <f>F1700/12</f>
        <v>2.1666666666666665</v>
      </c>
      <c r="G1701" s="31"/>
    </row>
    <row r="1702" spans="1:7">
      <c r="A1702" s="8">
        <v>44440</v>
      </c>
      <c r="B1702" s="3">
        <v>5</v>
      </c>
      <c r="C1702" s="3">
        <v>0</v>
      </c>
      <c r="D1702" s="3">
        <v>10</v>
      </c>
      <c r="E1702" s="3">
        <v>3</v>
      </c>
      <c r="F1702" s="3">
        <v>1</v>
      </c>
    </row>
    <row r="1703" spans="1:7">
      <c r="A1703" s="8">
        <v>44470</v>
      </c>
      <c r="B1703" s="3">
        <v>5</v>
      </c>
      <c r="C1703" s="3">
        <v>0</v>
      </c>
      <c r="D1703" s="3">
        <v>3</v>
      </c>
      <c r="E1703" s="3">
        <v>2</v>
      </c>
      <c r="F1703" s="3">
        <v>1</v>
      </c>
    </row>
    <row r="1704" spans="1:7">
      <c r="A1704" s="8">
        <v>44501</v>
      </c>
    </row>
    <row r="1705" spans="1:7">
      <c r="A1705" s="8">
        <v>44531</v>
      </c>
    </row>
    <row r="1706" spans="1:7">
      <c r="A1706" s="26"/>
      <c r="B1706" s="12"/>
      <c r="C1706" s="12"/>
      <c r="D1706" s="12"/>
      <c r="E1706" s="12"/>
      <c r="F1706" s="12"/>
      <c r="G1706" s="7"/>
    </row>
    <row r="1707" spans="1:7">
      <c r="A1707" s="15"/>
      <c r="B1707" s="15"/>
      <c r="C1707" s="15"/>
      <c r="D1707" s="15"/>
      <c r="E1707" s="15"/>
      <c r="F1707" s="15"/>
      <c r="G1707" s="7"/>
    </row>
    <row r="1709" spans="1:7">
      <c r="A1709" s="1" t="s">
        <v>0</v>
      </c>
      <c r="B1709" s="2" t="s">
        <v>1</v>
      </c>
      <c r="C1709" s="2" t="s">
        <v>2</v>
      </c>
      <c r="D1709" s="2" t="s">
        <v>3</v>
      </c>
    </row>
    <row r="1710" spans="1:7">
      <c r="A1710" s="8" t="s">
        <v>38</v>
      </c>
      <c r="B1710" s="9">
        <v>25323</v>
      </c>
      <c r="C1710" s="9">
        <v>32228</v>
      </c>
      <c r="D1710" s="3" t="s">
        <v>18</v>
      </c>
    </row>
    <row r="1712" spans="1:7">
      <c r="A1712" s="19" t="s">
        <v>4</v>
      </c>
      <c r="B1712" s="20" t="s">
        <v>5</v>
      </c>
      <c r="C1712" s="20" t="s">
        <v>6</v>
      </c>
      <c r="D1712" s="20" t="s">
        <v>7</v>
      </c>
      <c r="E1712" s="20" t="s">
        <v>8</v>
      </c>
      <c r="F1712" s="20" t="s">
        <v>9</v>
      </c>
      <c r="G1712" s="23" t="s">
        <v>11</v>
      </c>
    </row>
    <row r="1713" spans="1:7">
      <c r="A1713" s="8">
        <v>43709</v>
      </c>
      <c r="B1713" s="3">
        <v>30</v>
      </c>
      <c r="C1713" s="3">
        <v>0</v>
      </c>
      <c r="D1713" s="3">
        <v>16</v>
      </c>
      <c r="E1713" s="3">
        <v>5</v>
      </c>
      <c r="F1713" s="3">
        <v>2</v>
      </c>
    </row>
    <row r="1714" spans="1:7">
      <c r="A1714" s="8">
        <v>43739</v>
      </c>
      <c r="B1714" s="3">
        <v>20</v>
      </c>
      <c r="C1714" s="3">
        <v>0</v>
      </c>
      <c r="D1714" s="3">
        <v>15</v>
      </c>
      <c r="E1714" s="3">
        <v>5</v>
      </c>
      <c r="F1714" s="3">
        <v>2</v>
      </c>
    </row>
    <row r="1715" spans="1:7">
      <c r="A1715" s="8">
        <v>43770</v>
      </c>
      <c r="B1715" s="3">
        <v>20</v>
      </c>
      <c r="C1715" s="3">
        <v>0</v>
      </c>
      <c r="D1715" s="3">
        <v>15</v>
      </c>
      <c r="E1715" s="3">
        <v>5</v>
      </c>
      <c r="F1715" s="3">
        <v>2</v>
      </c>
    </row>
    <row r="1716" spans="1:7">
      <c r="A1716" s="8">
        <v>43800</v>
      </c>
      <c r="B1716" s="3">
        <v>20</v>
      </c>
      <c r="C1716" s="3">
        <v>0</v>
      </c>
      <c r="D1716" s="3">
        <v>15</v>
      </c>
      <c r="E1716" s="3">
        <v>6</v>
      </c>
      <c r="F1716" s="3">
        <v>3</v>
      </c>
    </row>
    <row r="1717" spans="1:7">
      <c r="A1717" s="8">
        <v>43831</v>
      </c>
      <c r="B1717" s="3">
        <v>15</v>
      </c>
      <c r="C1717" s="3">
        <v>0</v>
      </c>
      <c r="D1717" s="3">
        <v>15</v>
      </c>
      <c r="E1717" s="3">
        <v>5</v>
      </c>
      <c r="F1717" s="3">
        <v>2</v>
      </c>
    </row>
    <row r="1718" spans="1:7">
      <c r="A1718" s="8">
        <v>43862</v>
      </c>
      <c r="B1718" s="3">
        <v>20</v>
      </c>
      <c r="C1718" s="3">
        <v>0</v>
      </c>
      <c r="D1718" s="3">
        <v>15</v>
      </c>
      <c r="E1718" s="3">
        <v>4</v>
      </c>
      <c r="F1718" s="3">
        <v>2</v>
      </c>
    </row>
    <row r="1719" spans="1:7">
      <c r="A1719" s="8">
        <v>43891</v>
      </c>
      <c r="B1719" s="3">
        <v>10</v>
      </c>
      <c r="C1719" s="3">
        <v>0</v>
      </c>
      <c r="D1719" s="3">
        <v>10</v>
      </c>
      <c r="E1719" s="3">
        <v>6</v>
      </c>
      <c r="F1719" s="3">
        <v>3</v>
      </c>
    </row>
    <row r="1720" spans="1:7">
      <c r="A1720" s="8">
        <v>43922</v>
      </c>
      <c r="B1720" s="3">
        <v>6</v>
      </c>
      <c r="C1720" s="3">
        <v>0</v>
      </c>
      <c r="D1720" s="3">
        <v>10</v>
      </c>
      <c r="E1720" s="3">
        <v>6</v>
      </c>
      <c r="F1720" s="3">
        <v>3</v>
      </c>
    </row>
    <row r="1721" spans="1:7">
      <c r="A1721" s="8">
        <v>43952</v>
      </c>
      <c r="B1721" s="3">
        <v>0</v>
      </c>
      <c r="C1721" s="3">
        <v>0</v>
      </c>
      <c r="D1721" s="3">
        <v>10</v>
      </c>
      <c r="E1721" s="3">
        <v>6</v>
      </c>
      <c r="F1721" s="3">
        <v>3</v>
      </c>
      <c r="G1721" s="2"/>
    </row>
    <row r="1722" spans="1:7">
      <c r="A1722" s="8">
        <v>43983</v>
      </c>
      <c r="B1722" s="3">
        <v>0</v>
      </c>
      <c r="C1722" s="3">
        <v>0</v>
      </c>
      <c r="D1722" s="3">
        <v>15</v>
      </c>
      <c r="E1722" s="3">
        <v>6</v>
      </c>
      <c r="F1722" s="3">
        <v>3</v>
      </c>
    </row>
    <row r="1723" spans="1:7">
      <c r="A1723" s="8">
        <v>44013</v>
      </c>
      <c r="B1723" s="3">
        <v>0</v>
      </c>
      <c r="C1723" s="3">
        <v>0</v>
      </c>
      <c r="D1723" s="3">
        <v>15</v>
      </c>
      <c r="E1723" s="3">
        <v>6</v>
      </c>
      <c r="F1723" s="3">
        <v>2</v>
      </c>
    </row>
    <row r="1724" spans="1:7">
      <c r="A1724" s="8">
        <v>44044</v>
      </c>
      <c r="B1724" s="3">
        <v>0</v>
      </c>
      <c r="C1724" s="3">
        <v>0</v>
      </c>
      <c r="D1724" s="3">
        <v>12</v>
      </c>
      <c r="E1724" s="3">
        <v>6</v>
      </c>
      <c r="F1724" s="3">
        <v>3</v>
      </c>
    </row>
    <row r="1725" spans="1:7">
      <c r="A1725" s="25" t="s">
        <v>10</v>
      </c>
      <c r="B1725" s="25">
        <f>SUM(B1713:B1724)</f>
        <v>141</v>
      </c>
      <c r="C1725" s="25">
        <f t="shared" ref="C1725:F1725" si="207">SUM(C1713:C1724)</f>
        <v>0</v>
      </c>
      <c r="D1725" s="25">
        <f t="shared" si="207"/>
        <v>163</v>
      </c>
      <c r="E1725" s="25">
        <f t="shared" si="207"/>
        <v>66</v>
      </c>
      <c r="F1725" s="25">
        <f t="shared" si="207"/>
        <v>30</v>
      </c>
      <c r="G1725" s="31"/>
    </row>
    <row r="1726" spans="1:7">
      <c r="A1726" s="25" t="s">
        <v>12</v>
      </c>
      <c r="B1726" s="25">
        <f>B1725/12</f>
        <v>11.75</v>
      </c>
      <c r="C1726" s="25">
        <f t="shared" ref="C1726:F1726" si="208">C1725/12</f>
        <v>0</v>
      </c>
      <c r="D1726" s="25">
        <f t="shared" si="208"/>
        <v>13.583333333333334</v>
      </c>
      <c r="E1726" s="25">
        <f t="shared" si="208"/>
        <v>5.5</v>
      </c>
      <c r="F1726" s="25">
        <f t="shared" si="208"/>
        <v>2.5</v>
      </c>
      <c r="G1726" s="31"/>
    </row>
    <row r="1727" spans="1:7">
      <c r="A1727" s="8">
        <v>44075</v>
      </c>
      <c r="B1727" s="3">
        <v>0</v>
      </c>
      <c r="C1727" s="3">
        <v>0</v>
      </c>
      <c r="D1727" s="3">
        <v>15</v>
      </c>
      <c r="E1727" s="3">
        <v>6</v>
      </c>
      <c r="F1727" s="3">
        <v>3</v>
      </c>
    </row>
    <row r="1728" spans="1:7">
      <c r="A1728" s="8">
        <v>44105</v>
      </c>
      <c r="B1728" s="3">
        <v>0</v>
      </c>
      <c r="C1728" s="3">
        <v>0</v>
      </c>
      <c r="D1728" s="3">
        <v>13</v>
      </c>
      <c r="E1728" s="3">
        <v>6</v>
      </c>
      <c r="F1728" s="3">
        <v>3</v>
      </c>
    </row>
    <row r="1729" spans="1:7">
      <c r="A1729" s="8">
        <v>44136</v>
      </c>
      <c r="B1729" s="3">
        <v>0</v>
      </c>
      <c r="C1729" s="3">
        <v>0</v>
      </c>
      <c r="D1729" s="3">
        <v>15</v>
      </c>
      <c r="E1729" s="3">
        <v>6</v>
      </c>
      <c r="F1729" s="3">
        <v>3</v>
      </c>
    </row>
    <row r="1730" spans="1:7">
      <c r="A1730" s="8">
        <v>44166</v>
      </c>
      <c r="B1730" s="3">
        <v>0</v>
      </c>
      <c r="C1730" s="3">
        <v>0</v>
      </c>
      <c r="D1730" s="3">
        <v>12</v>
      </c>
      <c r="E1730" s="3">
        <v>4</v>
      </c>
      <c r="F1730" s="3">
        <v>2</v>
      </c>
    </row>
    <row r="1731" spans="1:7">
      <c r="A1731" s="8">
        <v>44197</v>
      </c>
      <c r="B1731" s="3">
        <v>8</v>
      </c>
      <c r="C1731" s="3">
        <v>0</v>
      </c>
      <c r="D1731" s="3">
        <v>15</v>
      </c>
      <c r="E1731" s="3">
        <v>5</v>
      </c>
      <c r="F1731" s="3">
        <v>0</v>
      </c>
    </row>
    <row r="1732" spans="1:7">
      <c r="A1732" s="8">
        <v>44228</v>
      </c>
      <c r="B1732" s="3">
        <v>0</v>
      </c>
      <c r="C1732" s="3">
        <v>0</v>
      </c>
      <c r="D1732" s="3">
        <v>15</v>
      </c>
      <c r="E1732" s="3">
        <v>8</v>
      </c>
      <c r="F1732" s="3">
        <v>3</v>
      </c>
    </row>
    <row r="1733" spans="1:7">
      <c r="A1733" s="8">
        <v>44256</v>
      </c>
      <c r="B1733" s="3">
        <v>30</v>
      </c>
      <c r="C1733" s="3">
        <v>0</v>
      </c>
      <c r="D1733" s="3">
        <v>31</v>
      </c>
      <c r="E1733" s="3">
        <v>10</v>
      </c>
      <c r="F1733" s="3">
        <v>3</v>
      </c>
    </row>
    <row r="1734" spans="1:7">
      <c r="A1734" s="8">
        <v>44287</v>
      </c>
      <c r="B1734" s="3">
        <v>15</v>
      </c>
      <c r="C1734" s="3">
        <v>0</v>
      </c>
      <c r="D1734" s="3">
        <v>32</v>
      </c>
      <c r="E1734" s="3">
        <v>10</v>
      </c>
      <c r="F1734" s="3">
        <v>3</v>
      </c>
    </row>
    <row r="1735" spans="1:7">
      <c r="A1735" s="8">
        <v>44317</v>
      </c>
      <c r="B1735" s="3">
        <v>5</v>
      </c>
      <c r="C1735" s="3">
        <v>0</v>
      </c>
      <c r="D1735" s="3">
        <v>12</v>
      </c>
      <c r="E1735" s="3">
        <v>6</v>
      </c>
      <c r="F1735" s="3">
        <v>3</v>
      </c>
    </row>
    <row r="1736" spans="1:7">
      <c r="A1736" s="8">
        <v>44348</v>
      </c>
      <c r="B1736" s="3">
        <v>1</v>
      </c>
      <c r="C1736" s="3">
        <v>0</v>
      </c>
      <c r="D1736" s="3">
        <v>15</v>
      </c>
      <c r="E1736" s="3">
        <v>6</v>
      </c>
      <c r="F1736" s="3">
        <v>2</v>
      </c>
    </row>
    <row r="1737" spans="1:7">
      <c r="A1737" s="8">
        <v>44378</v>
      </c>
      <c r="B1737" s="3">
        <v>0</v>
      </c>
      <c r="C1737" s="3">
        <v>0</v>
      </c>
      <c r="D1737" s="3">
        <v>15</v>
      </c>
      <c r="E1737" s="3">
        <v>6</v>
      </c>
      <c r="F1737" s="3">
        <v>2</v>
      </c>
    </row>
    <row r="1738" spans="1:7">
      <c r="A1738" s="8">
        <v>44409</v>
      </c>
      <c r="B1738" s="3">
        <v>0</v>
      </c>
      <c r="C1738" s="3">
        <v>0</v>
      </c>
      <c r="D1738" s="3">
        <v>18</v>
      </c>
      <c r="E1738" s="3">
        <v>6</v>
      </c>
      <c r="F1738" s="3">
        <v>3</v>
      </c>
    </row>
    <row r="1739" spans="1:7">
      <c r="A1739" s="25" t="s">
        <v>10</v>
      </c>
      <c r="B1739" s="25">
        <f>SUM(B1727:B1738)</f>
        <v>59</v>
      </c>
      <c r="C1739" s="25">
        <f t="shared" ref="C1739:F1739" si="209">SUM(C1727:C1738)</f>
        <v>0</v>
      </c>
      <c r="D1739" s="25">
        <f t="shared" si="209"/>
        <v>208</v>
      </c>
      <c r="E1739" s="25">
        <f t="shared" si="209"/>
        <v>79</v>
      </c>
      <c r="F1739" s="25">
        <f t="shared" si="209"/>
        <v>30</v>
      </c>
      <c r="G1739" s="31"/>
    </row>
    <row r="1740" spans="1:7">
      <c r="A1740" s="27" t="s">
        <v>12</v>
      </c>
      <c r="B1740" s="27">
        <f>B1739/12</f>
        <v>4.916666666666667</v>
      </c>
      <c r="C1740" s="27">
        <f>C1739/12</f>
        <v>0</v>
      </c>
      <c r="D1740" s="27">
        <f t="shared" ref="D1740" si="210">D1739/12</f>
        <v>17.333333333333332</v>
      </c>
      <c r="E1740" s="27">
        <f t="shared" ref="E1740" si="211">E1739/12</f>
        <v>6.583333333333333</v>
      </c>
      <c r="F1740" s="27">
        <f>F1739/12</f>
        <v>2.5</v>
      </c>
      <c r="G1740" s="31"/>
    </row>
    <row r="1741" spans="1:7">
      <c r="A1741" s="8">
        <v>44440</v>
      </c>
      <c r="B1741" s="3">
        <v>0</v>
      </c>
      <c r="C1741" s="3">
        <v>0</v>
      </c>
      <c r="D1741" s="3">
        <v>12</v>
      </c>
      <c r="E1741" s="3">
        <v>6</v>
      </c>
      <c r="F1741" s="3">
        <v>3</v>
      </c>
    </row>
    <row r="1742" spans="1:7">
      <c r="A1742" s="8">
        <v>44470</v>
      </c>
      <c r="B1742" s="3">
        <v>5</v>
      </c>
      <c r="C1742" s="3">
        <v>0</v>
      </c>
      <c r="D1742" s="3">
        <v>15</v>
      </c>
      <c r="E1742" s="3">
        <v>6</v>
      </c>
      <c r="F1742" s="3">
        <v>3</v>
      </c>
    </row>
    <row r="1743" spans="1:7">
      <c r="A1743" s="8">
        <v>44501</v>
      </c>
    </row>
    <row r="1744" spans="1:7">
      <c r="A1744" s="8">
        <v>44531</v>
      </c>
    </row>
    <row r="1745" spans="1:7">
      <c r="A1745" s="26"/>
      <c r="B1745" s="12"/>
      <c r="C1745" s="12"/>
      <c r="D1745" s="12"/>
      <c r="E1745" s="12"/>
      <c r="F1745" s="12"/>
      <c r="G1745" s="7"/>
    </row>
    <row r="1746" spans="1:7">
      <c r="A1746" s="15"/>
      <c r="B1746" s="15"/>
      <c r="C1746" s="15"/>
      <c r="D1746" s="15"/>
      <c r="E1746" s="15"/>
      <c r="F1746" s="15"/>
      <c r="G1746" s="7"/>
    </row>
    <row r="1748" spans="1:7">
      <c r="A1748" s="1" t="s">
        <v>0</v>
      </c>
      <c r="B1748" s="2" t="s">
        <v>1</v>
      </c>
      <c r="C1748" s="2" t="s">
        <v>2</v>
      </c>
      <c r="D1748" s="2" t="s">
        <v>3</v>
      </c>
      <c r="E1748" s="2"/>
    </row>
    <row r="1749" spans="1:7">
      <c r="A1749" s="8" t="s">
        <v>39</v>
      </c>
      <c r="B1749" s="9">
        <v>33104</v>
      </c>
      <c r="C1749" s="9">
        <v>44514</v>
      </c>
      <c r="D1749" s="3" t="s">
        <v>18</v>
      </c>
    </row>
    <row r="1751" spans="1:7">
      <c r="A1751" s="19" t="s">
        <v>4</v>
      </c>
      <c r="B1751" s="20" t="s">
        <v>5</v>
      </c>
      <c r="C1751" s="20" t="s">
        <v>6</v>
      </c>
      <c r="D1751" s="20" t="s">
        <v>7</v>
      </c>
      <c r="E1751" s="20" t="s">
        <v>8</v>
      </c>
      <c r="F1751" s="20" t="s">
        <v>9</v>
      </c>
      <c r="G1751" s="23" t="s">
        <v>11</v>
      </c>
    </row>
    <row r="1752" spans="1:7">
      <c r="A1752" s="8">
        <v>43709</v>
      </c>
      <c r="B1752" s="3">
        <v>10</v>
      </c>
      <c r="C1752" s="3">
        <v>4</v>
      </c>
      <c r="D1752" s="3">
        <v>12</v>
      </c>
      <c r="E1752" s="3">
        <v>6</v>
      </c>
      <c r="F1752" s="3">
        <v>2</v>
      </c>
    </row>
    <row r="1753" spans="1:7">
      <c r="A1753" s="8">
        <v>43739</v>
      </c>
      <c r="B1753" s="3">
        <v>20</v>
      </c>
      <c r="C1753" s="3">
        <v>0</v>
      </c>
      <c r="D1753" s="3">
        <v>21</v>
      </c>
      <c r="E1753" s="3">
        <v>5</v>
      </c>
      <c r="F1753" s="3">
        <v>3</v>
      </c>
    </row>
    <row r="1754" spans="1:7">
      <c r="A1754" s="8">
        <v>43770</v>
      </c>
      <c r="B1754" s="3">
        <v>20</v>
      </c>
      <c r="C1754" s="3">
        <v>10</v>
      </c>
      <c r="D1754" s="3">
        <v>18</v>
      </c>
      <c r="E1754" s="3">
        <v>6</v>
      </c>
      <c r="F1754" s="3">
        <v>4</v>
      </c>
    </row>
    <row r="1755" spans="1:7">
      <c r="A1755" s="8">
        <v>43800</v>
      </c>
      <c r="B1755" s="3">
        <v>10</v>
      </c>
      <c r="C1755" s="3">
        <v>3</v>
      </c>
      <c r="D1755" s="3">
        <v>12</v>
      </c>
      <c r="E1755" s="3">
        <v>5</v>
      </c>
      <c r="F1755" s="3">
        <v>2</v>
      </c>
    </row>
    <row r="1756" spans="1:7">
      <c r="A1756" s="8">
        <v>43831</v>
      </c>
      <c r="B1756" s="3">
        <v>12</v>
      </c>
      <c r="C1756" s="3">
        <v>6</v>
      </c>
      <c r="D1756" s="3">
        <v>14</v>
      </c>
      <c r="E1756" s="3">
        <v>6</v>
      </c>
      <c r="F1756" s="3">
        <v>3</v>
      </c>
      <c r="G1756" s="2"/>
    </row>
    <row r="1757" spans="1:7">
      <c r="A1757" s="8">
        <v>43862</v>
      </c>
      <c r="B1757" s="3">
        <v>12</v>
      </c>
      <c r="C1757" s="3">
        <v>6</v>
      </c>
      <c r="D1757" s="3">
        <v>13</v>
      </c>
      <c r="E1757" s="3">
        <v>6</v>
      </c>
      <c r="F1757" s="3">
        <v>3</v>
      </c>
    </row>
    <row r="1758" spans="1:7">
      <c r="A1758" s="8">
        <v>43891</v>
      </c>
      <c r="B1758" s="3">
        <v>2</v>
      </c>
      <c r="C1758" s="3">
        <v>6</v>
      </c>
      <c r="D1758" s="3">
        <v>8</v>
      </c>
      <c r="E1758" s="3">
        <v>2</v>
      </c>
      <c r="F1758" s="3">
        <v>1</v>
      </c>
    </row>
    <row r="1759" spans="1:7">
      <c r="A1759" s="8">
        <v>43922</v>
      </c>
      <c r="B1759" s="3">
        <v>0</v>
      </c>
      <c r="C1759" s="3">
        <v>8</v>
      </c>
      <c r="D1759" s="3">
        <v>8</v>
      </c>
      <c r="E1759" s="3">
        <v>10</v>
      </c>
      <c r="F1759" s="3">
        <v>5</v>
      </c>
    </row>
    <row r="1760" spans="1:7">
      <c r="A1760" s="8">
        <v>43952</v>
      </c>
      <c r="B1760" s="3">
        <v>6</v>
      </c>
      <c r="C1760" s="3">
        <v>8</v>
      </c>
      <c r="D1760" s="3">
        <v>12</v>
      </c>
      <c r="E1760" s="3">
        <v>5</v>
      </c>
      <c r="F1760" s="3">
        <v>2</v>
      </c>
    </row>
    <row r="1761" spans="1:7">
      <c r="A1761" s="8">
        <v>43983</v>
      </c>
      <c r="B1761" s="3">
        <v>0</v>
      </c>
      <c r="C1761" s="3">
        <v>8</v>
      </c>
      <c r="D1761" s="3">
        <v>10</v>
      </c>
      <c r="E1761" s="3">
        <v>5</v>
      </c>
      <c r="F1761" s="3">
        <v>3</v>
      </c>
    </row>
    <row r="1762" spans="1:7">
      <c r="A1762" s="8">
        <v>44013</v>
      </c>
      <c r="B1762" s="3">
        <v>0</v>
      </c>
      <c r="C1762" s="3">
        <v>0</v>
      </c>
      <c r="D1762" s="3">
        <v>4</v>
      </c>
      <c r="E1762" s="3">
        <v>3</v>
      </c>
      <c r="F1762" s="3">
        <v>2</v>
      </c>
    </row>
    <row r="1763" spans="1:7">
      <c r="A1763" s="8">
        <v>44044</v>
      </c>
      <c r="B1763" s="3">
        <v>0</v>
      </c>
      <c r="C1763" s="3">
        <v>3</v>
      </c>
      <c r="D1763" s="3">
        <v>8</v>
      </c>
      <c r="E1763" s="3">
        <v>5</v>
      </c>
      <c r="F1763" s="3">
        <v>2</v>
      </c>
    </row>
    <row r="1764" spans="1:7">
      <c r="A1764" s="25" t="s">
        <v>10</v>
      </c>
      <c r="B1764" s="25">
        <f>SUM(B1752:B1763)</f>
        <v>92</v>
      </c>
      <c r="C1764" s="25">
        <f t="shared" ref="C1764:F1764" si="212">SUM(C1752:C1763)</f>
        <v>62</v>
      </c>
      <c r="D1764" s="25">
        <f t="shared" si="212"/>
        <v>140</v>
      </c>
      <c r="E1764" s="25">
        <f t="shared" si="212"/>
        <v>64</v>
      </c>
      <c r="F1764" s="25">
        <f t="shared" si="212"/>
        <v>32</v>
      </c>
      <c r="G1764" s="31"/>
    </row>
    <row r="1765" spans="1:7">
      <c r="A1765" s="25" t="s">
        <v>12</v>
      </c>
      <c r="B1765" s="25">
        <f>B1764/12</f>
        <v>7.666666666666667</v>
      </c>
      <c r="C1765" s="25">
        <f t="shared" ref="C1765:F1765" si="213">C1764/12</f>
        <v>5.166666666666667</v>
      </c>
      <c r="D1765" s="25">
        <f t="shared" si="213"/>
        <v>11.666666666666666</v>
      </c>
      <c r="E1765" s="25">
        <f t="shared" si="213"/>
        <v>5.333333333333333</v>
      </c>
      <c r="F1765" s="25">
        <f t="shared" si="213"/>
        <v>2.6666666666666665</v>
      </c>
      <c r="G1765" s="31"/>
    </row>
    <row r="1766" spans="1:7">
      <c r="A1766" s="8">
        <v>44075</v>
      </c>
      <c r="B1766" s="3">
        <v>0</v>
      </c>
      <c r="C1766" s="3">
        <v>3</v>
      </c>
      <c r="D1766" s="3">
        <v>8</v>
      </c>
      <c r="E1766" s="3">
        <v>5</v>
      </c>
      <c r="F1766" s="3">
        <v>2</v>
      </c>
    </row>
    <row r="1767" spans="1:7">
      <c r="A1767" s="8">
        <v>44105</v>
      </c>
      <c r="B1767" s="3">
        <v>0</v>
      </c>
      <c r="C1767" s="3">
        <v>0</v>
      </c>
      <c r="D1767" s="3">
        <v>13</v>
      </c>
      <c r="E1767" s="3">
        <v>4</v>
      </c>
      <c r="F1767" s="3">
        <v>3</v>
      </c>
    </row>
    <row r="1768" spans="1:7">
      <c r="A1768" s="8">
        <v>44136</v>
      </c>
      <c r="B1768" s="3">
        <v>0</v>
      </c>
      <c r="C1768" s="3">
        <v>0</v>
      </c>
      <c r="D1768" s="3">
        <v>5</v>
      </c>
      <c r="E1768" s="3">
        <v>4</v>
      </c>
      <c r="F1768" s="3">
        <v>2</v>
      </c>
    </row>
    <row r="1769" spans="1:7">
      <c r="A1769" s="8">
        <v>44166</v>
      </c>
      <c r="B1769" s="3">
        <v>0</v>
      </c>
      <c r="C1769" s="3">
        <v>0</v>
      </c>
      <c r="D1769" s="3">
        <v>10</v>
      </c>
      <c r="E1769" s="3">
        <v>5</v>
      </c>
      <c r="F1769" s="3">
        <v>4</v>
      </c>
    </row>
    <row r="1770" spans="1:7">
      <c r="A1770" s="8">
        <v>44197</v>
      </c>
      <c r="B1770" s="3">
        <v>0</v>
      </c>
      <c r="C1770" s="3">
        <v>8</v>
      </c>
      <c r="D1770" s="3">
        <v>6</v>
      </c>
      <c r="E1770" s="3">
        <v>4</v>
      </c>
      <c r="F1770" s="3">
        <v>2</v>
      </c>
    </row>
    <row r="1771" spans="1:7">
      <c r="A1771" s="8">
        <v>44228</v>
      </c>
      <c r="B1771" s="3">
        <v>0</v>
      </c>
      <c r="C1771" s="3">
        <v>10</v>
      </c>
      <c r="D1771" s="3">
        <v>6</v>
      </c>
      <c r="E1771" s="3">
        <v>4</v>
      </c>
      <c r="F1771" s="3">
        <v>2</v>
      </c>
    </row>
    <row r="1772" spans="1:7">
      <c r="A1772" s="8">
        <v>44256</v>
      </c>
      <c r="B1772" s="3">
        <v>30</v>
      </c>
      <c r="C1772" s="3">
        <v>8</v>
      </c>
      <c r="D1772" s="3">
        <v>13</v>
      </c>
      <c r="E1772" s="3">
        <v>4</v>
      </c>
      <c r="F1772" s="3">
        <v>3</v>
      </c>
    </row>
    <row r="1773" spans="1:7">
      <c r="A1773" s="8">
        <v>44287</v>
      </c>
      <c r="B1773" s="3">
        <v>5</v>
      </c>
      <c r="C1773" s="3">
        <v>3</v>
      </c>
      <c r="D1773" s="3">
        <v>5</v>
      </c>
      <c r="E1773" s="3">
        <v>3</v>
      </c>
      <c r="F1773" s="3">
        <v>2</v>
      </c>
    </row>
    <row r="1774" spans="1:7">
      <c r="A1774" s="8">
        <v>44317</v>
      </c>
      <c r="B1774" s="3">
        <v>15</v>
      </c>
      <c r="C1774" s="3">
        <v>0</v>
      </c>
      <c r="D1774" s="3">
        <v>10</v>
      </c>
      <c r="E1774" s="3">
        <v>6</v>
      </c>
      <c r="F1774" s="3">
        <v>3</v>
      </c>
    </row>
    <row r="1775" spans="1:7">
      <c r="A1775" s="8">
        <v>44348</v>
      </c>
      <c r="B1775" s="3">
        <v>8</v>
      </c>
      <c r="C1775" s="3">
        <v>6</v>
      </c>
      <c r="D1775" s="3">
        <v>8</v>
      </c>
      <c r="E1775" s="3">
        <v>4</v>
      </c>
      <c r="F1775" s="3">
        <v>3</v>
      </c>
    </row>
    <row r="1776" spans="1:7">
      <c r="A1776" s="8">
        <v>44378</v>
      </c>
      <c r="B1776" s="3">
        <v>0</v>
      </c>
      <c r="C1776" s="3">
        <v>4</v>
      </c>
      <c r="D1776" s="3">
        <v>6</v>
      </c>
      <c r="E1776" s="3">
        <v>3</v>
      </c>
      <c r="F1776" s="3">
        <v>2</v>
      </c>
    </row>
    <row r="1777" spans="1:7">
      <c r="A1777" s="8">
        <v>44409</v>
      </c>
      <c r="B1777" s="3">
        <v>0</v>
      </c>
      <c r="C1777" s="3">
        <v>8</v>
      </c>
      <c r="D1777" s="3">
        <v>4</v>
      </c>
      <c r="E1777" s="3">
        <v>4</v>
      </c>
      <c r="F1777" s="3">
        <v>2</v>
      </c>
    </row>
    <row r="1778" spans="1:7">
      <c r="A1778" s="25" t="s">
        <v>10</v>
      </c>
      <c r="B1778" s="25">
        <f>SUM(B1766:B1777)</f>
        <v>58</v>
      </c>
      <c r="C1778" s="25">
        <f t="shared" ref="C1778:F1778" si="214">SUM(C1766:C1777)</f>
        <v>50</v>
      </c>
      <c r="D1778" s="25">
        <f t="shared" si="214"/>
        <v>94</v>
      </c>
      <c r="E1778" s="25">
        <f t="shared" si="214"/>
        <v>50</v>
      </c>
      <c r="F1778" s="25">
        <f t="shared" si="214"/>
        <v>30</v>
      </c>
      <c r="G1778" s="31"/>
    </row>
    <row r="1779" spans="1:7">
      <c r="A1779" s="27" t="s">
        <v>12</v>
      </c>
      <c r="B1779" s="27">
        <f>B1778/12</f>
        <v>4.833333333333333</v>
      </c>
      <c r="C1779" s="27">
        <f t="shared" ref="C1779" si="215">C1778/12</f>
        <v>4.166666666666667</v>
      </c>
      <c r="D1779" s="27">
        <f t="shared" ref="D1779" si="216">D1778/12</f>
        <v>7.833333333333333</v>
      </c>
      <c r="E1779" s="27">
        <f t="shared" ref="E1779" si="217">E1778/12</f>
        <v>4.166666666666667</v>
      </c>
      <c r="F1779" s="27">
        <f>F1778/12</f>
        <v>2.5</v>
      </c>
      <c r="G1779" s="31"/>
    </row>
    <row r="1780" spans="1:7">
      <c r="A1780" s="8">
        <v>44440</v>
      </c>
      <c r="B1780" s="3">
        <v>0</v>
      </c>
      <c r="C1780" s="3">
        <v>6</v>
      </c>
      <c r="D1780" s="3">
        <v>5</v>
      </c>
      <c r="E1780" s="3">
        <v>5</v>
      </c>
      <c r="F1780" s="3">
        <v>3</v>
      </c>
    </row>
    <row r="1781" spans="1:7">
      <c r="A1781" s="8">
        <v>44470</v>
      </c>
      <c r="B1781" s="3">
        <v>30</v>
      </c>
      <c r="C1781" s="3">
        <v>0</v>
      </c>
      <c r="D1781" s="3">
        <v>6</v>
      </c>
      <c r="E1781" s="3">
        <v>6</v>
      </c>
      <c r="F1781" s="3">
        <v>2</v>
      </c>
    </row>
    <row r="1782" spans="1:7">
      <c r="A1782" s="8">
        <v>44501</v>
      </c>
    </row>
    <row r="1783" spans="1:7">
      <c r="A1783" s="8">
        <v>44531</v>
      </c>
    </row>
    <row r="1784" spans="1:7">
      <c r="A1784" s="26"/>
      <c r="B1784" s="12"/>
      <c r="C1784" s="12"/>
      <c r="D1784" s="12"/>
      <c r="E1784" s="12"/>
      <c r="F1784" s="12"/>
      <c r="G1784" s="7"/>
    </row>
    <row r="1785" spans="1:7">
      <c r="A1785" s="15"/>
      <c r="B1785" s="15"/>
      <c r="C1785" s="15"/>
      <c r="D1785" s="15"/>
      <c r="E1785" s="15"/>
      <c r="F1785" s="15"/>
      <c r="G1785" s="7"/>
    </row>
    <row r="1787" spans="1:7">
      <c r="A1787" s="18"/>
    </row>
    <row r="1788" spans="1:7">
      <c r="A1788" s="1" t="s">
        <v>0</v>
      </c>
      <c r="B1788" s="2" t="s">
        <v>1</v>
      </c>
      <c r="C1788" s="2" t="s">
        <v>2</v>
      </c>
      <c r="D1788" s="2" t="s">
        <v>3</v>
      </c>
    </row>
    <row r="1789" spans="1:7">
      <c r="A1789" s="8" t="s">
        <v>42</v>
      </c>
      <c r="B1789" s="9">
        <v>28369</v>
      </c>
      <c r="C1789" s="9">
        <v>36505</v>
      </c>
      <c r="D1789" s="3" t="s">
        <v>18</v>
      </c>
    </row>
    <row r="1791" spans="1:7">
      <c r="A1791" s="19" t="s">
        <v>4</v>
      </c>
      <c r="B1791" s="20" t="s">
        <v>5</v>
      </c>
      <c r="C1791" s="20" t="s">
        <v>6</v>
      </c>
      <c r="D1791" s="20" t="s">
        <v>7</v>
      </c>
      <c r="E1791" s="20" t="s">
        <v>8</v>
      </c>
      <c r="F1791" s="20" t="s">
        <v>9</v>
      </c>
      <c r="G1791" s="20" t="s">
        <v>11</v>
      </c>
    </row>
    <row r="1792" spans="1:7">
      <c r="A1792" s="8">
        <v>43709</v>
      </c>
      <c r="B1792" s="3">
        <v>6</v>
      </c>
      <c r="C1792" s="3">
        <v>32</v>
      </c>
      <c r="D1792" s="3">
        <v>19</v>
      </c>
      <c r="E1792" s="3">
        <v>11</v>
      </c>
      <c r="F1792" s="3">
        <v>7</v>
      </c>
    </row>
    <row r="1793" spans="1:7">
      <c r="A1793" s="8">
        <v>43739</v>
      </c>
      <c r="B1793" s="3">
        <v>4</v>
      </c>
      <c r="C1793" s="3">
        <v>17</v>
      </c>
      <c r="D1793" s="3">
        <v>16</v>
      </c>
      <c r="E1793" s="3">
        <v>9</v>
      </c>
      <c r="F1793" s="3">
        <v>6</v>
      </c>
    </row>
    <row r="1794" spans="1:7">
      <c r="A1794" s="8">
        <v>43770</v>
      </c>
      <c r="B1794" s="3">
        <v>5</v>
      </c>
      <c r="C1794" s="3">
        <v>16</v>
      </c>
      <c r="D1794" s="3">
        <v>16</v>
      </c>
      <c r="E1794" s="3">
        <v>7</v>
      </c>
      <c r="F1794" s="3">
        <v>4</v>
      </c>
    </row>
    <row r="1795" spans="1:7">
      <c r="A1795" s="8">
        <v>43800</v>
      </c>
      <c r="B1795" s="3">
        <v>3</v>
      </c>
      <c r="C1795" s="3">
        <v>12</v>
      </c>
      <c r="D1795" s="3">
        <v>16</v>
      </c>
      <c r="E1795" s="3">
        <v>7</v>
      </c>
      <c r="F1795" s="3">
        <v>5</v>
      </c>
    </row>
    <row r="1796" spans="1:7">
      <c r="A1796" s="8">
        <v>43831</v>
      </c>
      <c r="B1796" s="3">
        <v>4</v>
      </c>
      <c r="C1796" s="3">
        <v>20</v>
      </c>
      <c r="D1796" s="3">
        <v>17</v>
      </c>
      <c r="E1796" s="3">
        <v>6</v>
      </c>
      <c r="F1796" s="3">
        <v>3</v>
      </c>
    </row>
    <row r="1797" spans="1:7">
      <c r="A1797" s="8">
        <v>43862</v>
      </c>
      <c r="B1797" s="3">
        <v>6</v>
      </c>
      <c r="C1797" s="3">
        <v>28</v>
      </c>
      <c r="D1797" s="3">
        <v>12</v>
      </c>
      <c r="E1797" s="3">
        <v>10</v>
      </c>
      <c r="F1797" s="3">
        <v>6</v>
      </c>
    </row>
    <row r="1798" spans="1:7">
      <c r="A1798" s="8">
        <v>43891</v>
      </c>
      <c r="B1798" s="3">
        <v>2</v>
      </c>
      <c r="C1798" s="3">
        <v>8</v>
      </c>
      <c r="D1798" s="3">
        <v>5</v>
      </c>
      <c r="E1798" s="3">
        <v>7</v>
      </c>
      <c r="F1798" s="3">
        <v>4</v>
      </c>
    </row>
    <row r="1799" spans="1:7">
      <c r="A1799" s="8">
        <v>43922</v>
      </c>
      <c r="B1799" s="3">
        <v>1</v>
      </c>
      <c r="C1799" s="3">
        <v>9</v>
      </c>
      <c r="D1799" s="3">
        <v>4</v>
      </c>
      <c r="E1799" s="3">
        <v>5</v>
      </c>
      <c r="F1799" s="3">
        <v>3</v>
      </c>
    </row>
    <row r="1800" spans="1:7">
      <c r="A1800" s="8">
        <v>43952</v>
      </c>
      <c r="B1800" s="3">
        <v>0</v>
      </c>
      <c r="C1800" s="3">
        <v>11</v>
      </c>
      <c r="D1800" s="3">
        <v>7</v>
      </c>
      <c r="E1800" s="3">
        <v>6</v>
      </c>
      <c r="F1800" s="3">
        <v>3</v>
      </c>
    </row>
    <row r="1801" spans="1:7">
      <c r="A1801" s="8">
        <v>43983</v>
      </c>
      <c r="B1801" s="3">
        <v>0</v>
      </c>
      <c r="C1801" s="3">
        <v>18</v>
      </c>
      <c r="E1801" s="3">
        <v>9</v>
      </c>
      <c r="F1801" s="3">
        <v>4</v>
      </c>
    </row>
    <row r="1802" spans="1:7">
      <c r="A1802" s="8">
        <v>44013</v>
      </c>
      <c r="B1802" s="3">
        <v>0</v>
      </c>
      <c r="C1802" s="3">
        <v>20</v>
      </c>
      <c r="D1802" s="3">
        <v>7</v>
      </c>
      <c r="E1802" s="3">
        <v>5</v>
      </c>
      <c r="F1802" s="3">
        <v>3</v>
      </c>
    </row>
    <row r="1803" spans="1:7">
      <c r="A1803" s="8">
        <v>44044</v>
      </c>
      <c r="B1803" s="3">
        <v>0</v>
      </c>
      <c r="C1803" s="3">
        <v>12</v>
      </c>
      <c r="D1803" s="3">
        <v>7</v>
      </c>
      <c r="E1803" s="3">
        <v>9</v>
      </c>
      <c r="F1803" s="3">
        <v>6</v>
      </c>
    </row>
    <row r="1804" spans="1:7">
      <c r="A1804" s="25" t="s">
        <v>10</v>
      </c>
      <c r="B1804" s="25">
        <f>SUM(B1792:B1803)</f>
        <v>31</v>
      </c>
      <c r="C1804" s="25">
        <f t="shared" ref="C1804:F1804" si="218">SUM(C1792:C1803)</f>
        <v>203</v>
      </c>
      <c r="D1804" s="25">
        <f t="shared" si="218"/>
        <v>126</v>
      </c>
      <c r="E1804" s="25">
        <f t="shared" si="218"/>
        <v>91</v>
      </c>
      <c r="F1804" s="25">
        <f t="shared" si="218"/>
        <v>54</v>
      </c>
      <c r="G1804" s="31"/>
    </row>
    <row r="1805" spans="1:7">
      <c r="A1805" s="25" t="s">
        <v>12</v>
      </c>
      <c r="B1805" s="25">
        <f>B1804/12</f>
        <v>2.5833333333333335</v>
      </c>
      <c r="C1805" s="25">
        <f t="shared" ref="C1805:F1805" si="219">C1804/12</f>
        <v>16.916666666666668</v>
      </c>
      <c r="D1805" s="25">
        <f t="shared" si="219"/>
        <v>10.5</v>
      </c>
      <c r="E1805" s="25">
        <f t="shared" si="219"/>
        <v>7.583333333333333</v>
      </c>
      <c r="F1805" s="25">
        <f t="shared" si="219"/>
        <v>4.5</v>
      </c>
      <c r="G1805" s="31"/>
    </row>
    <row r="1806" spans="1:7">
      <c r="A1806" s="8">
        <v>44075</v>
      </c>
      <c r="B1806" s="3">
        <v>0</v>
      </c>
      <c r="C1806" s="3">
        <v>13</v>
      </c>
      <c r="D1806" s="3">
        <v>9</v>
      </c>
      <c r="E1806" s="3">
        <v>7</v>
      </c>
      <c r="F1806" s="3">
        <v>5</v>
      </c>
    </row>
    <row r="1807" spans="1:7">
      <c r="A1807" s="8">
        <v>44105</v>
      </c>
      <c r="B1807" s="3">
        <v>0</v>
      </c>
      <c r="C1807" s="3">
        <v>17</v>
      </c>
      <c r="D1807" s="3">
        <v>6</v>
      </c>
      <c r="E1807" s="3">
        <v>5</v>
      </c>
      <c r="F1807" s="3">
        <v>3</v>
      </c>
    </row>
    <row r="1808" spans="1:7">
      <c r="A1808" s="8">
        <v>44136</v>
      </c>
      <c r="B1808" s="3">
        <v>0</v>
      </c>
      <c r="C1808" s="3">
        <v>16</v>
      </c>
      <c r="D1808" s="3">
        <v>9</v>
      </c>
      <c r="E1808" s="3">
        <v>5</v>
      </c>
      <c r="F1808" s="3">
        <v>3</v>
      </c>
    </row>
    <row r="1809" spans="1:7">
      <c r="A1809" s="8">
        <v>44166</v>
      </c>
      <c r="B1809" s="3">
        <v>0</v>
      </c>
      <c r="C1809" s="3">
        <v>10</v>
      </c>
      <c r="D1809" s="3">
        <v>8</v>
      </c>
      <c r="E1809" s="3">
        <v>5</v>
      </c>
      <c r="F1809" s="3">
        <v>3</v>
      </c>
    </row>
    <row r="1810" spans="1:7">
      <c r="A1810" s="8">
        <v>44197</v>
      </c>
      <c r="B1810" s="3">
        <v>0</v>
      </c>
      <c r="C1810" s="3">
        <v>11</v>
      </c>
      <c r="D1810" s="3">
        <v>6</v>
      </c>
      <c r="E1810" s="3">
        <v>5</v>
      </c>
      <c r="F1810" s="3">
        <v>3</v>
      </c>
    </row>
    <row r="1811" spans="1:7">
      <c r="A1811" s="8">
        <v>44228</v>
      </c>
      <c r="B1811" s="3">
        <v>0</v>
      </c>
      <c r="C1811" s="3">
        <v>0</v>
      </c>
      <c r="D1811" s="3">
        <v>9</v>
      </c>
      <c r="E1811" s="3">
        <v>6</v>
      </c>
      <c r="F1811" s="3">
        <v>3</v>
      </c>
    </row>
    <row r="1812" spans="1:7">
      <c r="A1812" s="8">
        <v>44256</v>
      </c>
      <c r="B1812" s="3">
        <v>2</v>
      </c>
      <c r="C1812" s="3">
        <v>19</v>
      </c>
      <c r="D1812" s="3">
        <v>6</v>
      </c>
      <c r="E1812" s="3">
        <v>5</v>
      </c>
      <c r="F1812" s="3">
        <v>3</v>
      </c>
    </row>
    <row r="1813" spans="1:7">
      <c r="A1813" s="8">
        <v>44287</v>
      </c>
      <c r="B1813" s="3">
        <v>12</v>
      </c>
      <c r="C1813" s="3">
        <v>0</v>
      </c>
      <c r="D1813" s="3">
        <v>8</v>
      </c>
      <c r="E1813" s="3">
        <v>6</v>
      </c>
      <c r="F1813" s="3">
        <v>3</v>
      </c>
    </row>
    <row r="1814" spans="1:7">
      <c r="A1814" s="8">
        <v>44317</v>
      </c>
      <c r="B1814" s="3">
        <v>0</v>
      </c>
      <c r="C1814" s="3">
        <v>16</v>
      </c>
      <c r="D1814" s="3">
        <v>10</v>
      </c>
      <c r="E1814" s="3">
        <v>5</v>
      </c>
      <c r="F1814" s="3">
        <v>3</v>
      </c>
    </row>
    <row r="1815" spans="1:7">
      <c r="A1815" s="8">
        <v>44348</v>
      </c>
      <c r="B1815" s="3">
        <v>0</v>
      </c>
      <c r="C1815" s="3">
        <v>13</v>
      </c>
      <c r="D1815" s="3">
        <v>7</v>
      </c>
      <c r="E1815" s="3">
        <v>4</v>
      </c>
      <c r="F1815" s="3">
        <v>3</v>
      </c>
    </row>
    <row r="1816" spans="1:7">
      <c r="A1816" s="8">
        <v>44378</v>
      </c>
      <c r="B1816" s="3">
        <v>0</v>
      </c>
      <c r="C1816" s="3">
        <v>21</v>
      </c>
      <c r="D1816" s="3">
        <v>9</v>
      </c>
      <c r="E1816" s="3">
        <v>6</v>
      </c>
      <c r="F1816" s="3">
        <v>4</v>
      </c>
    </row>
    <row r="1817" spans="1:7">
      <c r="A1817" s="8">
        <v>44409</v>
      </c>
      <c r="B1817" s="3">
        <v>0</v>
      </c>
      <c r="C1817" s="3">
        <v>0</v>
      </c>
      <c r="D1817" s="3">
        <v>0</v>
      </c>
      <c r="E1817" s="3">
        <v>0</v>
      </c>
      <c r="F1817" s="3">
        <v>0</v>
      </c>
    </row>
    <row r="1818" spans="1:7">
      <c r="A1818" s="25" t="s">
        <v>10</v>
      </c>
      <c r="B1818" s="25">
        <f>SUM(B1806:B1817)</f>
        <v>14</v>
      </c>
      <c r="C1818" s="25">
        <f t="shared" ref="C1818:F1818" si="220">SUM(C1806:C1817)</f>
        <v>136</v>
      </c>
      <c r="D1818" s="25">
        <f t="shared" si="220"/>
        <v>87</v>
      </c>
      <c r="E1818" s="25">
        <f t="shared" si="220"/>
        <v>59</v>
      </c>
      <c r="F1818" s="25">
        <f t="shared" si="220"/>
        <v>36</v>
      </c>
      <c r="G1818" s="31"/>
    </row>
    <row r="1819" spans="1:7">
      <c r="A1819" s="27" t="s">
        <v>12</v>
      </c>
      <c r="B1819" s="27">
        <f>B1818/12</f>
        <v>1.1666666666666667</v>
      </c>
      <c r="C1819" s="27">
        <f t="shared" ref="C1819" si="221">C1818/12</f>
        <v>11.333333333333334</v>
      </c>
      <c r="D1819" s="27">
        <f t="shared" ref="D1819" si="222">D1818/12</f>
        <v>7.25</v>
      </c>
      <c r="E1819" s="27">
        <f>E1818/12</f>
        <v>4.916666666666667</v>
      </c>
      <c r="F1819" s="27">
        <f>F1818/12</f>
        <v>3</v>
      </c>
      <c r="G1819" s="31"/>
    </row>
    <row r="1820" spans="1:7">
      <c r="A1820" s="8">
        <v>44440</v>
      </c>
      <c r="B1820" s="3">
        <v>0</v>
      </c>
      <c r="C1820" s="3">
        <v>17</v>
      </c>
      <c r="D1820" s="3">
        <v>13</v>
      </c>
      <c r="E1820" s="3">
        <v>5</v>
      </c>
      <c r="F1820" s="3">
        <v>3</v>
      </c>
    </row>
    <row r="1821" spans="1:7">
      <c r="A1821" s="8">
        <v>44470</v>
      </c>
      <c r="B1821" s="3">
        <v>4</v>
      </c>
      <c r="C1821" s="3">
        <v>16</v>
      </c>
      <c r="D1821" s="3">
        <v>11</v>
      </c>
      <c r="E1821" s="3">
        <v>9</v>
      </c>
      <c r="F1821" s="3">
        <v>5</v>
      </c>
    </row>
    <row r="1822" spans="1:7">
      <c r="A1822" s="8">
        <v>44501</v>
      </c>
    </row>
    <row r="1823" spans="1:7">
      <c r="A1823" s="8">
        <v>44531</v>
      </c>
    </row>
    <row r="1824" spans="1:7">
      <c r="A1824" s="26"/>
      <c r="B1824" s="12"/>
      <c r="C1824" s="12"/>
      <c r="D1824" s="12"/>
      <c r="E1824" s="12"/>
      <c r="F1824" s="12"/>
      <c r="G1824" s="33"/>
    </row>
    <row r="1825" spans="1:7">
      <c r="A1825" s="15"/>
      <c r="B1825" s="15"/>
      <c r="C1825" s="15"/>
      <c r="D1825" s="15"/>
      <c r="E1825" s="15"/>
      <c r="F1825" s="15"/>
      <c r="G1825" s="7"/>
    </row>
    <row r="1827" spans="1:7">
      <c r="A1827" s="1" t="s">
        <v>0</v>
      </c>
      <c r="B1827" s="2" t="s">
        <v>1</v>
      </c>
      <c r="C1827" s="2" t="s">
        <v>2</v>
      </c>
      <c r="D1827" s="2" t="s">
        <v>3</v>
      </c>
    </row>
    <row r="1828" spans="1:7">
      <c r="A1828" s="8" t="s">
        <v>43</v>
      </c>
      <c r="B1828" s="9">
        <v>30390</v>
      </c>
      <c r="C1828" s="9">
        <v>42938</v>
      </c>
      <c r="D1828" s="3" t="s">
        <v>18</v>
      </c>
    </row>
    <row r="1830" spans="1:7">
      <c r="A1830" s="19" t="s">
        <v>4</v>
      </c>
      <c r="B1830" s="20" t="s">
        <v>5</v>
      </c>
      <c r="C1830" s="20" t="s">
        <v>6</v>
      </c>
      <c r="D1830" s="20" t="s">
        <v>7</v>
      </c>
      <c r="E1830" s="20" t="s">
        <v>8</v>
      </c>
      <c r="F1830" s="20" t="s">
        <v>9</v>
      </c>
      <c r="G1830" s="23" t="s">
        <v>11</v>
      </c>
    </row>
    <row r="1831" spans="1:7">
      <c r="A1831" s="8">
        <v>43709</v>
      </c>
      <c r="B1831" s="3">
        <v>5</v>
      </c>
      <c r="C1831" s="3">
        <v>16</v>
      </c>
      <c r="D1831" s="3">
        <v>16</v>
      </c>
      <c r="E1831" s="3">
        <v>13</v>
      </c>
      <c r="F1831" s="3">
        <v>9</v>
      </c>
    </row>
    <row r="1832" spans="1:7">
      <c r="A1832" s="8">
        <v>43739</v>
      </c>
      <c r="B1832" s="3">
        <v>8</v>
      </c>
      <c r="C1832" s="3">
        <v>26</v>
      </c>
      <c r="D1832" s="3">
        <v>18</v>
      </c>
      <c r="E1832" s="3">
        <v>11</v>
      </c>
      <c r="F1832" s="3">
        <v>8</v>
      </c>
    </row>
    <row r="1833" spans="1:7">
      <c r="A1833" s="8">
        <v>43770</v>
      </c>
      <c r="B1833" s="3">
        <v>7</v>
      </c>
      <c r="C1833" s="3">
        <v>11</v>
      </c>
      <c r="D1833" s="3">
        <v>18</v>
      </c>
      <c r="E1833" s="3">
        <v>9</v>
      </c>
      <c r="F1833" s="3">
        <v>6</v>
      </c>
    </row>
    <row r="1834" spans="1:7">
      <c r="A1834" s="8">
        <v>43800</v>
      </c>
      <c r="B1834" s="3">
        <v>6</v>
      </c>
      <c r="C1834" s="3">
        <v>28</v>
      </c>
      <c r="D1834" s="3">
        <v>22</v>
      </c>
      <c r="E1834" s="3">
        <v>12</v>
      </c>
      <c r="F1834" s="3">
        <v>9</v>
      </c>
    </row>
    <row r="1835" spans="1:7">
      <c r="A1835" s="8">
        <v>43831</v>
      </c>
      <c r="B1835" s="3">
        <v>6</v>
      </c>
      <c r="C1835" s="3">
        <v>27</v>
      </c>
      <c r="D1835" s="3">
        <v>21</v>
      </c>
      <c r="E1835" s="3">
        <v>11</v>
      </c>
      <c r="F1835" s="3">
        <v>7</v>
      </c>
    </row>
    <row r="1836" spans="1:7">
      <c r="A1836" s="8">
        <v>43862</v>
      </c>
      <c r="B1836" s="3">
        <v>6</v>
      </c>
      <c r="C1836" s="3">
        <v>21</v>
      </c>
      <c r="D1836" s="3">
        <v>23</v>
      </c>
      <c r="E1836" s="3">
        <v>7</v>
      </c>
      <c r="F1836" s="3">
        <v>4</v>
      </c>
    </row>
    <row r="1837" spans="1:7">
      <c r="A1837" s="8">
        <v>43891</v>
      </c>
      <c r="B1837" s="3">
        <v>3</v>
      </c>
      <c r="C1837" s="3">
        <v>17</v>
      </c>
      <c r="D1837" s="3">
        <v>15</v>
      </c>
      <c r="E1837" s="3">
        <v>9</v>
      </c>
      <c r="F1837" s="3">
        <v>6</v>
      </c>
    </row>
    <row r="1838" spans="1:7">
      <c r="A1838" s="8">
        <v>43922</v>
      </c>
      <c r="B1838" s="3">
        <v>13</v>
      </c>
      <c r="C1838" s="3">
        <v>0</v>
      </c>
      <c r="D1838" s="3">
        <v>5</v>
      </c>
      <c r="E1838" s="3">
        <v>5</v>
      </c>
      <c r="F1838" s="3">
        <v>2</v>
      </c>
    </row>
    <row r="1839" spans="1:7">
      <c r="A1839" s="8">
        <v>43952</v>
      </c>
      <c r="B1839" s="3">
        <v>0</v>
      </c>
      <c r="C1839" s="3">
        <v>19</v>
      </c>
      <c r="D1839" s="3">
        <v>5</v>
      </c>
      <c r="E1839" s="3">
        <v>8</v>
      </c>
      <c r="F1839" s="3">
        <v>5</v>
      </c>
    </row>
    <row r="1840" spans="1:7">
      <c r="A1840" s="8">
        <v>43983</v>
      </c>
      <c r="B1840" s="3">
        <v>0</v>
      </c>
      <c r="C1840" s="3">
        <v>26</v>
      </c>
      <c r="D1840" s="3">
        <v>7</v>
      </c>
      <c r="E1840" s="3">
        <v>9</v>
      </c>
      <c r="F1840" s="3">
        <v>4</v>
      </c>
    </row>
    <row r="1841" spans="1:7">
      <c r="A1841" s="8">
        <v>44013</v>
      </c>
      <c r="B1841" s="3">
        <v>0</v>
      </c>
      <c r="C1841" s="3">
        <v>23</v>
      </c>
      <c r="D1841" s="3">
        <v>8</v>
      </c>
      <c r="E1841" s="3">
        <v>6</v>
      </c>
      <c r="F1841" s="3">
        <v>4</v>
      </c>
    </row>
    <row r="1842" spans="1:7">
      <c r="A1842" s="8">
        <v>44044</v>
      </c>
      <c r="B1842" s="3">
        <v>0</v>
      </c>
      <c r="C1842" s="3">
        <v>18</v>
      </c>
      <c r="D1842" s="3">
        <v>8</v>
      </c>
      <c r="E1842" s="3">
        <v>7</v>
      </c>
      <c r="F1842" s="3">
        <v>4</v>
      </c>
    </row>
    <row r="1843" spans="1:7">
      <c r="A1843" s="25" t="s">
        <v>10</v>
      </c>
      <c r="B1843" s="25">
        <f>SUM(B1831:B1842)</f>
        <v>54</v>
      </c>
      <c r="C1843" s="25">
        <f t="shared" ref="C1843:F1843" si="223">SUM(C1831:C1842)</f>
        <v>232</v>
      </c>
      <c r="D1843" s="25">
        <f t="shared" si="223"/>
        <v>166</v>
      </c>
      <c r="E1843" s="25">
        <f t="shared" si="223"/>
        <v>107</v>
      </c>
      <c r="F1843" s="25">
        <f t="shared" si="223"/>
        <v>68</v>
      </c>
      <c r="G1843" s="31"/>
    </row>
    <row r="1844" spans="1:7">
      <c r="A1844" s="25" t="s">
        <v>12</v>
      </c>
      <c r="B1844" s="25">
        <f>B1843/12</f>
        <v>4.5</v>
      </c>
      <c r="C1844" s="25">
        <f t="shared" ref="C1844:F1844" si="224">C1843/12</f>
        <v>19.333333333333332</v>
      </c>
      <c r="D1844" s="25">
        <f t="shared" si="224"/>
        <v>13.833333333333334</v>
      </c>
      <c r="E1844" s="25">
        <f t="shared" si="224"/>
        <v>8.9166666666666661</v>
      </c>
      <c r="F1844" s="25">
        <f t="shared" si="224"/>
        <v>5.666666666666667</v>
      </c>
      <c r="G1844" s="31"/>
    </row>
    <row r="1845" spans="1:7">
      <c r="A1845" s="8">
        <v>44075</v>
      </c>
      <c r="B1845" s="3">
        <v>0</v>
      </c>
      <c r="C1845" s="3">
        <v>25</v>
      </c>
      <c r="D1845" s="3">
        <v>10</v>
      </c>
      <c r="E1845" s="3">
        <v>11</v>
      </c>
      <c r="F1845" s="3">
        <v>7</v>
      </c>
    </row>
    <row r="1846" spans="1:7">
      <c r="A1846" s="8">
        <v>44105</v>
      </c>
      <c r="B1846" s="3">
        <v>0</v>
      </c>
      <c r="C1846" s="3">
        <v>15</v>
      </c>
      <c r="D1846" s="3">
        <v>6</v>
      </c>
      <c r="E1846" s="3">
        <v>6</v>
      </c>
      <c r="F1846" s="3">
        <v>3</v>
      </c>
    </row>
    <row r="1847" spans="1:7">
      <c r="A1847" s="8">
        <v>44136</v>
      </c>
      <c r="B1847" s="3">
        <v>0</v>
      </c>
      <c r="C1847" s="3">
        <v>23</v>
      </c>
      <c r="D1847" s="3">
        <v>10</v>
      </c>
      <c r="E1847" s="3">
        <v>7</v>
      </c>
      <c r="F1847" s="3">
        <v>4</v>
      </c>
    </row>
    <row r="1848" spans="1:7">
      <c r="A1848" s="8">
        <v>44166</v>
      </c>
      <c r="B1848" s="3">
        <v>17</v>
      </c>
      <c r="C1848" s="3">
        <v>0</v>
      </c>
      <c r="D1848" s="3">
        <v>10</v>
      </c>
      <c r="E1848" s="3">
        <v>7</v>
      </c>
      <c r="F1848" s="3">
        <v>5</v>
      </c>
    </row>
    <row r="1849" spans="1:7">
      <c r="A1849" s="8">
        <v>44197</v>
      </c>
      <c r="B1849" s="3">
        <v>0</v>
      </c>
      <c r="C1849" s="3">
        <v>16</v>
      </c>
      <c r="D1849" s="3">
        <v>5</v>
      </c>
      <c r="E1849" s="3">
        <v>4</v>
      </c>
      <c r="F1849" s="3">
        <v>2</v>
      </c>
    </row>
    <row r="1850" spans="1:7">
      <c r="A1850" s="8">
        <v>44228</v>
      </c>
      <c r="B1850" s="3">
        <v>23</v>
      </c>
      <c r="C1850" s="3">
        <v>0</v>
      </c>
      <c r="D1850" s="3">
        <v>9</v>
      </c>
      <c r="E1850" s="3">
        <v>6</v>
      </c>
      <c r="F1850" s="3">
        <v>4</v>
      </c>
    </row>
    <row r="1851" spans="1:7">
      <c r="A1851" s="8">
        <v>44256</v>
      </c>
      <c r="B1851" s="3">
        <v>0</v>
      </c>
      <c r="C1851" s="3">
        <v>19</v>
      </c>
      <c r="D1851" s="3">
        <v>6</v>
      </c>
      <c r="E1851" s="3">
        <v>5</v>
      </c>
      <c r="F1851" s="3">
        <v>3</v>
      </c>
    </row>
    <row r="1852" spans="1:7">
      <c r="A1852" s="8">
        <v>44287</v>
      </c>
      <c r="B1852" s="3">
        <v>0</v>
      </c>
      <c r="C1852" s="3">
        <v>22</v>
      </c>
      <c r="D1852" s="3">
        <v>6</v>
      </c>
      <c r="E1852" s="3">
        <v>5</v>
      </c>
      <c r="F1852" s="3">
        <v>2</v>
      </c>
    </row>
    <row r="1853" spans="1:7">
      <c r="A1853" s="8">
        <v>44317</v>
      </c>
      <c r="B1853" s="3">
        <v>0</v>
      </c>
      <c r="C1853" s="3">
        <v>16</v>
      </c>
      <c r="D1853" s="3">
        <v>10</v>
      </c>
      <c r="E1853" s="3">
        <v>5</v>
      </c>
      <c r="F1853" s="3">
        <v>3</v>
      </c>
    </row>
    <row r="1854" spans="1:7">
      <c r="A1854" s="8">
        <v>44348</v>
      </c>
      <c r="B1854" s="3">
        <v>0</v>
      </c>
      <c r="C1854" s="3">
        <v>21</v>
      </c>
      <c r="D1854" s="3">
        <v>8</v>
      </c>
      <c r="E1854" s="3">
        <v>6</v>
      </c>
      <c r="F1854" s="3">
        <v>4</v>
      </c>
      <c r="G1854" s="2"/>
    </row>
    <row r="1855" spans="1:7">
      <c r="A1855" s="8">
        <v>44378</v>
      </c>
      <c r="B1855" s="3">
        <v>0</v>
      </c>
      <c r="C1855" s="3">
        <v>21</v>
      </c>
      <c r="D1855" s="3">
        <v>9</v>
      </c>
      <c r="E1855" s="3">
        <v>6</v>
      </c>
      <c r="F1855" s="3">
        <v>4</v>
      </c>
    </row>
    <row r="1856" spans="1:7">
      <c r="A1856" s="8">
        <v>44409</v>
      </c>
      <c r="B1856" s="3">
        <v>0</v>
      </c>
      <c r="C1856" s="3">
        <v>0</v>
      </c>
      <c r="D1856" s="3">
        <v>0</v>
      </c>
      <c r="E1856" s="3">
        <v>0</v>
      </c>
      <c r="F1856" s="3">
        <v>0</v>
      </c>
    </row>
    <row r="1857" spans="1:7">
      <c r="A1857" s="25" t="s">
        <v>10</v>
      </c>
      <c r="B1857" s="25">
        <f>SUM(B1845:B1856)</f>
        <v>40</v>
      </c>
      <c r="C1857" s="25">
        <f t="shared" ref="C1857:F1857" si="225">SUM(C1845:C1856)</f>
        <v>178</v>
      </c>
      <c r="D1857" s="25">
        <f t="shared" si="225"/>
        <v>89</v>
      </c>
      <c r="E1857" s="25">
        <f t="shared" si="225"/>
        <v>68</v>
      </c>
      <c r="F1857" s="25">
        <f t="shared" si="225"/>
        <v>41</v>
      </c>
      <c r="G1857" s="31"/>
    </row>
    <row r="1858" spans="1:7">
      <c r="A1858" s="27" t="s">
        <v>12</v>
      </c>
      <c r="B1858" s="27">
        <f>B1857/12</f>
        <v>3.3333333333333335</v>
      </c>
      <c r="C1858" s="27">
        <f t="shared" ref="C1858" si="226">C1857/12</f>
        <v>14.833333333333334</v>
      </c>
      <c r="D1858" s="27">
        <f t="shared" ref="D1858" si="227">D1857/12</f>
        <v>7.416666666666667</v>
      </c>
      <c r="E1858" s="27">
        <f t="shared" ref="E1858" si="228">E1857/12</f>
        <v>5.666666666666667</v>
      </c>
      <c r="F1858" s="27">
        <f>F1857/12</f>
        <v>3.4166666666666665</v>
      </c>
      <c r="G1858" s="31"/>
    </row>
    <row r="1859" spans="1:7">
      <c r="A1859" s="8">
        <v>44440</v>
      </c>
      <c r="B1859" s="3">
        <v>0</v>
      </c>
      <c r="C1859" s="3">
        <v>22</v>
      </c>
      <c r="D1859" s="3">
        <v>9</v>
      </c>
      <c r="E1859" s="3">
        <v>8</v>
      </c>
      <c r="F1859" s="3">
        <v>5</v>
      </c>
    </row>
    <row r="1860" spans="1:7">
      <c r="A1860" s="8">
        <v>44470</v>
      </c>
      <c r="B1860" s="3">
        <v>3</v>
      </c>
      <c r="C1860" s="3">
        <v>19</v>
      </c>
      <c r="D1860" s="3">
        <v>8</v>
      </c>
      <c r="E1860" s="3">
        <v>6</v>
      </c>
      <c r="F1860" s="3">
        <v>3</v>
      </c>
    </row>
    <row r="1861" spans="1:7">
      <c r="A1861" s="8">
        <v>44501</v>
      </c>
    </row>
    <row r="1862" spans="1:7">
      <c r="A1862" s="8">
        <v>44531</v>
      </c>
    </row>
    <row r="1863" spans="1:7">
      <c r="A1863" s="26"/>
      <c r="B1863" s="12"/>
      <c r="C1863" s="12"/>
      <c r="D1863" s="12"/>
      <c r="E1863" s="12"/>
      <c r="F1863" s="12"/>
      <c r="G1863" s="7"/>
    </row>
    <row r="1864" spans="1:7">
      <c r="A1864" s="15"/>
      <c r="B1864" s="15"/>
      <c r="C1864" s="15"/>
      <c r="D1864" s="15"/>
      <c r="E1864" s="15"/>
      <c r="F1864" s="15"/>
      <c r="G1864" s="7"/>
    </row>
    <row r="1866" spans="1:7">
      <c r="A1866" s="1" t="s">
        <v>0</v>
      </c>
      <c r="B1866" s="2" t="s">
        <v>1</v>
      </c>
      <c r="C1866" s="2" t="s">
        <v>2</v>
      </c>
      <c r="D1866" s="2" t="s">
        <v>3</v>
      </c>
      <c r="E1866" s="2"/>
    </row>
    <row r="1867" spans="1:7">
      <c r="A1867" s="8" t="s">
        <v>44</v>
      </c>
      <c r="B1867" s="9">
        <v>33777</v>
      </c>
      <c r="C1867" s="9">
        <v>40229</v>
      </c>
      <c r="D1867" s="3" t="s">
        <v>18</v>
      </c>
    </row>
    <row r="1869" spans="1:7">
      <c r="A1869" s="19" t="s">
        <v>4</v>
      </c>
      <c r="B1869" s="20" t="s">
        <v>5</v>
      </c>
      <c r="C1869" s="20" t="s">
        <v>6</v>
      </c>
      <c r="D1869" s="20" t="s">
        <v>7</v>
      </c>
      <c r="E1869" s="20" t="s">
        <v>8</v>
      </c>
      <c r="F1869" s="20" t="s">
        <v>9</v>
      </c>
      <c r="G1869" s="23" t="s">
        <v>11</v>
      </c>
    </row>
    <row r="1870" spans="1:7">
      <c r="A1870" s="8">
        <v>43709</v>
      </c>
      <c r="B1870" s="3">
        <v>8</v>
      </c>
      <c r="C1870" s="3">
        <v>0</v>
      </c>
      <c r="D1870" s="3">
        <v>12</v>
      </c>
      <c r="E1870" s="3">
        <v>1</v>
      </c>
      <c r="F1870" s="3">
        <v>1</v>
      </c>
    </row>
    <row r="1871" spans="1:7">
      <c r="A1871" s="8">
        <v>43739</v>
      </c>
      <c r="B1871" s="3">
        <v>5</v>
      </c>
      <c r="C1871" s="3">
        <v>1</v>
      </c>
      <c r="D1871" s="3">
        <v>11</v>
      </c>
      <c r="E1871" s="3">
        <v>1</v>
      </c>
      <c r="F1871" s="3">
        <v>1</v>
      </c>
    </row>
    <row r="1872" spans="1:7">
      <c r="A1872" s="8">
        <v>43770</v>
      </c>
      <c r="B1872" s="3">
        <v>10</v>
      </c>
      <c r="C1872" s="3">
        <v>0</v>
      </c>
      <c r="D1872" s="3">
        <v>10</v>
      </c>
      <c r="E1872" s="3">
        <v>2</v>
      </c>
      <c r="F1872" s="3">
        <v>1</v>
      </c>
    </row>
    <row r="1873" spans="1:7">
      <c r="A1873" s="8">
        <v>43800</v>
      </c>
      <c r="B1873" s="3">
        <v>9</v>
      </c>
      <c r="C1873" s="3">
        <v>0</v>
      </c>
      <c r="D1873" s="3">
        <v>2</v>
      </c>
      <c r="E1873" s="3">
        <v>12</v>
      </c>
      <c r="F1873" s="3">
        <v>2</v>
      </c>
    </row>
    <row r="1874" spans="1:7">
      <c r="A1874" s="8">
        <v>43831</v>
      </c>
      <c r="B1874" s="3">
        <v>9</v>
      </c>
      <c r="C1874" s="3">
        <v>0</v>
      </c>
      <c r="D1874" s="3">
        <v>9</v>
      </c>
      <c r="E1874" s="3">
        <v>1</v>
      </c>
      <c r="F1874" s="3">
        <v>2</v>
      </c>
    </row>
    <row r="1875" spans="1:7">
      <c r="A1875" s="8">
        <v>43862</v>
      </c>
      <c r="B1875" s="3">
        <v>5</v>
      </c>
      <c r="C1875" s="3">
        <v>1</v>
      </c>
      <c r="D1875" s="3">
        <v>12</v>
      </c>
      <c r="E1875" s="3">
        <v>1</v>
      </c>
      <c r="F1875" s="3">
        <v>1</v>
      </c>
    </row>
    <row r="1876" spans="1:7">
      <c r="A1876" s="8">
        <v>43891</v>
      </c>
      <c r="B1876" s="3">
        <v>4</v>
      </c>
      <c r="C1876" s="3">
        <v>1</v>
      </c>
      <c r="D1876" s="3">
        <v>9</v>
      </c>
      <c r="E1876" s="3">
        <v>2</v>
      </c>
      <c r="F1876" s="3">
        <v>2</v>
      </c>
    </row>
    <row r="1877" spans="1:7">
      <c r="A1877" s="8">
        <v>43922</v>
      </c>
      <c r="B1877" s="3">
        <v>3</v>
      </c>
      <c r="C1877" s="3">
        <v>0</v>
      </c>
      <c r="D1877" s="3">
        <v>6</v>
      </c>
      <c r="E1877" s="3">
        <v>4</v>
      </c>
      <c r="F1877" s="3">
        <v>1</v>
      </c>
    </row>
    <row r="1878" spans="1:7">
      <c r="A1878" s="8">
        <v>43952</v>
      </c>
      <c r="B1878" s="3">
        <v>0</v>
      </c>
      <c r="C1878" s="3">
        <v>0</v>
      </c>
      <c r="D1878" s="3">
        <v>8</v>
      </c>
      <c r="E1878" s="3">
        <v>4</v>
      </c>
      <c r="F1878" s="3">
        <v>2</v>
      </c>
    </row>
    <row r="1879" spans="1:7">
      <c r="A1879" s="8">
        <v>43983</v>
      </c>
      <c r="B1879" s="3">
        <v>0</v>
      </c>
      <c r="C1879" s="3">
        <v>0</v>
      </c>
      <c r="D1879" s="3">
        <v>10</v>
      </c>
      <c r="E1879" s="3">
        <v>5</v>
      </c>
      <c r="F1879" s="3">
        <v>2</v>
      </c>
    </row>
    <row r="1880" spans="1:7">
      <c r="A1880" s="8">
        <v>44013</v>
      </c>
      <c r="B1880" s="3">
        <v>0</v>
      </c>
      <c r="C1880" s="3">
        <v>0</v>
      </c>
      <c r="D1880" s="3">
        <v>9</v>
      </c>
      <c r="E1880" s="3">
        <v>4</v>
      </c>
      <c r="F1880" s="3">
        <v>1</v>
      </c>
    </row>
    <row r="1881" spans="1:7">
      <c r="A1881" s="8">
        <v>44044</v>
      </c>
      <c r="B1881" s="3">
        <v>0</v>
      </c>
      <c r="C1881" s="3">
        <v>0</v>
      </c>
      <c r="D1881" s="3">
        <v>9</v>
      </c>
      <c r="E1881" s="3">
        <v>4</v>
      </c>
      <c r="F1881" s="3">
        <v>0</v>
      </c>
    </row>
    <row r="1882" spans="1:7">
      <c r="A1882" s="25" t="s">
        <v>10</v>
      </c>
      <c r="B1882" s="25">
        <f>SUM(B1870:B1881)</f>
        <v>53</v>
      </c>
      <c r="C1882" s="25">
        <f t="shared" ref="C1882:F1882" si="229">SUM(C1870:C1881)</f>
        <v>3</v>
      </c>
      <c r="D1882" s="25">
        <f t="shared" si="229"/>
        <v>107</v>
      </c>
      <c r="E1882" s="25">
        <f t="shared" si="229"/>
        <v>41</v>
      </c>
      <c r="F1882" s="25">
        <f t="shared" si="229"/>
        <v>16</v>
      </c>
      <c r="G1882" s="31"/>
    </row>
    <row r="1883" spans="1:7">
      <c r="A1883" s="25" t="s">
        <v>12</v>
      </c>
      <c r="B1883" s="25">
        <f>B1882/12</f>
        <v>4.416666666666667</v>
      </c>
      <c r="C1883" s="25">
        <f t="shared" ref="C1883:F1883" si="230">C1882/12</f>
        <v>0.25</v>
      </c>
      <c r="D1883" s="25">
        <f t="shared" si="230"/>
        <v>8.9166666666666661</v>
      </c>
      <c r="E1883" s="25">
        <f t="shared" si="230"/>
        <v>3.4166666666666665</v>
      </c>
      <c r="F1883" s="25">
        <f t="shared" si="230"/>
        <v>1.3333333333333333</v>
      </c>
      <c r="G1883" s="31"/>
    </row>
    <row r="1884" spans="1:7">
      <c r="A1884" s="8">
        <v>44075</v>
      </c>
      <c r="B1884" s="3">
        <v>1</v>
      </c>
      <c r="C1884" s="3">
        <v>0</v>
      </c>
      <c r="D1884" s="3">
        <v>7</v>
      </c>
      <c r="E1884" s="3">
        <v>2</v>
      </c>
      <c r="F1884" s="3">
        <v>1</v>
      </c>
    </row>
    <row r="1885" spans="1:7">
      <c r="A1885" s="8">
        <v>44105</v>
      </c>
      <c r="B1885" s="3">
        <v>0</v>
      </c>
      <c r="C1885" s="3">
        <v>0</v>
      </c>
      <c r="D1885" s="3">
        <v>8</v>
      </c>
      <c r="E1885" s="3">
        <v>2</v>
      </c>
      <c r="F1885" s="3">
        <v>1</v>
      </c>
    </row>
    <row r="1886" spans="1:7">
      <c r="A1886" s="8">
        <v>44136</v>
      </c>
      <c r="B1886" s="3">
        <v>0</v>
      </c>
      <c r="C1886" s="3">
        <v>0</v>
      </c>
      <c r="D1886" s="3">
        <v>19</v>
      </c>
      <c r="E1886" s="3">
        <v>4</v>
      </c>
      <c r="F1886" s="3">
        <v>2</v>
      </c>
    </row>
    <row r="1887" spans="1:7">
      <c r="A1887" s="8">
        <v>44166</v>
      </c>
      <c r="B1887" s="3">
        <v>7</v>
      </c>
      <c r="C1887" s="3">
        <v>0</v>
      </c>
      <c r="D1887" s="3">
        <v>11</v>
      </c>
      <c r="E1887" s="3">
        <v>3</v>
      </c>
      <c r="F1887" s="3">
        <v>2</v>
      </c>
    </row>
    <row r="1888" spans="1:7">
      <c r="A1888" s="8">
        <v>44197</v>
      </c>
      <c r="B1888" s="3">
        <v>0</v>
      </c>
      <c r="C1888" s="3">
        <v>1</v>
      </c>
      <c r="D1888" s="3">
        <v>9</v>
      </c>
      <c r="E1888" s="3">
        <v>2</v>
      </c>
      <c r="F1888" s="3">
        <v>1</v>
      </c>
    </row>
    <row r="1889" spans="1:7">
      <c r="A1889" s="8">
        <v>44228</v>
      </c>
      <c r="B1889" s="3">
        <v>0</v>
      </c>
      <c r="C1889" s="3">
        <v>0</v>
      </c>
      <c r="D1889" s="3">
        <v>11</v>
      </c>
      <c r="E1889" s="3">
        <v>2</v>
      </c>
      <c r="F1889" s="3">
        <v>1</v>
      </c>
    </row>
    <row r="1890" spans="1:7">
      <c r="A1890" s="8">
        <v>44256</v>
      </c>
      <c r="B1890" s="3">
        <v>35</v>
      </c>
      <c r="C1890" s="3">
        <v>5</v>
      </c>
      <c r="D1890" s="3">
        <v>13</v>
      </c>
      <c r="E1890" s="3">
        <v>3</v>
      </c>
      <c r="F1890" s="3">
        <v>2</v>
      </c>
    </row>
    <row r="1891" spans="1:7">
      <c r="A1891" s="8">
        <v>44287</v>
      </c>
      <c r="B1891" s="3">
        <v>10</v>
      </c>
      <c r="C1891" s="3">
        <v>0</v>
      </c>
      <c r="D1891" s="3">
        <v>15</v>
      </c>
      <c r="E1891" s="3">
        <v>2</v>
      </c>
      <c r="F1891" s="3">
        <v>2</v>
      </c>
    </row>
    <row r="1892" spans="1:7">
      <c r="A1892" s="8">
        <v>44317</v>
      </c>
      <c r="B1892" s="3">
        <v>6</v>
      </c>
      <c r="C1892" s="3">
        <v>0</v>
      </c>
      <c r="D1892" s="3">
        <v>10</v>
      </c>
      <c r="E1892" s="3">
        <v>2</v>
      </c>
      <c r="F1892" s="3">
        <v>1</v>
      </c>
    </row>
    <row r="1893" spans="1:7">
      <c r="A1893" s="8">
        <v>44348</v>
      </c>
      <c r="B1893" s="3">
        <v>0</v>
      </c>
      <c r="C1893" s="3">
        <v>2</v>
      </c>
      <c r="D1893" s="3">
        <v>13</v>
      </c>
      <c r="E1893" s="3">
        <v>2</v>
      </c>
      <c r="F1893" s="3">
        <v>2</v>
      </c>
    </row>
    <row r="1894" spans="1:7">
      <c r="A1894" s="8">
        <v>44378</v>
      </c>
      <c r="B1894" s="3">
        <v>6</v>
      </c>
      <c r="C1894" s="3">
        <v>0</v>
      </c>
      <c r="D1894" s="3">
        <v>10</v>
      </c>
      <c r="E1894" s="3">
        <v>2</v>
      </c>
      <c r="F1894" s="3">
        <v>1</v>
      </c>
    </row>
    <row r="1895" spans="1:7">
      <c r="A1895" s="8">
        <v>44409</v>
      </c>
      <c r="B1895" s="3">
        <v>5</v>
      </c>
      <c r="C1895" s="3">
        <v>0</v>
      </c>
      <c r="D1895" s="3">
        <v>12</v>
      </c>
      <c r="E1895" s="3">
        <v>1</v>
      </c>
      <c r="F1895" s="3">
        <v>1</v>
      </c>
    </row>
    <row r="1896" spans="1:7">
      <c r="A1896" s="25" t="s">
        <v>10</v>
      </c>
      <c r="B1896" s="25">
        <f>SUM(B1884:B1895)</f>
        <v>70</v>
      </c>
      <c r="C1896" s="25">
        <f t="shared" ref="C1896:F1896" si="231">SUM(C1884:C1895)</f>
        <v>8</v>
      </c>
      <c r="D1896" s="25">
        <f t="shared" si="231"/>
        <v>138</v>
      </c>
      <c r="E1896" s="25">
        <f t="shared" si="231"/>
        <v>27</v>
      </c>
      <c r="F1896" s="25">
        <f t="shared" si="231"/>
        <v>17</v>
      </c>
      <c r="G1896" s="31"/>
    </row>
    <row r="1897" spans="1:7">
      <c r="A1897" s="27" t="s">
        <v>12</v>
      </c>
      <c r="B1897" s="27">
        <f>B1896/12</f>
        <v>5.833333333333333</v>
      </c>
      <c r="C1897" s="27">
        <f t="shared" ref="C1897" si="232">C1896/12</f>
        <v>0.66666666666666663</v>
      </c>
      <c r="D1897" s="27">
        <f>D1896/12</f>
        <v>11.5</v>
      </c>
      <c r="E1897" s="27">
        <f t="shared" ref="E1897" si="233">E1896/12</f>
        <v>2.25</v>
      </c>
      <c r="F1897" s="27">
        <f>F1896/12</f>
        <v>1.4166666666666667</v>
      </c>
      <c r="G1897" s="31"/>
    </row>
    <row r="1898" spans="1:7">
      <c r="A1898" s="8">
        <v>44440</v>
      </c>
      <c r="B1898" s="3">
        <v>0</v>
      </c>
      <c r="C1898" s="3">
        <v>3</v>
      </c>
      <c r="D1898" s="3">
        <v>9</v>
      </c>
      <c r="E1898" s="3">
        <v>4</v>
      </c>
      <c r="F1898" s="3">
        <v>2</v>
      </c>
    </row>
    <row r="1899" spans="1:7">
      <c r="A1899" s="8">
        <v>44470</v>
      </c>
      <c r="B1899" s="3">
        <v>0</v>
      </c>
      <c r="C1899" s="3">
        <v>7</v>
      </c>
      <c r="D1899" s="3">
        <v>11</v>
      </c>
      <c r="E1899" s="3">
        <v>2</v>
      </c>
      <c r="F1899" s="3">
        <v>0</v>
      </c>
    </row>
    <row r="1900" spans="1:7">
      <c r="A1900" s="8">
        <v>44501</v>
      </c>
    </row>
    <row r="1901" spans="1:7">
      <c r="A1901" s="8">
        <v>44531</v>
      </c>
    </row>
    <row r="1902" spans="1:7">
      <c r="A1902" s="26"/>
      <c r="B1902" s="12"/>
      <c r="C1902" s="12"/>
      <c r="D1902" s="12"/>
      <c r="E1902" s="12"/>
      <c r="F1902" s="12"/>
      <c r="G1902" s="7"/>
    </row>
    <row r="1903" spans="1:7">
      <c r="A1903" s="15"/>
      <c r="B1903" s="15"/>
      <c r="C1903" s="15"/>
      <c r="D1903" s="15"/>
      <c r="E1903" s="15"/>
      <c r="F1903" s="15"/>
      <c r="G1903" s="7"/>
    </row>
    <row r="1906" spans="1:7">
      <c r="A1906" s="1" t="s">
        <v>0</v>
      </c>
      <c r="B1906" s="2" t="s">
        <v>1</v>
      </c>
      <c r="C1906" s="2" t="s">
        <v>2</v>
      </c>
      <c r="D1906" s="2" t="s">
        <v>3</v>
      </c>
    </row>
    <row r="1907" spans="1:7">
      <c r="A1907" s="8" t="s">
        <v>45</v>
      </c>
      <c r="B1907" s="9">
        <v>34758</v>
      </c>
      <c r="C1907" s="9">
        <v>40229</v>
      </c>
      <c r="D1907" s="3" t="s">
        <v>18</v>
      </c>
    </row>
    <row r="1909" spans="1:7">
      <c r="A1909" s="19" t="s">
        <v>4</v>
      </c>
      <c r="B1909" s="20" t="s">
        <v>5</v>
      </c>
      <c r="C1909" s="20" t="s">
        <v>6</v>
      </c>
      <c r="D1909" s="20" t="s">
        <v>7</v>
      </c>
      <c r="E1909" s="20" t="s">
        <v>8</v>
      </c>
      <c r="F1909" s="20" t="s">
        <v>9</v>
      </c>
      <c r="G1909" s="23" t="s">
        <v>11</v>
      </c>
    </row>
    <row r="1910" spans="1:7">
      <c r="A1910" s="8">
        <v>43709</v>
      </c>
      <c r="B1910" s="3">
        <v>10</v>
      </c>
      <c r="C1910" s="3">
        <v>5</v>
      </c>
      <c r="D1910" s="3">
        <v>10</v>
      </c>
      <c r="E1910" s="3">
        <v>3</v>
      </c>
      <c r="F1910" s="3">
        <v>1</v>
      </c>
    </row>
    <row r="1911" spans="1:7">
      <c r="A1911" s="8">
        <v>43739</v>
      </c>
      <c r="B1911" s="3">
        <v>14</v>
      </c>
      <c r="C1911" s="3">
        <v>0</v>
      </c>
      <c r="D1911" s="3">
        <v>12</v>
      </c>
      <c r="E1911" s="3">
        <v>2</v>
      </c>
      <c r="F1911" s="3">
        <v>1</v>
      </c>
    </row>
    <row r="1912" spans="1:7">
      <c r="A1912" s="8">
        <v>43770</v>
      </c>
      <c r="B1912" s="3">
        <v>17</v>
      </c>
      <c r="C1912" s="3">
        <v>0</v>
      </c>
      <c r="D1912" s="3">
        <v>12</v>
      </c>
      <c r="E1912" s="3">
        <v>2</v>
      </c>
      <c r="F1912" s="3">
        <v>1</v>
      </c>
    </row>
    <row r="1913" spans="1:7">
      <c r="A1913" s="8">
        <v>43800</v>
      </c>
      <c r="B1913" s="3">
        <v>10</v>
      </c>
      <c r="C1913" s="3">
        <v>0</v>
      </c>
      <c r="D1913" s="3">
        <v>12</v>
      </c>
      <c r="E1913" s="3">
        <v>1</v>
      </c>
      <c r="F1913" s="3">
        <v>1</v>
      </c>
    </row>
    <row r="1914" spans="1:7">
      <c r="A1914" s="8">
        <v>43831</v>
      </c>
      <c r="B1914" s="3">
        <v>19</v>
      </c>
      <c r="C1914" s="3">
        <v>2</v>
      </c>
      <c r="D1914" s="3">
        <v>16</v>
      </c>
      <c r="E1914" s="3">
        <v>3</v>
      </c>
      <c r="F1914" s="3">
        <v>1</v>
      </c>
    </row>
    <row r="1915" spans="1:7">
      <c r="A1915" s="8">
        <v>43862</v>
      </c>
      <c r="B1915" s="3">
        <v>6</v>
      </c>
      <c r="C1915" s="3">
        <v>3</v>
      </c>
      <c r="D1915" s="3">
        <v>12</v>
      </c>
      <c r="E1915" s="3">
        <v>2</v>
      </c>
      <c r="F1915" s="3">
        <v>1</v>
      </c>
    </row>
    <row r="1916" spans="1:7">
      <c r="A1916" s="8">
        <v>43891</v>
      </c>
      <c r="B1916" s="3">
        <v>4</v>
      </c>
      <c r="C1916" s="3">
        <v>6</v>
      </c>
      <c r="D1916" s="3">
        <v>6</v>
      </c>
      <c r="E1916" s="3">
        <v>5</v>
      </c>
      <c r="F1916" s="3">
        <v>3</v>
      </c>
    </row>
    <row r="1917" spans="1:7">
      <c r="A1917" s="8">
        <v>43922</v>
      </c>
      <c r="B1917" s="3">
        <v>2</v>
      </c>
      <c r="C1917" s="3">
        <v>0</v>
      </c>
      <c r="D1917" s="3">
        <v>6</v>
      </c>
      <c r="E1917" s="3">
        <v>3</v>
      </c>
      <c r="F1917" s="3">
        <v>2</v>
      </c>
    </row>
    <row r="1918" spans="1:7">
      <c r="A1918" s="8">
        <v>43952</v>
      </c>
      <c r="B1918" s="3">
        <v>0</v>
      </c>
      <c r="C1918" s="3">
        <v>3</v>
      </c>
      <c r="D1918" s="3">
        <v>5</v>
      </c>
      <c r="E1918" s="3">
        <v>3</v>
      </c>
      <c r="F1918" s="3">
        <v>1</v>
      </c>
    </row>
    <row r="1919" spans="1:7">
      <c r="A1919" s="8">
        <v>43983</v>
      </c>
      <c r="B1919" s="3">
        <v>0</v>
      </c>
      <c r="C1919" s="3">
        <v>1</v>
      </c>
      <c r="D1919" s="3">
        <v>5</v>
      </c>
      <c r="E1919" s="3">
        <v>3</v>
      </c>
      <c r="F1919" s="3">
        <v>5</v>
      </c>
    </row>
    <row r="1920" spans="1:7">
      <c r="A1920" s="8">
        <v>44013</v>
      </c>
      <c r="B1920" s="3">
        <v>0</v>
      </c>
      <c r="C1920" s="3">
        <v>2</v>
      </c>
      <c r="D1920" s="3">
        <v>5</v>
      </c>
      <c r="E1920" s="3">
        <v>3</v>
      </c>
      <c r="F1920" s="3">
        <v>1</v>
      </c>
    </row>
    <row r="1921" spans="1:7">
      <c r="A1921" s="8">
        <v>44044</v>
      </c>
      <c r="B1921" s="3">
        <v>0</v>
      </c>
      <c r="C1921" s="3">
        <v>3</v>
      </c>
      <c r="D1921" s="3">
        <v>5</v>
      </c>
      <c r="E1921" s="3">
        <v>4</v>
      </c>
      <c r="F1921" s="3">
        <v>2</v>
      </c>
    </row>
    <row r="1922" spans="1:7">
      <c r="A1922" s="25" t="s">
        <v>10</v>
      </c>
      <c r="B1922" s="25">
        <f>SUM(B1910:B1921)</f>
        <v>82</v>
      </c>
      <c r="C1922" s="25">
        <f t="shared" ref="C1922:F1922" si="234">SUM(C1910:C1921)</f>
        <v>25</v>
      </c>
      <c r="D1922" s="25">
        <f t="shared" si="234"/>
        <v>106</v>
      </c>
      <c r="E1922" s="25">
        <f t="shared" si="234"/>
        <v>34</v>
      </c>
      <c r="F1922" s="25">
        <f t="shared" si="234"/>
        <v>20</v>
      </c>
      <c r="G1922" s="31"/>
    </row>
    <row r="1923" spans="1:7">
      <c r="A1923" s="25" t="s">
        <v>12</v>
      </c>
      <c r="B1923" s="25">
        <f>B1922/12</f>
        <v>6.833333333333333</v>
      </c>
      <c r="C1923" s="25">
        <f t="shared" ref="C1923:F1923" si="235">C1922/12</f>
        <v>2.0833333333333335</v>
      </c>
      <c r="D1923" s="25">
        <f t="shared" si="235"/>
        <v>8.8333333333333339</v>
      </c>
      <c r="E1923" s="25">
        <f t="shared" si="235"/>
        <v>2.8333333333333335</v>
      </c>
      <c r="F1923" s="25">
        <f t="shared" si="235"/>
        <v>1.6666666666666667</v>
      </c>
      <c r="G1923" s="31"/>
    </row>
    <row r="1924" spans="1:7">
      <c r="A1924" s="8">
        <v>44075</v>
      </c>
      <c r="B1924" s="3">
        <v>0</v>
      </c>
      <c r="C1924" s="3">
        <v>3</v>
      </c>
      <c r="D1924" s="3">
        <v>5</v>
      </c>
      <c r="E1924" s="3">
        <v>5</v>
      </c>
      <c r="F1924" s="3">
        <v>2</v>
      </c>
    </row>
    <row r="1925" spans="1:7">
      <c r="A1925" s="8">
        <v>44105</v>
      </c>
      <c r="B1925" s="3">
        <v>0</v>
      </c>
      <c r="C1925" s="3">
        <v>4</v>
      </c>
      <c r="D1925" s="3">
        <v>6</v>
      </c>
      <c r="E1925" s="3">
        <v>4</v>
      </c>
      <c r="F1925" s="3">
        <v>2</v>
      </c>
    </row>
    <row r="1926" spans="1:7">
      <c r="A1926" s="8">
        <v>44136</v>
      </c>
      <c r="B1926" s="3">
        <v>0</v>
      </c>
      <c r="C1926" s="3">
        <v>3</v>
      </c>
      <c r="D1926" s="3">
        <v>5</v>
      </c>
      <c r="E1926" s="3">
        <v>4</v>
      </c>
      <c r="F1926" s="3">
        <v>2</v>
      </c>
    </row>
    <row r="1927" spans="1:7">
      <c r="A1927" s="8">
        <v>44166</v>
      </c>
      <c r="B1927" s="3">
        <v>0</v>
      </c>
      <c r="C1927" s="3">
        <v>0</v>
      </c>
      <c r="D1927" s="3">
        <v>6</v>
      </c>
      <c r="E1927" s="3">
        <v>6</v>
      </c>
      <c r="F1927" s="3">
        <v>2</v>
      </c>
    </row>
    <row r="1928" spans="1:7">
      <c r="A1928" s="8">
        <v>44197</v>
      </c>
      <c r="B1928" s="3">
        <v>4</v>
      </c>
      <c r="C1928" s="3">
        <v>0</v>
      </c>
      <c r="D1928" s="3">
        <v>7</v>
      </c>
      <c r="E1928" s="3">
        <v>4</v>
      </c>
      <c r="F1928" s="3">
        <v>2</v>
      </c>
    </row>
    <row r="1929" spans="1:7">
      <c r="A1929" s="8">
        <v>44228</v>
      </c>
      <c r="B1929" s="3">
        <v>4</v>
      </c>
      <c r="C1929" s="3">
        <v>0</v>
      </c>
      <c r="D1929" s="3">
        <v>5</v>
      </c>
      <c r="E1929" s="3">
        <v>4</v>
      </c>
      <c r="F1929" s="3">
        <v>2</v>
      </c>
    </row>
    <row r="1930" spans="1:7">
      <c r="A1930" s="8">
        <v>44256</v>
      </c>
      <c r="B1930" s="3">
        <v>50</v>
      </c>
      <c r="C1930" s="3">
        <v>5</v>
      </c>
      <c r="D1930" s="3">
        <v>10</v>
      </c>
      <c r="E1930" s="3">
        <v>2</v>
      </c>
      <c r="F1930" s="3">
        <v>2</v>
      </c>
    </row>
    <row r="1931" spans="1:7">
      <c r="A1931" s="8">
        <v>44287</v>
      </c>
      <c r="B1931" s="3">
        <v>0</v>
      </c>
      <c r="C1931" s="3">
        <v>0</v>
      </c>
      <c r="D1931" s="3">
        <v>5</v>
      </c>
      <c r="E1931" s="3">
        <v>2</v>
      </c>
      <c r="F1931" s="3">
        <v>2</v>
      </c>
    </row>
    <row r="1932" spans="1:7">
      <c r="A1932" s="8">
        <v>44317</v>
      </c>
      <c r="B1932" s="3">
        <v>4</v>
      </c>
      <c r="C1932" s="3">
        <v>0</v>
      </c>
      <c r="D1932" s="3">
        <v>6</v>
      </c>
      <c r="E1932" s="3">
        <v>4</v>
      </c>
      <c r="F1932" s="3">
        <v>2</v>
      </c>
    </row>
    <row r="1933" spans="1:7">
      <c r="A1933" s="8">
        <v>44348</v>
      </c>
      <c r="B1933" s="3">
        <v>0</v>
      </c>
      <c r="C1933" s="3">
        <v>0</v>
      </c>
      <c r="D1933" s="3">
        <v>6</v>
      </c>
      <c r="E1933" s="3">
        <v>2</v>
      </c>
      <c r="F1933" s="3">
        <v>2</v>
      </c>
    </row>
    <row r="1934" spans="1:7">
      <c r="A1934" s="8">
        <v>44378</v>
      </c>
      <c r="B1934" s="3">
        <v>2</v>
      </c>
      <c r="C1934" s="3">
        <v>4</v>
      </c>
      <c r="D1934" s="3">
        <v>5</v>
      </c>
      <c r="E1934" s="3">
        <v>2</v>
      </c>
      <c r="F1934" s="3">
        <v>0</v>
      </c>
    </row>
    <row r="1935" spans="1:7">
      <c r="A1935" s="8">
        <v>44409</v>
      </c>
      <c r="B1935" s="3">
        <v>0</v>
      </c>
      <c r="C1935" s="3">
        <v>4</v>
      </c>
      <c r="D1935" s="3">
        <v>5</v>
      </c>
      <c r="E1935" s="3">
        <v>2</v>
      </c>
      <c r="F1935" s="3">
        <v>2</v>
      </c>
    </row>
    <row r="1936" spans="1:7">
      <c r="A1936" s="25" t="s">
        <v>10</v>
      </c>
      <c r="B1936" s="25">
        <f>SUM(B1924:B1935)</f>
        <v>64</v>
      </c>
      <c r="C1936" s="25">
        <f t="shared" ref="C1936:F1936" si="236">SUM(C1924:C1935)</f>
        <v>23</v>
      </c>
      <c r="D1936" s="25">
        <f t="shared" si="236"/>
        <v>71</v>
      </c>
      <c r="E1936" s="25">
        <f t="shared" si="236"/>
        <v>41</v>
      </c>
      <c r="F1936" s="25">
        <f t="shared" si="236"/>
        <v>22</v>
      </c>
      <c r="G1936" s="31"/>
    </row>
    <row r="1937" spans="1:7">
      <c r="A1937" s="27" t="s">
        <v>12</v>
      </c>
      <c r="B1937" s="27">
        <f>B1936/12</f>
        <v>5.333333333333333</v>
      </c>
      <c r="C1937" s="27">
        <f t="shared" ref="C1937" si="237">C1936/12</f>
        <v>1.9166666666666667</v>
      </c>
      <c r="D1937" s="27">
        <f t="shared" ref="D1937" si="238">D1936/12</f>
        <v>5.916666666666667</v>
      </c>
      <c r="E1937" s="27">
        <f t="shared" ref="E1937" si="239">E1936/12</f>
        <v>3.4166666666666665</v>
      </c>
      <c r="F1937" s="27">
        <f>F1936/12</f>
        <v>1.8333333333333333</v>
      </c>
      <c r="G1937" s="31"/>
    </row>
    <row r="1938" spans="1:7">
      <c r="A1938" s="8">
        <v>44440</v>
      </c>
      <c r="B1938" s="3">
        <v>17</v>
      </c>
      <c r="C1938" s="3">
        <v>0</v>
      </c>
      <c r="D1938" s="3">
        <v>6</v>
      </c>
      <c r="E1938" s="3">
        <v>2</v>
      </c>
      <c r="F1938" s="3">
        <v>1</v>
      </c>
    </row>
    <row r="1939" spans="1:7">
      <c r="A1939" s="8">
        <v>44470</v>
      </c>
      <c r="B1939" s="3">
        <v>60</v>
      </c>
      <c r="C1939" s="3">
        <v>0</v>
      </c>
      <c r="D1939" s="3">
        <v>7</v>
      </c>
      <c r="E1939" s="3">
        <v>4</v>
      </c>
      <c r="F1939" s="3">
        <v>2</v>
      </c>
    </row>
    <row r="1940" spans="1:7">
      <c r="A1940" s="8">
        <v>44501</v>
      </c>
    </row>
    <row r="1941" spans="1:7">
      <c r="A1941" s="8">
        <v>44531</v>
      </c>
    </row>
    <row r="1942" spans="1:7">
      <c r="A1942" s="26"/>
      <c r="B1942" s="12"/>
      <c r="C1942" s="12"/>
      <c r="D1942" s="12"/>
      <c r="E1942" s="12"/>
      <c r="F1942" s="12"/>
      <c r="G1942" s="7"/>
    </row>
    <row r="1943" spans="1:7">
      <c r="A1943" s="15"/>
      <c r="B1943" s="15"/>
      <c r="C1943" s="15"/>
      <c r="D1943" s="15"/>
      <c r="E1943" s="15"/>
      <c r="F1943" s="15"/>
      <c r="G1943" s="7"/>
    </row>
    <row r="1948" spans="1:7">
      <c r="A1948" s="1" t="s">
        <v>0</v>
      </c>
      <c r="B1948" s="2" t="s">
        <v>1</v>
      </c>
      <c r="C1948" s="2" t="s">
        <v>2</v>
      </c>
      <c r="D1948" s="2" t="s">
        <v>3</v>
      </c>
    </row>
    <row r="1949" spans="1:7">
      <c r="A1949" s="8" t="s">
        <v>46</v>
      </c>
      <c r="B1949" s="9">
        <v>36646</v>
      </c>
      <c r="C1949" s="9">
        <v>41846</v>
      </c>
      <c r="D1949" s="3" t="s">
        <v>18</v>
      </c>
    </row>
    <row r="1951" spans="1:7">
      <c r="A1951" s="19" t="s">
        <v>4</v>
      </c>
      <c r="B1951" s="20" t="s">
        <v>5</v>
      </c>
      <c r="C1951" s="20" t="s">
        <v>6</v>
      </c>
      <c r="D1951" s="20" t="s">
        <v>7</v>
      </c>
      <c r="E1951" s="20" t="s">
        <v>8</v>
      </c>
      <c r="F1951" s="20" t="s">
        <v>9</v>
      </c>
      <c r="G1951" s="20" t="s">
        <v>11</v>
      </c>
    </row>
    <row r="1952" spans="1:7">
      <c r="A1952" s="8">
        <v>43709</v>
      </c>
      <c r="B1952" s="3">
        <v>21</v>
      </c>
      <c r="C1952" s="3">
        <v>0</v>
      </c>
      <c r="D1952" s="3">
        <v>12</v>
      </c>
      <c r="E1952" s="3">
        <v>4</v>
      </c>
      <c r="F1952" s="3">
        <v>1</v>
      </c>
    </row>
    <row r="1953" spans="1:7">
      <c r="A1953" s="8">
        <v>43739</v>
      </c>
      <c r="B1953" s="3">
        <v>21</v>
      </c>
      <c r="C1953" s="3">
        <v>0</v>
      </c>
      <c r="D1953" s="3">
        <v>16</v>
      </c>
      <c r="E1953" s="3">
        <v>2</v>
      </c>
      <c r="F1953" s="3">
        <v>1</v>
      </c>
    </row>
    <row r="1954" spans="1:7">
      <c r="A1954" s="8">
        <v>43770</v>
      </c>
      <c r="B1954" s="3">
        <v>29</v>
      </c>
      <c r="C1954" s="3">
        <v>0</v>
      </c>
      <c r="D1954" s="3">
        <v>9</v>
      </c>
      <c r="E1954" s="3">
        <v>4</v>
      </c>
      <c r="F1954" s="3">
        <v>2</v>
      </c>
    </row>
    <row r="1955" spans="1:7">
      <c r="A1955" s="8">
        <v>43800</v>
      </c>
      <c r="B1955" s="3">
        <v>30</v>
      </c>
      <c r="C1955" s="3">
        <v>0</v>
      </c>
      <c r="D1955" s="3">
        <v>15</v>
      </c>
      <c r="E1955" s="3">
        <v>5</v>
      </c>
      <c r="F1955" s="3">
        <v>2</v>
      </c>
    </row>
    <row r="1956" spans="1:7">
      <c r="A1956" s="8">
        <v>43831</v>
      </c>
      <c r="B1956" s="3">
        <v>14</v>
      </c>
      <c r="C1956" s="3">
        <v>0</v>
      </c>
      <c r="D1956" s="3">
        <v>9</v>
      </c>
      <c r="E1956" s="3">
        <v>5</v>
      </c>
      <c r="F1956" s="3">
        <v>2</v>
      </c>
    </row>
    <row r="1957" spans="1:7">
      <c r="A1957" s="8">
        <v>43862</v>
      </c>
      <c r="B1957" s="3">
        <v>20</v>
      </c>
      <c r="C1957" s="3">
        <v>0</v>
      </c>
      <c r="D1957" s="3">
        <v>12</v>
      </c>
      <c r="E1957" s="3">
        <v>3</v>
      </c>
      <c r="F1957" s="3">
        <v>1</v>
      </c>
    </row>
    <row r="1958" spans="1:7">
      <c r="A1958" s="8">
        <v>43891</v>
      </c>
      <c r="B1958" s="3">
        <v>7</v>
      </c>
      <c r="C1958" s="3">
        <v>2</v>
      </c>
      <c r="D1958" s="3">
        <v>5</v>
      </c>
      <c r="E1958" s="3">
        <v>3</v>
      </c>
      <c r="F1958" s="3">
        <v>1</v>
      </c>
    </row>
    <row r="1959" spans="1:7">
      <c r="A1959" s="8">
        <v>43922</v>
      </c>
      <c r="B1959" s="3">
        <v>1</v>
      </c>
      <c r="C1959" s="3">
        <v>0</v>
      </c>
      <c r="D1959" s="3">
        <v>5</v>
      </c>
      <c r="E1959" s="3">
        <v>1</v>
      </c>
      <c r="F1959" s="3">
        <v>0</v>
      </c>
    </row>
    <row r="1960" spans="1:7">
      <c r="A1960" s="8">
        <v>43952</v>
      </c>
      <c r="B1960" s="3">
        <v>0</v>
      </c>
      <c r="C1960" s="3">
        <v>2</v>
      </c>
      <c r="D1960" s="3">
        <v>4</v>
      </c>
      <c r="E1960" s="3">
        <v>0</v>
      </c>
      <c r="F1960" s="3">
        <v>0</v>
      </c>
    </row>
    <row r="1961" spans="1:7">
      <c r="A1961" s="8">
        <v>43983</v>
      </c>
      <c r="B1961" s="3">
        <v>4</v>
      </c>
      <c r="C1961" s="3">
        <v>2</v>
      </c>
      <c r="D1961" s="3">
        <v>6</v>
      </c>
      <c r="E1961" s="3">
        <v>0</v>
      </c>
      <c r="F1961" s="3">
        <v>0</v>
      </c>
    </row>
    <row r="1962" spans="1:7">
      <c r="A1962" s="8">
        <v>44013</v>
      </c>
      <c r="B1962" s="3">
        <v>0</v>
      </c>
      <c r="C1962" s="3">
        <v>4</v>
      </c>
      <c r="D1962" s="3">
        <v>3</v>
      </c>
      <c r="E1962" s="3">
        <v>3</v>
      </c>
      <c r="F1962" s="3">
        <v>1</v>
      </c>
    </row>
    <row r="1963" spans="1:7">
      <c r="A1963" s="8">
        <v>44044</v>
      </c>
      <c r="B1963" s="3">
        <v>0</v>
      </c>
      <c r="C1963" s="3">
        <v>5</v>
      </c>
      <c r="D1963" s="3">
        <v>3</v>
      </c>
      <c r="E1963" s="3">
        <v>2</v>
      </c>
      <c r="F1963" s="3">
        <v>1</v>
      </c>
    </row>
    <row r="1964" spans="1:7">
      <c r="A1964" s="25" t="s">
        <v>10</v>
      </c>
      <c r="B1964" s="25">
        <f>SUM(B1952:B1963)</f>
        <v>147</v>
      </c>
      <c r="C1964" s="25">
        <f>SUM(C1952:C1963)</f>
        <v>15</v>
      </c>
      <c r="D1964" s="25">
        <f t="shared" ref="D1964:F1964" si="240">SUM(D1952:D1963)</f>
        <v>99</v>
      </c>
      <c r="E1964" s="25">
        <f t="shared" si="240"/>
        <v>32</v>
      </c>
      <c r="F1964" s="25">
        <f t="shared" si="240"/>
        <v>12</v>
      </c>
      <c r="G1964" s="31"/>
    </row>
    <row r="1965" spans="1:7">
      <c r="A1965" s="25" t="s">
        <v>12</v>
      </c>
      <c r="B1965" s="25">
        <f>B1964/12</f>
        <v>12.25</v>
      </c>
      <c r="C1965" s="25">
        <f t="shared" ref="C1965:F1965" si="241">C1964/12</f>
        <v>1.25</v>
      </c>
      <c r="D1965" s="25">
        <f t="shared" si="241"/>
        <v>8.25</v>
      </c>
      <c r="E1965" s="25">
        <f t="shared" si="241"/>
        <v>2.6666666666666665</v>
      </c>
      <c r="F1965" s="25">
        <f t="shared" si="241"/>
        <v>1</v>
      </c>
      <c r="G1965" s="31"/>
    </row>
    <row r="1966" spans="1:7">
      <c r="A1966" s="8">
        <v>44075</v>
      </c>
      <c r="B1966" s="3">
        <v>0</v>
      </c>
      <c r="C1966" s="3">
        <v>5</v>
      </c>
      <c r="D1966" s="3">
        <v>5</v>
      </c>
      <c r="E1966" s="3">
        <v>3</v>
      </c>
      <c r="F1966" s="3">
        <v>1</v>
      </c>
    </row>
    <row r="1967" spans="1:7">
      <c r="A1967" s="8">
        <v>44105</v>
      </c>
      <c r="B1967" s="3">
        <v>0</v>
      </c>
      <c r="C1967" s="3">
        <v>3</v>
      </c>
      <c r="D1967" s="3">
        <v>5</v>
      </c>
      <c r="E1967" s="3">
        <v>2</v>
      </c>
      <c r="F1967" s="3">
        <v>1</v>
      </c>
    </row>
    <row r="1968" spans="1:7">
      <c r="A1968" s="8">
        <v>44136</v>
      </c>
      <c r="B1968" s="3">
        <v>0</v>
      </c>
      <c r="C1968" s="3">
        <v>0</v>
      </c>
      <c r="D1968" s="3">
        <v>4</v>
      </c>
      <c r="E1968" s="3">
        <v>3</v>
      </c>
      <c r="F1968" s="3">
        <v>1</v>
      </c>
    </row>
    <row r="1969" spans="1:7">
      <c r="A1969" s="8">
        <v>44166</v>
      </c>
      <c r="B1969" s="3">
        <v>0</v>
      </c>
      <c r="C1969" s="3">
        <v>0</v>
      </c>
      <c r="D1969" s="3">
        <v>6</v>
      </c>
      <c r="E1969" s="3">
        <v>5</v>
      </c>
      <c r="F1969" s="3">
        <v>1</v>
      </c>
    </row>
    <row r="1970" spans="1:7">
      <c r="A1970" s="8">
        <v>44197</v>
      </c>
      <c r="B1970" s="3">
        <v>0</v>
      </c>
      <c r="C1970" s="3">
        <v>5</v>
      </c>
      <c r="D1970" s="3">
        <v>5</v>
      </c>
      <c r="E1970" s="3">
        <v>3</v>
      </c>
      <c r="F1970" s="3">
        <v>1</v>
      </c>
    </row>
    <row r="1971" spans="1:7">
      <c r="A1971" s="8">
        <v>44228</v>
      </c>
      <c r="B1971" s="3">
        <v>8</v>
      </c>
      <c r="C1971" s="3">
        <v>0</v>
      </c>
      <c r="D1971" s="3">
        <v>7</v>
      </c>
      <c r="E1971" s="3">
        <v>5</v>
      </c>
      <c r="F1971" s="3">
        <v>2</v>
      </c>
    </row>
    <row r="1972" spans="1:7">
      <c r="A1972" s="8">
        <v>44256</v>
      </c>
      <c r="B1972" s="3">
        <v>17</v>
      </c>
      <c r="C1972" s="3">
        <v>0</v>
      </c>
      <c r="D1972" s="3">
        <v>6</v>
      </c>
      <c r="E1972" s="3">
        <v>2</v>
      </c>
      <c r="F1972" s="3">
        <v>1</v>
      </c>
    </row>
    <row r="1973" spans="1:7">
      <c r="A1973" s="8">
        <v>44287</v>
      </c>
      <c r="B1973" s="3">
        <v>0</v>
      </c>
      <c r="C1973" s="3">
        <v>0</v>
      </c>
      <c r="D1973" s="3">
        <v>4</v>
      </c>
      <c r="E1973" s="3">
        <v>5</v>
      </c>
      <c r="F1973" s="3">
        <v>1</v>
      </c>
    </row>
    <row r="1974" spans="1:7">
      <c r="A1974" s="8">
        <v>44317</v>
      </c>
      <c r="B1974" s="3">
        <v>2</v>
      </c>
      <c r="C1974" s="3">
        <v>4</v>
      </c>
      <c r="D1974" s="3">
        <v>6</v>
      </c>
      <c r="E1974" s="3">
        <v>5</v>
      </c>
      <c r="F1974" s="3">
        <v>2</v>
      </c>
    </row>
    <row r="1975" spans="1:7">
      <c r="A1975" s="8">
        <v>44348</v>
      </c>
      <c r="B1975" s="3">
        <v>3</v>
      </c>
      <c r="C1975" s="3">
        <v>0</v>
      </c>
      <c r="D1975" s="3">
        <v>5</v>
      </c>
      <c r="E1975" s="3">
        <v>2</v>
      </c>
      <c r="F1975" s="3">
        <v>0</v>
      </c>
    </row>
    <row r="1976" spans="1:7">
      <c r="A1976" s="8">
        <v>44378</v>
      </c>
      <c r="B1976" s="3">
        <v>0</v>
      </c>
      <c r="C1976" s="3">
        <v>5</v>
      </c>
      <c r="D1976" s="3">
        <v>4</v>
      </c>
      <c r="E1976" s="3">
        <v>5</v>
      </c>
      <c r="F1976" s="3">
        <v>1</v>
      </c>
    </row>
    <row r="1977" spans="1:7">
      <c r="A1977" s="8">
        <v>44409</v>
      </c>
      <c r="B1977" s="3">
        <v>2</v>
      </c>
      <c r="C1977" s="3">
        <v>0</v>
      </c>
      <c r="D1977" s="3">
        <v>4</v>
      </c>
      <c r="E1977" s="3">
        <v>5</v>
      </c>
      <c r="F1977" s="3">
        <v>1</v>
      </c>
    </row>
    <row r="1978" spans="1:7">
      <c r="A1978" s="10" t="s">
        <v>10</v>
      </c>
      <c r="B1978" s="11">
        <f>SUM(B1966:B1977)</f>
        <v>32</v>
      </c>
      <c r="C1978" s="11">
        <f t="shared" ref="C1978:F1978" si="242">SUM(C1966:C1977)</f>
        <v>22</v>
      </c>
      <c r="D1978" s="11">
        <f t="shared" si="242"/>
        <v>61</v>
      </c>
      <c r="E1978" s="11">
        <f t="shared" si="242"/>
        <v>45</v>
      </c>
      <c r="F1978" s="11">
        <f t="shared" si="242"/>
        <v>13</v>
      </c>
    </row>
    <row r="1979" spans="1:7">
      <c r="A1979" s="14" t="s">
        <v>12</v>
      </c>
      <c r="B1979" s="14">
        <f>B1978/12</f>
        <v>2.6666666666666665</v>
      </c>
      <c r="C1979" s="14">
        <f>C1978/12</f>
        <v>1.8333333333333333</v>
      </c>
      <c r="D1979" s="14">
        <f t="shared" ref="D1979" si="243">D1978/12</f>
        <v>5.083333333333333</v>
      </c>
      <c r="E1979" s="14">
        <f t="shared" ref="E1979" si="244">E1978/12</f>
        <v>3.75</v>
      </c>
      <c r="F1979" s="14">
        <f>F1978/12</f>
        <v>1.0833333333333333</v>
      </c>
    </row>
    <row r="1980" spans="1:7">
      <c r="A1980" s="8">
        <v>44440</v>
      </c>
      <c r="B1980" s="3">
        <v>0</v>
      </c>
      <c r="C1980" s="3">
        <v>4</v>
      </c>
      <c r="D1980" s="3">
        <v>4</v>
      </c>
      <c r="E1980" s="3">
        <v>5</v>
      </c>
      <c r="F1980" s="3">
        <v>1</v>
      </c>
    </row>
    <row r="1981" spans="1:7">
      <c r="A1981" s="8">
        <v>44470</v>
      </c>
      <c r="B1981" s="3">
        <v>0</v>
      </c>
      <c r="C1981" s="3">
        <v>6</v>
      </c>
      <c r="D1981" s="3">
        <v>5</v>
      </c>
      <c r="E1981" s="3">
        <v>6</v>
      </c>
      <c r="F1981" s="3">
        <v>2</v>
      </c>
    </row>
    <row r="1982" spans="1:7">
      <c r="A1982" s="8">
        <v>44501</v>
      </c>
    </row>
    <row r="1983" spans="1:7">
      <c r="A1983" s="8">
        <v>44531</v>
      </c>
    </row>
    <row r="1984" spans="1:7">
      <c r="A1984" s="26"/>
      <c r="B1984" s="12"/>
      <c r="C1984" s="12"/>
      <c r="D1984" s="12"/>
      <c r="E1984" s="12"/>
      <c r="F1984" s="12"/>
      <c r="G1984" s="7"/>
    </row>
    <row r="1985" spans="1:8">
      <c r="A1985" s="15"/>
      <c r="B1985" s="15"/>
      <c r="C1985" s="15"/>
      <c r="D1985" s="15"/>
      <c r="E1985" s="15"/>
      <c r="F1985" s="15"/>
      <c r="G1985" s="7"/>
    </row>
    <row r="1987" spans="1:8">
      <c r="A1987" s="1" t="s">
        <v>0</v>
      </c>
      <c r="B1987" s="2" t="s">
        <v>1</v>
      </c>
      <c r="C1987" s="2" t="s">
        <v>2</v>
      </c>
      <c r="D1987" s="2" t="s">
        <v>3</v>
      </c>
    </row>
    <row r="1988" spans="1:8">
      <c r="A1988" s="8" t="s">
        <v>47</v>
      </c>
      <c r="B1988" s="9">
        <v>22842</v>
      </c>
      <c r="C1988" s="9">
        <v>42442</v>
      </c>
      <c r="D1988" s="3" t="s">
        <v>18</v>
      </c>
      <c r="H1988" s="3">
        <f>COUNTA(A1988,A1949)</f>
        <v>2</v>
      </c>
    </row>
    <row r="1990" spans="1:8">
      <c r="A1990" s="19" t="s">
        <v>4</v>
      </c>
      <c r="B1990" s="20" t="s">
        <v>5</v>
      </c>
      <c r="C1990" s="20" t="s">
        <v>6</v>
      </c>
      <c r="D1990" s="20" t="s">
        <v>7</v>
      </c>
      <c r="E1990" s="20" t="s">
        <v>8</v>
      </c>
      <c r="F1990" s="20" t="s">
        <v>9</v>
      </c>
      <c r="G1990" s="20" t="s">
        <v>11</v>
      </c>
    </row>
    <row r="1991" spans="1:8">
      <c r="A1991" s="8">
        <v>43709</v>
      </c>
      <c r="B1991" s="3">
        <v>0</v>
      </c>
      <c r="C1991" s="3">
        <v>0</v>
      </c>
      <c r="D1991" s="3">
        <v>3</v>
      </c>
      <c r="E1991" s="3">
        <v>0</v>
      </c>
      <c r="F1991" s="3">
        <v>0</v>
      </c>
    </row>
    <row r="1992" spans="1:8">
      <c r="A1992" s="8">
        <v>43739</v>
      </c>
      <c r="B1992" s="3">
        <v>8</v>
      </c>
      <c r="C1992" s="3">
        <v>0</v>
      </c>
      <c r="D1992" s="3">
        <v>9</v>
      </c>
      <c r="E1992" s="3">
        <v>4</v>
      </c>
      <c r="F1992" s="3">
        <v>0</v>
      </c>
    </row>
    <row r="1993" spans="1:8">
      <c r="A1993" s="8">
        <v>43770</v>
      </c>
      <c r="B1993" s="3">
        <v>11</v>
      </c>
      <c r="C1993" s="3">
        <v>0</v>
      </c>
      <c r="D1993" s="3">
        <v>9</v>
      </c>
      <c r="E1993" s="3">
        <v>3</v>
      </c>
      <c r="F1993" s="3">
        <v>0</v>
      </c>
    </row>
    <row r="1994" spans="1:8">
      <c r="A1994" s="8">
        <v>43800</v>
      </c>
      <c r="B1994" s="3">
        <v>7</v>
      </c>
      <c r="C1994" s="3">
        <v>0</v>
      </c>
      <c r="D1994" s="3">
        <v>3</v>
      </c>
      <c r="E1994" s="3">
        <v>4</v>
      </c>
      <c r="F1994" s="3">
        <v>0</v>
      </c>
    </row>
    <row r="1995" spans="1:8">
      <c r="A1995" s="8">
        <v>43831</v>
      </c>
      <c r="B1995" s="3">
        <v>8</v>
      </c>
      <c r="C1995" s="3">
        <v>0</v>
      </c>
      <c r="D1995" s="3">
        <v>4</v>
      </c>
      <c r="E1995" s="3">
        <v>0</v>
      </c>
      <c r="F1995" s="3">
        <v>0</v>
      </c>
    </row>
    <row r="1996" spans="1:8">
      <c r="A1996" s="8">
        <v>43862</v>
      </c>
      <c r="B1996" s="3">
        <v>10</v>
      </c>
      <c r="C1996" s="3">
        <v>0</v>
      </c>
      <c r="D1996" s="3">
        <v>12</v>
      </c>
      <c r="E1996" s="3">
        <v>4</v>
      </c>
      <c r="F1996" s="3">
        <v>2</v>
      </c>
    </row>
    <row r="1997" spans="1:8">
      <c r="A1997" s="8">
        <v>43891</v>
      </c>
      <c r="B1997" s="3">
        <v>6</v>
      </c>
      <c r="C1997" s="3">
        <v>0</v>
      </c>
      <c r="D1997" s="3">
        <v>8</v>
      </c>
      <c r="E1997" s="3">
        <v>2</v>
      </c>
      <c r="F1997" s="3">
        <v>1</v>
      </c>
    </row>
    <row r="1998" spans="1:8">
      <c r="A1998" s="8">
        <v>43922</v>
      </c>
      <c r="B1998" s="3">
        <v>0</v>
      </c>
      <c r="C1998" s="3">
        <v>0</v>
      </c>
      <c r="D1998" s="3">
        <v>1</v>
      </c>
      <c r="E1998" s="3">
        <v>0</v>
      </c>
      <c r="F1998" s="3">
        <v>0</v>
      </c>
    </row>
    <row r="1999" spans="1:8">
      <c r="A1999" s="8">
        <v>43952</v>
      </c>
      <c r="B1999" s="3">
        <v>0</v>
      </c>
      <c r="C1999" s="3">
        <v>0</v>
      </c>
      <c r="D1999" s="3">
        <v>2</v>
      </c>
      <c r="E1999" s="3">
        <v>0</v>
      </c>
      <c r="F1999" s="3">
        <v>0</v>
      </c>
    </row>
    <row r="2000" spans="1:8">
      <c r="A2000" s="8">
        <v>43983</v>
      </c>
      <c r="B2000" s="3">
        <v>0</v>
      </c>
      <c r="C2000" s="3">
        <v>0</v>
      </c>
      <c r="D2000" s="3">
        <v>0</v>
      </c>
      <c r="E2000" s="3">
        <v>0</v>
      </c>
      <c r="F2000" s="3">
        <v>0</v>
      </c>
    </row>
    <row r="2001" spans="1:7">
      <c r="A2001" s="8">
        <v>44013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</row>
    <row r="2002" spans="1:7">
      <c r="A2002" s="8">
        <v>44044</v>
      </c>
      <c r="B2002" s="3">
        <v>0</v>
      </c>
      <c r="C2002" s="3">
        <v>0</v>
      </c>
      <c r="D2002" s="3">
        <v>0.45</v>
      </c>
      <c r="E2002" s="3">
        <v>0</v>
      </c>
      <c r="F2002" s="3">
        <v>0</v>
      </c>
    </row>
    <row r="2003" spans="1:7">
      <c r="A2003" s="25" t="s">
        <v>10</v>
      </c>
      <c r="B2003" s="25">
        <f>SUM(B1991:B2002)</f>
        <v>50</v>
      </c>
      <c r="C2003" s="25">
        <f t="shared" ref="C2003:F2003" si="245">SUM(C1991:C2002)</f>
        <v>0</v>
      </c>
      <c r="D2003" s="25">
        <f t="shared" si="245"/>
        <v>51.45</v>
      </c>
      <c r="E2003" s="25">
        <f t="shared" si="245"/>
        <v>17</v>
      </c>
      <c r="F2003" s="25">
        <f t="shared" si="245"/>
        <v>3</v>
      </c>
      <c r="G2003" s="31"/>
    </row>
    <row r="2004" spans="1:7">
      <c r="A2004" s="25" t="s">
        <v>12</v>
      </c>
      <c r="B2004" s="25">
        <f>B2003/12</f>
        <v>4.166666666666667</v>
      </c>
      <c r="C2004" s="25">
        <f t="shared" ref="C2004:F2004" si="246">C2003/12</f>
        <v>0</v>
      </c>
      <c r="D2004" s="25">
        <f t="shared" si="246"/>
        <v>4.2875000000000005</v>
      </c>
      <c r="E2004" s="25">
        <f t="shared" si="246"/>
        <v>1.4166666666666667</v>
      </c>
      <c r="F2004" s="25">
        <f t="shared" si="246"/>
        <v>0.25</v>
      </c>
      <c r="G2004" s="31"/>
    </row>
    <row r="2005" spans="1:7">
      <c r="A2005" s="8">
        <v>44075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</row>
    <row r="2006" spans="1:7">
      <c r="A2006" s="8">
        <v>44105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</row>
    <row r="2007" spans="1:7">
      <c r="A2007" s="8">
        <v>44136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</row>
    <row r="2008" spans="1:7">
      <c r="A2008" s="8">
        <v>44166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</row>
    <row r="2009" spans="1:7">
      <c r="A2009" s="8">
        <v>44197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</row>
    <row r="2010" spans="1:7">
      <c r="A2010" s="8">
        <v>44228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</row>
    <row r="2011" spans="1:7">
      <c r="A2011" s="8">
        <v>44256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</row>
    <row r="2012" spans="1:7">
      <c r="A2012" s="8">
        <v>44287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</row>
    <row r="2013" spans="1:7">
      <c r="A2013" s="8">
        <v>44317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</row>
    <row r="2014" spans="1:7">
      <c r="A2014" s="8">
        <v>44348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</row>
    <row r="2015" spans="1:7">
      <c r="A2015" s="8">
        <v>44378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</row>
    <row r="2016" spans="1:7">
      <c r="A2016" s="8">
        <v>44409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</row>
    <row r="2017" spans="1:7">
      <c r="A2017" s="25" t="s">
        <v>10</v>
      </c>
      <c r="B2017" s="25">
        <f>SUM(B2005:B2016)</f>
        <v>0</v>
      </c>
      <c r="C2017" s="25">
        <f t="shared" ref="C2017:F2017" si="247">SUM(C2005:C2016)</f>
        <v>0</v>
      </c>
      <c r="D2017" s="25">
        <f t="shared" si="247"/>
        <v>0</v>
      </c>
      <c r="E2017" s="25">
        <f t="shared" si="247"/>
        <v>0</v>
      </c>
      <c r="F2017" s="25">
        <f t="shared" si="247"/>
        <v>0</v>
      </c>
      <c r="G2017" s="31"/>
    </row>
    <row r="2018" spans="1:7">
      <c r="A2018" s="27" t="s">
        <v>12</v>
      </c>
      <c r="B2018" s="27">
        <f>B2017/12</f>
        <v>0</v>
      </c>
      <c r="C2018" s="27">
        <f t="shared" ref="C2018" si="248">C2017/12</f>
        <v>0</v>
      </c>
      <c r="D2018" s="27">
        <f t="shared" ref="D2018" si="249">D2017/12</f>
        <v>0</v>
      </c>
      <c r="E2018" s="27">
        <f t="shared" ref="E2018" si="250">E2017/12</f>
        <v>0</v>
      </c>
      <c r="F2018" s="27">
        <f>F2017/12</f>
        <v>0</v>
      </c>
      <c r="G2018" s="31"/>
    </row>
    <row r="2019" spans="1:7">
      <c r="A2019" s="8">
        <v>44440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</row>
    <row r="2020" spans="1:7">
      <c r="A2020" s="8">
        <v>44470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</row>
    <row r="2021" spans="1:7">
      <c r="A2021" s="8">
        <v>44501</v>
      </c>
    </row>
    <row r="2022" spans="1:7">
      <c r="A2022" s="8">
        <v>44531</v>
      </c>
    </row>
    <row r="2023" spans="1:7">
      <c r="A2023" s="26"/>
      <c r="B2023" s="12"/>
      <c r="C2023" s="12"/>
      <c r="D2023" s="12"/>
      <c r="E2023" s="12"/>
      <c r="F2023" s="12"/>
      <c r="G2023" s="7"/>
    </row>
    <row r="2024" spans="1:7">
      <c r="A2024" s="15"/>
      <c r="B2024" s="15"/>
      <c r="C2024" s="15"/>
      <c r="D2024" s="15"/>
      <c r="E2024" s="15"/>
      <c r="F2024" s="15"/>
      <c r="G2024" s="7"/>
    </row>
    <row r="2026" spans="1:7">
      <c r="A2026" s="1" t="s">
        <v>0</v>
      </c>
      <c r="B2026" s="2" t="s">
        <v>1</v>
      </c>
      <c r="C2026" s="2" t="s">
        <v>2</v>
      </c>
      <c r="D2026" s="2" t="s">
        <v>3</v>
      </c>
      <c r="E2026" s="2"/>
    </row>
    <row r="2027" spans="1:7">
      <c r="A2027" s="8" t="s">
        <v>48</v>
      </c>
      <c r="B2027" s="9">
        <v>33032</v>
      </c>
      <c r="C2027" s="9">
        <v>43163</v>
      </c>
      <c r="D2027" s="3" t="s">
        <v>18</v>
      </c>
    </row>
    <row r="2029" spans="1:7">
      <c r="A2029" s="19" t="s">
        <v>4</v>
      </c>
      <c r="B2029" s="20" t="s">
        <v>5</v>
      </c>
      <c r="C2029" s="20" t="s">
        <v>6</v>
      </c>
      <c r="D2029" s="20" t="s">
        <v>7</v>
      </c>
      <c r="E2029" s="20" t="s">
        <v>8</v>
      </c>
      <c r="F2029" s="20" t="s">
        <v>9</v>
      </c>
      <c r="G2029" s="20" t="s">
        <v>11</v>
      </c>
    </row>
    <row r="2030" spans="1:7">
      <c r="A2030" s="8">
        <v>43709</v>
      </c>
      <c r="B2030" s="3">
        <v>9</v>
      </c>
      <c r="C2030" s="3">
        <v>4</v>
      </c>
      <c r="D2030" s="3">
        <v>12</v>
      </c>
      <c r="E2030" s="3">
        <v>18</v>
      </c>
      <c r="F2030" s="3">
        <v>4</v>
      </c>
    </row>
    <row r="2031" spans="1:7">
      <c r="A2031" s="8">
        <v>43739</v>
      </c>
      <c r="B2031" s="3">
        <v>6</v>
      </c>
      <c r="C2031" s="3">
        <v>8</v>
      </c>
      <c r="D2031" s="3">
        <v>11</v>
      </c>
      <c r="E2031" s="3">
        <v>14</v>
      </c>
      <c r="F2031" s="3">
        <v>4</v>
      </c>
    </row>
    <row r="2032" spans="1:7">
      <c r="A2032" s="8">
        <v>43770</v>
      </c>
      <c r="B2032" s="3">
        <v>7</v>
      </c>
      <c r="C2032" s="3">
        <v>6</v>
      </c>
      <c r="D2032" s="3">
        <v>9</v>
      </c>
      <c r="E2032" s="3">
        <v>12</v>
      </c>
      <c r="F2032" s="3">
        <v>4</v>
      </c>
    </row>
    <row r="2033" spans="1:7">
      <c r="A2033" s="8">
        <v>43800</v>
      </c>
      <c r="B2033" s="3">
        <v>4</v>
      </c>
      <c r="C2033" s="3">
        <v>6</v>
      </c>
      <c r="D2033" s="3">
        <v>7</v>
      </c>
      <c r="E2033" s="3">
        <v>3</v>
      </c>
      <c r="F2033" s="3">
        <v>2</v>
      </c>
    </row>
    <row r="2034" spans="1:7">
      <c r="A2034" s="8">
        <v>43831</v>
      </c>
      <c r="B2034" s="3">
        <v>7</v>
      </c>
      <c r="C2034" s="3">
        <v>6</v>
      </c>
      <c r="D2034" s="3">
        <v>9</v>
      </c>
      <c r="E2034" s="3">
        <v>2</v>
      </c>
      <c r="F2034" s="3">
        <v>3</v>
      </c>
    </row>
    <row r="2035" spans="1:7">
      <c r="A2035" s="8">
        <v>43862</v>
      </c>
      <c r="B2035" s="3">
        <v>4</v>
      </c>
      <c r="C2035" s="3">
        <v>8</v>
      </c>
      <c r="D2035" s="3">
        <v>11</v>
      </c>
      <c r="E2035" s="3">
        <v>9</v>
      </c>
      <c r="F2035" s="3">
        <v>4</v>
      </c>
    </row>
    <row r="2036" spans="1:7">
      <c r="A2036" s="8">
        <v>43891</v>
      </c>
      <c r="B2036" s="3">
        <v>1</v>
      </c>
      <c r="C2036" s="3">
        <v>6</v>
      </c>
      <c r="D2036" s="3">
        <v>8</v>
      </c>
      <c r="E2036" s="3">
        <v>11</v>
      </c>
      <c r="F2036" s="3">
        <v>2</v>
      </c>
    </row>
    <row r="2037" spans="1:7">
      <c r="A2037" s="8">
        <v>43922</v>
      </c>
      <c r="B2037" s="3">
        <v>0</v>
      </c>
      <c r="C2037" s="3">
        <v>6</v>
      </c>
      <c r="D2037" s="3">
        <v>7</v>
      </c>
      <c r="E2037" s="3">
        <v>10</v>
      </c>
      <c r="F2037" s="3">
        <v>2</v>
      </c>
    </row>
    <row r="2038" spans="1:7">
      <c r="A2038" s="8">
        <v>43952</v>
      </c>
      <c r="B2038" s="3">
        <v>0</v>
      </c>
      <c r="C2038" s="3">
        <v>6</v>
      </c>
      <c r="D2038" s="3">
        <v>8</v>
      </c>
      <c r="E2038" s="3">
        <v>12</v>
      </c>
      <c r="F2038" s="3">
        <v>2</v>
      </c>
    </row>
    <row r="2039" spans="1:7">
      <c r="A2039" s="8">
        <v>43983</v>
      </c>
      <c r="B2039" s="3">
        <v>0</v>
      </c>
      <c r="C2039" s="3">
        <v>4</v>
      </c>
      <c r="D2039" s="3">
        <v>4</v>
      </c>
      <c r="E2039" s="3">
        <v>6</v>
      </c>
      <c r="F2039" s="3">
        <v>2</v>
      </c>
    </row>
    <row r="2040" spans="1:7">
      <c r="A2040" s="8">
        <v>44013</v>
      </c>
      <c r="B2040" s="3">
        <v>2</v>
      </c>
      <c r="C2040" s="3">
        <v>8</v>
      </c>
      <c r="D2040" s="3">
        <v>6</v>
      </c>
      <c r="E2040" s="3">
        <v>11</v>
      </c>
      <c r="F2040" s="3">
        <v>3</v>
      </c>
    </row>
    <row r="2041" spans="1:7">
      <c r="A2041" s="8">
        <v>44044</v>
      </c>
      <c r="B2041" s="3">
        <v>0</v>
      </c>
      <c r="C2041" s="3">
        <v>4</v>
      </c>
      <c r="D2041" s="3">
        <v>2</v>
      </c>
      <c r="E2041" s="3">
        <v>6</v>
      </c>
      <c r="F2041" s="3">
        <v>3</v>
      </c>
    </row>
    <row r="2042" spans="1:7">
      <c r="A2042" s="25" t="s">
        <v>10</v>
      </c>
      <c r="B2042" s="25">
        <f>SUM(B2030:B2041)</f>
        <v>40</v>
      </c>
      <c r="C2042" s="25">
        <f t="shared" ref="C2042:F2042" si="251">SUM(C2030:C2041)</f>
        <v>72</v>
      </c>
      <c r="D2042" s="25">
        <f t="shared" si="251"/>
        <v>94</v>
      </c>
      <c r="E2042" s="25">
        <f t="shared" si="251"/>
        <v>114</v>
      </c>
      <c r="F2042" s="25">
        <f t="shared" si="251"/>
        <v>35</v>
      </c>
      <c r="G2042" s="31"/>
    </row>
    <row r="2043" spans="1:7">
      <c r="A2043" s="25" t="s">
        <v>12</v>
      </c>
      <c r="B2043" s="25">
        <f>B2042/12</f>
        <v>3.3333333333333335</v>
      </c>
      <c r="C2043" s="25">
        <f t="shared" ref="C2043:F2043" si="252">C2042/12</f>
        <v>6</v>
      </c>
      <c r="D2043" s="25">
        <f t="shared" si="252"/>
        <v>7.833333333333333</v>
      </c>
      <c r="E2043" s="25">
        <f t="shared" si="252"/>
        <v>9.5</v>
      </c>
      <c r="F2043" s="25">
        <f t="shared" si="252"/>
        <v>2.9166666666666665</v>
      </c>
      <c r="G2043" s="31"/>
    </row>
    <row r="2044" spans="1:7">
      <c r="A2044" s="8">
        <v>44075</v>
      </c>
      <c r="B2044" s="3">
        <v>2</v>
      </c>
      <c r="C2044" s="3">
        <v>8</v>
      </c>
      <c r="D2044" s="3">
        <v>6</v>
      </c>
      <c r="E2044" s="3">
        <v>11</v>
      </c>
      <c r="F2044" s="3">
        <v>3</v>
      </c>
    </row>
    <row r="2045" spans="1:7">
      <c r="A2045" s="8">
        <v>44105</v>
      </c>
      <c r="B2045" s="3">
        <v>0</v>
      </c>
      <c r="C2045" s="3">
        <v>4</v>
      </c>
      <c r="D2045" s="3">
        <v>6</v>
      </c>
      <c r="E2045" s="3">
        <v>8</v>
      </c>
      <c r="F2045" s="3">
        <v>2</v>
      </c>
    </row>
    <row r="2046" spans="1:7">
      <c r="A2046" s="8">
        <v>44136</v>
      </c>
      <c r="B2046" s="3">
        <v>2</v>
      </c>
      <c r="C2046" s="3">
        <v>4</v>
      </c>
      <c r="D2046" s="3">
        <v>10</v>
      </c>
      <c r="E2046" s="3">
        <v>6</v>
      </c>
      <c r="F2046" s="3">
        <v>3</v>
      </c>
    </row>
    <row r="2047" spans="1:7">
      <c r="A2047" s="8">
        <v>44166</v>
      </c>
      <c r="B2047" s="3">
        <v>4</v>
      </c>
      <c r="C2047" s="3">
        <v>0</v>
      </c>
      <c r="D2047" s="3">
        <v>6</v>
      </c>
      <c r="E2047" s="3">
        <v>8</v>
      </c>
      <c r="F2047" s="3">
        <v>2</v>
      </c>
    </row>
    <row r="2048" spans="1:7">
      <c r="A2048" s="8">
        <v>44197</v>
      </c>
      <c r="B2048" s="3">
        <v>0</v>
      </c>
      <c r="C2048" s="3">
        <v>2</v>
      </c>
      <c r="D2048" s="3">
        <v>11</v>
      </c>
      <c r="E2048" s="3">
        <v>7</v>
      </c>
      <c r="F2048" s="3">
        <v>2</v>
      </c>
    </row>
    <row r="2049" spans="1:7">
      <c r="A2049" s="8">
        <v>44228</v>
      </c>
      <c r="B2049" s="3">
        <v>2</v>
      </c>
      <c r="C2049" s="3">
        <v>0</v>
      </c>
      <c r="D2049" s="3">
        <v>6</v>
      </c>
      <c r="E2049" s="3">
        <v>6</v>
      </c>
      <c r="F2049" s="3">
        <v>2</v>
      </c>
    </row>
    <row r="2050" spans="1:7">
      <c r="A2050" s="8">
        <v>44256</v>
      </c>
      <c r="B2050" s="3">
        <v>6</v>
      </c>
      <c r="C2050" s="3">
        <v>0</v>
      </c>
      <c r="D2050" s="3">
        <v>11</v>
      </c>
      <c r="E2050" s="3">
        <v>14</v>
      </c>
      <c r="F2050" s="3">
        <v>4</v>
      </c>
    </row>
    <row r="2051" spans="1:7">
      <c r="A2051" s="8">
        <v>44287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</row>
    <row r="2052" spans="1:7">
      <c r="A2052" s="8">
        <v>44317</v>
      </c>
      <c r="B2052" s="3">
        <v>4</v>
      </c>
      <c r="C2052" s="3">
        <v>4</v>
      </c>
      <c r="D2052" s="3">
        <v>10</v>
      </c>
      <c r="E2052" s="3">
        <v>12</v>
      </c>
      <c r="F2052" s="3">
        <v>4</v>
      </c>
    </row>
    <row r="2053" spans="1:7">
      <c r="A2053" s="8">
        <v>44348</v>
      </c>
      <c r="B2053" s="3">
        <v>4</v>
      </c>
      <c r="C2053" s="3">
        <v>6</v>
      </c>
      <c r="D2053" s="3">
        <v>7</v>
      </c>
      <c r="E2053" s="3">
        <v>14</v>
      </c>
      <c r="F2053" s="3">
        <v>3</v>
      </c>
    </row>
    <row r="2054" spans="1:7">
      <c r="A2054" s="8">
        <v>44378</v>
      </c>
      <c r="B2054" s="3">
        <v>0</v>
      </c>
      <c r="C2054" s="3">
        <v>0</v>
      </c>
      <c r="D2054" s="3">
        <v>0</v>
      </c>
      <c r="E2054" s="3">
        <v>0</v>
      </c>
      <c r="F2054" s="3">
        <v>0</v>
      </c>
    </row>
    <row r="2055" spans="1:7">
      <c r="A2055" s="8">
        <v>44409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</row>
    <row r="2056" spans="1:7">
      <c r="A2056" s="25" t="s">
        <v>10</v>
      </c>
      <c r="B2056" s="25">
        <f>SUM(B2044:B2055)</f>
        <v>24</v>
      </c>
      <c r="C2056" s="25">
        <f t="shared" ref="C2056:E2056" si="253">SUM(C2044:C2055)</f>
        <v>28</v>
      </c>
      <c r="D2056" s="25">
        <f t="shared" si="253"/>
        <v>73</v>
      </c>
      <c r="E2056" s="25">
        <f t="shared" si="253"/>
        <v>86</v>
      </c>
      <c r="F2056" s="25">
        <f>SUM(F2044:F2055)</f>
        <v>25</v>
      </c>
      <c r="G2056" s="31"/>
    </row>
    <row r="2057" spans="1:7">
      <c r="A2057" s="27" t="s">
        <v>12</v>
      </c>
      <c r="B2057" s="27">
        <f>B2056/12</f>
        <v>2</v>
      </c>
      <c r="C2057" s="27">
        <f t="shared" ref="C2057" si="254">C2056/12</f>
        <v>2.3333333333333335</v>
      </c>
      <c r="D2057" s="27">
        <f t="shared" ref="D2057" si="255">D2056/12</f>
        <v>6.083333333333333</v>
      </c>
      <c r="E2057" s="27">
        <f t="shared" ref="E2057" si="256">E2056/12</f>
        <v>7.166666666666667</v>
      </c>
      <c r="F2057" s="27">
        <f>F2056/12</f>
        <v>2.0833333333333335</v>
      </c>
      <c r="G2057" s="31"/>
    </row>
    <row r="2058" spans="1:7">
      <c r="A2058" s="8">
        <v>44440</v>
      </c>
      <c r="B2058" s="3">
        <v>0</v>
      </c>
      <c r="C2058" s="3">
        <v>0</v>
      </c>
      <c r="D2058" s="3">
        <v>0</v>
      </c>
      <c r="E2058" s="3">
        <v>0</v>
      </c>
      <c r="F2058" s="3">
        <v>0</v>
      </c>
    </row>
    <row r="2059" spans="1:7">
      <c r="A2059" s="8">
        <v>44470</v>
      </c>
      <c r="B2059" s="3">
        <v>0</v>
      </c>
      <c r="C2059" s="3">
        <v>0</v>
      </c>
      <c r="D2059" s="3">
        <v>0</v>
      </c>
      <c r="E2059" s="3">
        <v>0</v>
      </c>
      <c r="F2059" s="3">
        <v>0</v>
      </c>
    </row>
    <row r="2060" spans="1:7">
      <c r="A2060" s="8">
        <v>44501</v>
      </c>
    </row>
    <row r="2061" spans="1:7">
      <c r="A2061" s="8">
        <v>44531</v>
      </c>
    </row>
    <row r="2062" spans="1:7">
      <c r="A2062" s="26"/>
      <c r="B2062" s="12"/>
      <c r="C2062" s="12"/>
      <c r="D2062" s="12"/>
      <c r="E2062" s="12"/>
      <c r="F2062" s="12"/>
      <c r="G2062" s="7"/>
    </row>
    <row r="2063" spans="1:7">
      <c r="A2063" s="15"/>
      <c r="B2063" s="15"/>
      <c r="C2063" s="15"/>
      <c r="D2063" s="15"/>
      <c r="E2063" s="15"/>
      <c r="F2063" s="15"/>
      <c r="G2063" s="7"/>
    </row>
    <row r="2065" spans="1:8">
      <c r="A2065" s="1"/>
    </row>
    <row r="2067" spans="1:8" ht="29">
      <c r="A2067" s="45" t="s">
        <v>73</v>
      </c>
      <c r="B2067" s="45"/>
      <c r="C2067" s="45"/>
      <c r="D2067" s="45"/>
      <c r="E2067" s="45"/>
      <c r="F2067" s="45"/>
      <c r="G2067" s="45"/>
      <c r="H2067" s="45"/>
    </row>
    <row r="2068" spans="1:8">
      <c r="A2068" s="3"/>
    </row>
    <row r="2069" spans="1:8">
      <c r="A2069" s="3"/>
      <c r="B2069" s="1"/>
      <c r="C2069" s="1"/>
      <c r="D2069" s="1"/>
      <c r="E2069" s="1"/>
    </row>
    <row r="2070" spans="1:8" ht="24">
      <c r="A2070" s="3"/>
      <c r="B2070" s="46" t="s">
        <v>90</v>
      </c>
      <c r="C2070" s="46"/>
      <c r="D2070" s="46"/>
      <c r="E2070" s="46"/>
      <c r="F2070" s="46"/>
    </row>
    <row r="2071" spans="1:8">
      <c r="A2071" s="3"/>
      <c r="B2071" s="8"/>
    </row>
    <row r="2072" spans="1:8">
      <c r="A2072" s="3"/>
      <c r="B2072" s="8"/>
    </row>
    <row r="2073" spans="1:8">
      <c r="A2073" s="3"/>
      <c r="B2073" s="19" t="s">
        <v>4</v>
      </c>
      <c r="C2073" s="20" t="s">
        <v>5</v>
      </c>
      <c r="D2073" s="20" t="s">
        <v>6</v>
      </c>
      <c r="E2073" s="20" t="s">
        <v>7</v>
      </c>
      <c r="F2073" s="20" t="s">
        <v>8</v>
      </c>
      <c r="G2073" s="20" t="s">
        <v>9</v>
      </c>
      <c r="H2073" s="20" t="s">
        <v>91</v>
      </c>
    </row>
    <row r="2074" spans="1:8">
      <c r="A2074" s="3"/>
      <c r="B2074" s="8">
        <v>43709</v>
      </c>
      <c r="C2074" s="3">
        <f t="shared" ref="C2074:G2107" si="257">SUM(B2030,B1991,B1952,B1910,B1870,B1831,B1792,B1752,B1713,B1674,B1633,B1593,B1551,B1511,B1458,B1419,B1378,B1339,B1299,B1260,B1219,B1180,B1141,B1102,B1060,B1020,B981,B942,B900,B860,B816,B777,B738,B696,B656,B617,B578,B536,B496,B455,B411,B371,B331,B291,B251,B211,B171,B131,B91,B49,B8)</f>
        <v>370</v>
      </c>
      <c r="D2074" s="3">
        <f t="shared" si="257"/>
        <v>105</v>
      </c>
      <c r="E2074" s="3">
        <f t="shared" si="257"/>
        <v>573</v>
      </c>
      <c r="F2074" s="3">
        <f t="shared" si="257"/>
        <v>262</v>
      </c>
      <c r="G2074" s="3">
        <f t="shared" si="257"/>
        <v>90</v>
      </c>
      <c r="H2074" s="3">
        <f>COUNTA(A2027,A1988,A1949,A1907,A1867,A1828,A1789,A1749,A1710,A1671,A1630,A1590,A1548,A1508,A1455,A1416,A1375,A1336,A1296,A1257,A1216,A1177,A1138,A1099,A1057,A1017,A978,A939,A897,A857,A813,A774,A735,A693,A653,A614,A575,A533,A493,A452,A408,A368:B368,A328,A288,A248,A208,A168,A128,A88,A46,A5)</f>
        <v>52</v>
      </c>
    </row>
    <row r="2075" spans="1:8">
      <c r="A2075" s="3"/>
      <c r="B2075" s="8">
        <v>43739</v>
      </c>
      <c r="C2075" s="3">
        <f t="shared" ref="C2075:G2075" si="258">SUM(B2031,B1992,B1953,B1911,B1871,B1832,B1793,B1753,B1714,B1675,B1634,B1594,B1552,B1512,B1459,B1420,B1379,B1340,B1300,B1261,B1220,B1181,B1142,B1103,B1061,B1021,B982,B943,B901,B861,B817,B778,B739,B697,B657,B618,B579,B537,B497,B456,B412,B372,B332,B292,B252,B212,B172,B132,B92,B50,B9)</f>
        <v>405</v>
      </c>
      <c r="D2075" s="3">
        <f t="shared" si="258"/>
        <v>106</v>
      </c>
      <c r="E2075" s="3">
        <f t="shared" si="258"/>
        <v>621</v>
      </c>
      <c r="F2075" s="3">
        <f t="shared" si="258"/>
        <v>280</v>
      </c>
      <c r="G2075" s="3">
        <f t="shared" si="258"/>
        <v>96</v>
      </c>
      <c r="H2075" s="3">
        <v>52</v>
      </c>
    </row>
    <row r="2076" spans="1:8">
      <c r="A2076" s="3"/>
      <c r="B2076" s="8">
        <v>43770</v>
      </c>
      <c r="C2076" s="3">
        <f t="shared" ref="C2076:G2076" si="259">SUM(B2032,B1993,B1954,B1912,B1872,B1833,B1794,B1754,B1715,B1676,B1635,B1595,B1553,B1513,B1460,B1421,B1380,B1341,B1301,B1262,B1221,B1182,B1143,B1104,B1062,B1022,B983,B944,B902,B862,B818,B779,B740,B698,B658,B619,B580,B538,B498,B457,B413,B373,B333,B293,B253,B213,B173,B133,B93,B51,B10)</f>
        <v>313</v>
      </c>
      <c r="D2076" s="3">
        <f t="shared" si="259"/>
        <v>83</v>
      </c>
      <c r="E2076" s="3">
        <f t="shared" si="259"/>
        <v>594</v>
      </c>
      <c r="F2076" s="3">
        <f t="shared" si="259"/>
        <v>258</v>
      </c>
      <c r="G2076" s="3">
        <f t="shared" si="259"/>
        <v>90</v>
      </c>
      <c r="H2076" s="3">
        <f t="shared" ref="H2076:H2107" si="260">COUNTA(A2029,A1990,A1951,A1909,A1869,A1830,A1791,A1751,A1712,A1673,A1632,A1592,A1550,A1510,A1457,A1418,A1377,A1338,A1298,A1259,A1218,A1179,A1140,A1101,A1059,A1019,A980,A941,A899,A859,A815,A776,A737,A695,A655,A616,A577,A535,A495,A454,A410,A370:B370,A330,A290,A250,A210,A170,A130,A90,A48,A7)</f>
        <v>52</v>
      </c>
    </row>
    <row r="2077" spans="1:8">
      <c r="B2077" s="8">
        <v>43800</v>
      </c>
      <c r="C2077" s="3">
        <f t="shared" ref="C2077:G2077" si="261">SUM(B2033,B1994,B1955,B1913,B1873,B1834,B1795,B1755,B1716,B1677,B1636,B1596,B1554,B1514,B1461,B1422,B1381,B1342,B1302,B1263,B1222,B1183,B1144,B1105,B1063,B1023,B984,B945,B903,B863,B819,B780,B741,B699,B659,B620,B581,B539,B499,B458,B414,B374,B334,B294,B254,B214,B174,B134,B94,B52,B11)</f>
        <v>371</v>
      </c>
      <c r="D2077" s="3">
        <f t="shared" si="261"/>
        <v>110</v>
      </c>
      <c r="E2077" s="3">
        <f t="shared" si="261"/>
        <v>607</v>
      </c>
      <c r="F2077" s="3">
        <f t="shared" si="261"/>
        <v>260</v>
      </c>
      <c r="G2077" s="3">
        <f t="shared" si="261"/>
        <v>93</v>
      </c>
      <c r="H2077" s="3">
        <f t="shared" si="260"/>
        <v>52</v>
      </c>
    </row>
    <row r="2078" spans="1:8">
      <c r="B2078" s="8">
        <v>43831</v>
      </c>
      <c r="C2078" s="3">
        <f t="shared" ref="C2078:G2078" si="262">SUM(B2034,B1995,B1956,B1914,B1874,B1835,B1796,B1756,B1717,B1678,B1637,B1597,B1555,B1515,B1462,B1423,B1382,B1343,B1303,B1264,B1223,B1184,B1145,B1106,B1064,B1024,B985,B946,B904,B864,B820,B781,B742,B700,B660,B621,B582,B540,B500,B459,B415,B375,B335,B295,B255,B215,B175,B135,B95,B53,B12)</f>
        <v>396</v>
      </c>
      <c r="D2078" s="3">
        <f t="shared" si="262"/>
        <v>130</v>
      </c>
      <c r="E2078" s="3">
        <f t="shared" si="262"/>
        <v>650</v>
      </c>
      <c r="F2078" s="3">
        <f t="shared" si="262"/>
        <v>318</v>
      </c>
      <c r="G2078" s="3">
        <f t="shared" si="262"/>
        <v>107</v>
      </c>
      <c r="H2078" s="3">
        <f t="shared" si="260"/>
        <v>52</v>
      </c>
    </row>
    <row r="2079" spans="1:8">
      <c r="B2079" s="8">
        <v>43862</v>
      </c>
      <c r="C2079" s="3">
        <f t="shared" ref="C2079:G2079" si="263">SUM(B2035,B1996,B1957,B1915,B1875,B1836,B1797,B1757,B1718,B1679,B1638,B1598,B1556,B1516,B1463,B1424,B1383,B1344,B1304,B1265,B1224,B1185,B1146,B1107,B1065,B1025,B986,B947,B905,B865,B821,B782,B743,B701,B661,B622,B583,B541,B501,B460,B416,B376,B336,B296,B256,B216,B176,B136,B96,B54,B13)</f>
        <v>352</v>
      </c>
      <c r="D2079" s="3">
        <f t="shared" si="263"/>
        <v>113</v>
      </c>
      <c r="E2079" s="3">
        <f t="shared" si="263"/>
        <v>670</v>
      </c>
      <c r="F2079" s="3">
        <f t="shared" si="263"/>
        <v>260</v>
      </c>
      <c r="G2079" s="3">
        <f t="shared" si="263"/>
        <v>106</v>
      </c>
      <c r="H2079" s="3">
        <f t="shared" si="260"/>
        <v>52</v>
      </c>
    </row>
    <row r="2080" spans="1:8">
      <c r="B2080" s="8">
        <v>43891</v>
      </c>
      <c r="C2080" s="3">
        <f>SUM(B2036,B1997,B1958,B1916,B1876,B1837,B1798,B1758,B1719,B1680,B1639,B1599,B1557,B1517,B1464,B1425,B1384,B1345,B1305,B1266,B1225,B1186,B1147,B1108,B1066,B1026,B987,B948,B906,B866,B822,B783,B744,B702,B662,B623,B584,B542,B502,B461,B417,B377,B337,B297,B257,B217,B177,B137,B97,B55,B14)</f>
        <v>149</v>
      </c>
      <c r="D2080" s="3">
        <f t="shared" ref="D2080:G2080" si="264">SUM(C2036,C1997,C1958,C1916,C1876,C1837,C1798,C1758,C1719,C1680,C1639,C1599,C1557,C1517,C1464,C1425,C1384,C1345,C1305,C1266,C1225,C1186,C1147,C1108,C1066,C1026,C987,C948,C906,C866,C822,C783,C744,C702,C662,C623,C584,C542,C502,C461,C417,C377,C337,C297,C257,C217,C177,C137,C97,C55,C14)</f>
        <v>89</v>
      </c>
      <c r="E2080" s="3">
        <f t="shared" si="264"/>
        <v>407</v>
      </c>
      <c r="F2080" s="3">
        <f t="shared" si="264"/>
        <v>198</v>
      </c>
      <c r="G2080" s="3">
        <f t="shared" si="264"/>
        <v>90</v>
      </c>
      <c r="H2080" s="3">
        <f t="shared" si="260"/>
        <v>52</v>
      </c>
    </row>
    <row r="2081" spans="2:8">
      <c r="B2081" s="8">
        <v>43922</v>
      </c>
      <c r="C2081" s="3">
        <f t="shared" ref="C2081:G2081" si="265">SUM(B2037,B1998,B1959,B1917,B1877,B1838,B1799,B1759,B1720,B1681,B1640,B1600,B1558,B1518,B1465,B1426,B1385,B1346,B1306,B1267,B1226,B1187,B1148,B1109,B1067,B1027,B988,B949,B907,B867,B823,B784,B745,B703,B663,B624,B585,B543,B503,B462,B418,B378,B338,B298,B258,B218,B178,B138,B98,B56,B15)</f>
        <v>45</v>
      </c>
      <c r="D2081" s="3">
        <f t="shared" si="265"/>
        <v>36</v>
      </c>
      <c r="E2081" s="3">
        <f t="shared" si="265"/>
        <v>296</v>
      </c>
      <c r="F2081" s="3">
        <f t="shared" si="265"/>
        <v>186</v>
      </c>
      <c r="G2081" s="3">
        <f t="shared" si="265"/>
        <v>66</v>
      </c>
      <c r="H2081" s="3">
        <f t="shared" si="260"/>
        <v>52</v>
      </c>
    </row>
    <row r="2082" spans="2:8">
      <c r="B2082" s="8">
        <v>43952</v>
      </c>
      <c r="C2082" s="3">
        <f t="shared" ref="C2082:G2082" si="266">SUM(B2038,B1999,B1960,B1918,B1878,B1839,B1800,B1760,B1721,B1682,B1641,B1601,B1559,B1519,B1466,B1427,B1386,B1347,B1307,B1268,B1227,B1188,B1149,B1110,B1068,B1028,B989,B950,B908,B868,B824,B785,B746,B704,B664,B625,B586,B544,B504,B463,B419,B379,B339,B299,B259,B219,B179,B139,B99,B57,B16)</f>
        <v>23</v>
      </c>
      <c r="D2082" s="3">
        <f t="shared" si="266"/>
        <v>67</v>
      </c>
      <c r="E2082" s="3">
        <f t="shared" si="266"/>
        <v>258.5</v>
      </c>
      <c r="F2082" s="3">
        <f t="shared" si="266"/>
        <v>168</v>
      </c>
      <c r="G2082" s="3">
        <f t="shared" si="266"/>
        <v>71</v>
      </c>
      <c r="H2082" s="3">
        <f t="shared" si="260"/>
        <v>52</v>
      </c>
    </row>
    <row r="2083" spans="2:8">
      <c r="B2083" s="8">
        <v>43983</v>
      </c>
      <c r="C2083" s="3">
        <f t="shared" ref="C2083:G2083" si="267">SUM(B2039,B2000,B1961,B1919,B1879,B1840,B1801,B1761,B1722,B1683,B1642,B1602,B1560,B1520,B1467,B1428,B1387,B1348,B1308,B1269,B1228,B1189,B1150,B1111,B1069,B1029,B990,B951,B909,B869,B825,B786,B747,B705,B665,B626,B587,B545,B505,B464,B420,B380,B340,B300,B260,B220,B180,B140,B100,B58,B17)</f>
        <v>21</v>
      </c>
      <c r="D2083" s="3">
        <f t="shared" si="267"/>
        <v>73</v>
      </c>
      <c r="E2083" s="3">
        <f t="shared" si="267"/>
        <v>262</v>
      </c>
      <c r="F2083" s="3">
        <f t="shared" si="267"/>
        <v>170</v>
      </c>
      <c r="G2083" s="3">
        <f t="shared" si="267"/>
        <v>66</v>
      </c>
      <c r="H2083" s="3">
        <f t="shared" si="260"/>
        <v>52</v>
      </c>
    </row>
    <row r="2084" spans="2:8">
      <c r="B2084" s="8">
        <v>44013</v>
      </c>
      <c r="C2084" s="3">
        <f t="shared" ref="C2084:G2084" si="268">SUM(B2040,B2001,B1962,B1920,B1880,B1841,B1802,B1762,B1723,B1684,B1643,B1603,B1561,B1521,B1468,B1429,B1388,B1349,B1309,B1270,B1229,B1190,B1151,B1112,B1070,B1030,B991,B952,B910,B870,B826,B787,B748,B706,B666,B627,B588,B546,B506,B465,B421,B381,B341,B301,B261,B221,B181,B141,B101,B59,B18)</f>
        <v>7</v>
      </c>
      <c r="D2084" s="3">
        <f t="shared" si="268"/>
        <v>68</v>
      </c>
      <c r="E2084" s="3">
        <f t="shared" si="268"/>
        <v>222</v>
      </c>
      <c r="F2084" s="3">
        <f t="shared" si="268"/>
        <v>137</v>
      </c>
      <c r="G2084" s="3">
        <f t="shared" si="268"/>
        <v>64</v>
      </c>
      <c r="H2084" s="3">
        <f t="shared" si="260"/>
        <v>52</v>
      </c>
    </row>
    <row r="2085" spans="2:8">
      <c r="B2085" s="8">
        <v>44044</v>
      </c>
      <c r="C2085" s="3">
        <f t="shared" ref="C2085:G2085" si="269">SUM(B2041,B2002,B1963,B1921,B1881,B1842,B1803,B1763,B1724,B1685,B1644,B1604,B1562,B1522,B1469,B1430,B1389,B1350,B1310,B1271,B1230,B1191,B1152,B1113,B1071,B1031,B992,B953,B911,B871,B827,B788,B749,B707,B667,B628,B589,B547,B507,B466,B422,B382,B342,B302,B262,B222,B182,B142,B102,B60,B19)</f>
        <v>12</v>
      </c>
      <c r="D2085" s="3">
        <f t="shared" si="269"/>
        <v>67.5</v>
      </c>
      <c r="E2085" s="3">
        <f t="shared" si="269"/>
        <v>237.45</v>
      </c>
      <c r="F2085" s="3">
        <f t="shared" si="269"/>
        <v>160</v>
      </c>
      <c r="G2085" s="3">
        <f t="shared" si="269"/>
        <v>65</v>
      </c>
      <c r="H2085" s="3">
        <f t="shared" si="260"/>
        <v>52</v>
      </c>
    </row>
    <row r="2086" spans="2:8">
      <c r="B2086" s="25" t="s">
        <v>10</v>
      </c>
      <c r="C2086" s="37">
        <f>SUM(C2074:C2085)</f>
        <v>2464</v>
      </c>
      <c r="D2086" s="37">
        <f t="shared" ref="D2086:G2086" si="270">SUM(D2074:D2085)</f>
        <v>1047.5</v>
      </c>
      <c r="E2086" s="37">
        <f t="shared" si="270"/>
        <v>5397.95</v>
      </c>
      <c r="F2086" s="37">
        <f t="shared" si="270"/>
        <v>2657</v>
      </c>
      <c r="G2086" s="37">
        <f t="shared" si="270"/>
        <v>1004</v>
      </c>
      <c r="H2086" s="13">
        <f t="shared" si="260"/>
        <v>52</v>
      </c>
    </row>
    <row r="2087" spans="2:8">
      <c r="B2087" s="25" t="s">
        <v>12</v>
      </c>
      <c r="C2087" s="37">
        <f t="shared" si="257"/>
        <v>204.6666666666666</v>
      </c>
      <c r="D2087" s="37">
        <f t="shared" ref="D2087:G2087" si="271">D2086/12</f>
        <v>87.291666666666671</v>
      </c>
      <c r="E2087" s="37">
        <f t="shared" si="271"/>
        <v>449.82916666666665</v>
      </c>
      <c r="F2087" s="37">
        <f t="shared" si="271"/>
        <v>221.41666666666666</v>
      </c>
      <c r="G2087" s="37">
        <f t="shared" si="271"/>
        <v>83.666666666666671</v>
      </c>
      <c r="H2087" s="38">
        <f t="shared" si="260"/>
        <v>52</v>
      </c>
    </row>
    <row r="2088" spans="2:8">
      <c r="B2088" s="8">
        <v>44075</v>
      </c>
      <c r="C2088" s="3">
        <f>SUM(B2044,B2005,B1966,B1924,B1884,B1845,B1806,B1766,B1727,B1688,B1647,B1607,B1565,B1525,B1472,B1433,B1392,B1353,B1313,B1274,B1233,B1194,B1155,B1116,B1074,B1034,B995,B956,B914,B874,B830,B791,B752,B710,B670,B631,B592,B550,B510,B469,B425,B385,B345,B305,B265,B225,B185,B145,B105,B63,B22)</f>
        <v>28</v>
      </c>
      <c r="D2088" s="3">
        <f>SUM(C2044,C2005,C1966,C1924,C1884,C1845,C1806,C1766,C1727,C1688,C1647,C1607,C1565,C1525,C1472,C1433,C1392,C1353,C1313,C1274,C1233,C1194,C1155,C1116,C1074,C1034,C995,C956,C914,C874,C830,C791,C752,C710,C670,C631,C592,C550,C510,C469,C425,C385,C345,C305,C265,C225,C185,C145,C105,C63,C22)</f>
        <v>108</v>
      </c>
      <c r="E2088" s="3">
        <f t="shared" ref="E2088:G2088" si="272">SUM(D2044,D2005,D1966,D1924,D1884,D1845,D1806,D1766,D1727,D1688,D1647,D1607,D1565,D1525,D1472,D1433,D1392,D1353,D1313,D1274,D1233,D1194,D1155,D1116,D1074,D1034,D995,D956,D914,D874,D830,D791,D752,D710,D670,D631,D592,D550,D510,D469,D425,D385,D345,D305,D265,D225,D185,D145,D105,D63,D22)</f>
        <v>265</v>
      </c>
      <c r="F2088" s="3">
        <f t="shared" si="272"/>
        <v>174</v>
      </c>
      <c r="G2088" s="3">
        <f t="shared" si="272"/>
        <v>76</v>
      </c>
      <c r="H2088" s="3">
        <f t="shared" si="260"/>
        <v>52</v>
      </c>
    </row>
    <row r="2089" spans="2:8">
      <c r="B2089" s="8">
        <v>44105</v>
      </c>
      <c r="C2089" s="3">
        <f t="shared" si="257"/>
        <v>23</v>
      </c>
      <c r="D2089" s="3">
        <f t="shared" ref="D2089:E2089" si="273">SUM(C2045,C2006,C1967,C1925,C1885,C1846,C1807,C1767,C1728,C1689,C1648,C1608,C1566,C1526,C1473,C1434,C1393,C1354,C1314,C1275,C1234,C1195,C1156,C1117,C1075,C1035,C996,C957,C915,C875,C831,C792,C753,C711,C671,C632,C593,C551,C511,C470,C426,C386,C346,C306,C266,C226,C186,C146,C106,C64,C23)</f>
        <v>68</v>
      </c>
      <c r="E2089" s="3">
        <f t="shared" si="273"/>
        <v>243.5</v>
      </c>
      <c r="F2089" s="3">
        <f t="shared" ref="F2089:G2089" si="274">SUM(E2045,E2006,E1967,E1925,E1885,E1846,E1807,E1767,E1728,E1689,E1648,E1608,E1566,E1526,E1473,E1434,E1393,E1354,E1314,E1275,E1234,E1195,E1156,E1117,E1075,E1035,E996,E957,E915,E875,E831,E792,E753,E711,E671,E632,E593,E551,E511,E470,E426,E386,E346,E306,E266,E226,E186,E146,E106,E64,E23)</f>
        <v>159</v>
      </c>
      <c r="G2089" s="3">
        <f t="shared" si="274"/>
        <v>67</v>
      </c>
      <c r="H2089" s="3">
        <f t="shared" si="260"/>
        <v>52</v>
      </c>
    </row>
    <row r="2090" spans="2:8">
      <c r="B2090" s="8">
        <v>44136</v>
      </c>
      <c r="C2090" s="3">
        <f t="shared" ref="C2090:G2090" si="275">SUM(B2046,B2007,B1968,B1926,B1886,B1847,B1808,B1768,B1729,B1690,B1649,B1609,B1567,B1527,B1474,B1435,B1394,B1355,B1315,B1276,B1235,B1196,B1157,B1118,B1076,B1036,B997,B958,B916,B876,B832,B793,B754,B712,B672,B633,B594,B552,B512,B471,B427,B387,B347,B307,B267,B227,B187,B147,B107,B65,B24)</f>
        <v>40</v>
      </c>
      <c r="D2090" s="3">
        <f t="shared" si="275"/>
        <v>78</v>
      </c>
      <c r="E2090" s="3">
        <f t="shared" si="275"/>
        <v>284</v>
      </c>
      <c r="F2090" s="3">
        <f t="shared" si="275"/>
        <v>160</v>
      </c>
      <c r="G2090" s="3">
        <f t="shared" si="275"/>
        <v>75</v>
      </c>
      <c r="H2090" s="3">
        <f t="shared" si="260"/>
        <v>52</v>
      </c>
    </row>
    <row r="2091" spans="2:8">
      <c r="B2091" s="8">
        <v>44166</v>
      </c>
      <c r="C2091" s="3">
        <f t="shared" ref="C2091:G2091" si="276">SUM(B2047,B2008,B1969,B1927,B1887,B1848,B1809,B1769,B1730,B1691,B1650,B1610,B1568,B1528,B1475,B1436,B1395,B1356,B1316,B1277,B1236,B1197,B1158,B1119,B1077,B1037,B998,B959,B917,B877,B833,B794,B755,B713,B673,B634,B595,B553,B513,B472,B428,B388,B348,B308,B268,B228,B188,B148,B108,B66,B25)</f>
        <v>66</v>
      </c>
      <c r="D2091" s="3">
        <f t="shared" si="276"/>
        <v>28</v>
      </c>
      <c r="E2091" s="3">
        <f t="shared" si="276"/>
        <v>294</v>
      </c>
      <c r="F2091" s="3">
        <f t="shared" si="276"/>
        <v>169</v>
      </c>
      <c r="G2091" s="3">
        <f t="shared" si="276"/>
        <v>72</v>
      </c>
      <c r="H2091" s="3">
        <f t="shared" si="260"/>
        <v>52</v>
      </c>
    </row>
    <row r="2092" spans="2:8">
      <c r="B2092" s="8">
        <v>44197</v>
      </c>
      <c r="C2092" s="3">
        <f t="shared" ref="C2092:G2092" si="277">SUM(B2048,B2009,B1970,B1928,B1888,B1849,B1810,B1770,B1731,B1692,B1651,B1611,B1569,B1529,B1476,B1437,B1396,B1357,B1317,B1278,B1237,B1198,B1159,B1120,B1078,B1038,B999,B960,B918,B878,B834,B795,B756,B714,B674,B635,B596,B554,B514,B473,B429,B389,B349,B309,B269,B229,B189,B149,B109,B67,B26)</f>
        <v>48</v>
      </c>
      <c r="D2092" s="3">
        <f t="shared" si="277"/>
        <v>48</v>
      </c>
      <c r="E2092" s="3">
        <f t="shared" si="277"/>
        <v>267.5</v>
      </c>
      <c r="F2092" s="3">
        <f t="shared" si="277"/>
        <v>149</v>
      </c>
      <c r="G2092" s="3">
        <f t="shared" si="277"/>
        <v>50</v>
      </c>
      <c r="H2092" s="3">
        <f t="shared" si="260"/>
        <v>52</v>
      </c>
    </row>
    <row r="2093" spans="2:8">
      <c r="B2093" s="8">
        <v>44228</v>
      </c>
      <c r="C2093" s="3">
        <f t="shared" ref="C2093:G2093" si="278">SUM(B2049,B2010,B1971,B1929,B1889,B1850,B1811,B1771,B1732,B1693,B1652,B1612,B1570,B1530,B1477,B1438,B1397,B1358,B1318,B1279,B1238,B1199,B1160,B1121,B1079,B1039,B1000,B961,B919,B879,B835,B796,B757,B715,B675,B636,B597,B555,B515,B474,B430,B390,B350,B310,B270,B230,B190,B150,B110,B68,B27)</f>
        <v>75</v>
      </c>
      <c r="D2093" s="3">
        <f t="shared" si="278"/>
        <v>26</v>
      </c>
      <c r="E2093" s="3">
        <f t="shared" si="278"/>
        <v>259</v>
      </c>
      <c r="F2093" s="3">
        <f t="shared" si="278"/>
        <v>179</v>
      </c>
      <c r="G2093" s="3">
        <f t="shared" si="278"/>
        <v>65</v>
      </c>
      <c r="H2093" s="3">
        <f t="shared" si="260"/>
        <v>52</v>
      </c>
    </row>
    <row r="2094" spans="2:8">
      <c r="B2094" s="8">
        <v>44256</v>
      </c>
      <c r="C2094" s="3">
        <f t="shared" ref="C2094:G2094" si="279">SUM(B2050,B2011,B1972,B1930,B1890,B1851,B1812,B1772,B1733,B1694,B1653,B1613,B1571,B1531,B1478,B1439,B1398,B1359,B1319,B1280,B1239,B1200,B1161,B1122,B1080,B1040,B1001,B962,B920,B880,B836,B797,B758,B716,B676,B637,B598,B556,B516,B475,B431,B391,B351,B311,B271,B231,B191,B151,B111,B69,B28)</f>
        <v>312</v>
      </c>
      <c r="D2094" s="3">
        <f t="shared" si="279"/>
        <v>89</v>
      </c>
      <c r="E2094" s="3">
        <f t="shared" si="279"/>
        <v>317</v>
      </c>
      <c r="F2094" s="3">
        <f t="shared" si="279"/>
        <v>198</v>
      </c>
      <c r="G2094" s="3">
        <f t="shared" si="279"/>
        <v>76</v>
      </c>
      <c r="H2094" s="3">
        <f t="shared" si="260"/>
        <v>52</v>
      </c>
    </row>
    <row r="2095" spans="2:8">
      <c r="B2095" s="8">
        <v>44287</v>
      </c>
      <c r="C2095" s="3">
        <f t="shared" ref="C2095:G2095" si="280">SUM(B2051,B2012,B1973,B1931,B1891,B1852,B1813,B1773,B1734,B1695,B1654,B1614,B1572,B1532,B1479,B1440,B1399,B1360,B1320,B1281,B1240,B1201,B1162,B1123,B1081,B1041,B1002,B963,B921,B881,B837,B798,B759,B717,B677,B638,B599,B557,B517,B476,B432,B392,B352,B312,B272,B232,B192,B152,B112,B70,B29)</f>
        <v>73</v>
      </c>
      <c r="D2095" s="3">
        <f t="shared" si="280"/>
        <v>34</v>
      </c>
      <c r="E2095" s="3">
        <f t="shared" si="280"/>
        <v>352</v>
      </c>
      <c r="F2095" s="3">
        <f t="shared" si="280"/>
        <v>169</v>
      </c>
      <c r="G2095" s="3">
        <f t="shared" si="280"/>
        <v>59</v>
      </c>
      <c r="H2095" s="3">
        <f t="shared" si="260"/>
        <v>52</v>
      </c>
    </row>
    <row r="2096" spans="2:8">
      <c r="B2096" s="8">
        <v>44317</v>
      </c>
      <c r="C2096" s="3">
        <f t="shared" ref="C2096:G2096" si="281">SUM(B2052,B2013,B1974,B1932,B1892,B1853,B1814,B1774,B1735,B1696,B1655,B1615,B1573,B1533,B1480,B1441,B1400,B1361,B1321,B1282,B1241,B1202,B1163,B1124,B1082,B1042,B1003,B964,B922,B882,B838,B799,B760,B718,B678,B639,B600,B558,B518,B477,B433,B393,B353,B313,B273,B233,B193,B153,B113,B71,B30)</f>
        <v>58</v>
      </c>
      <c r="D2096" s="3">
        <f t="shared" si="281"/>
        <v>50</v>
      </c>
      <c r="E2096" s="3">
        <f t="shared" si="281"/>
        <v>310</v>
      </c>
      <c r="F2096" s="3">
        <f t="shared" si="281"/>
        <v>177</v>
      </c>
      <c r="G2096" s="3">
        <f t="shared" si="281"/>
        <v>67</v>
      </c>
      <c r="H2096" s="3">
        <f t="shared" si="260"/>
        <v>52</v>
      </c>
    </row>
    <row r="2097" spans="1:8">
      <c r="B2097" s="8">
        <v>44348</v>
      </c>
      <c r="C2097" s="3">
        <f t="shared" ref="C2097:G2097" si="282">SUM(B2053,B2014,B1975,B1933,B1893,B1854,B1815,B1775,B1736,B1697,B1656,B1616,B1574,B1534,B1481,B1442,B1401,B1362,B1322,B1283,B1242,B1203,B1164,B1125,B1083,B1043,B1004,B965,B923,B883,B839,B800,B761,B719,B679,B640,B601,B559,B519,B478,B434,B394,B354,B314,B274,B234,B194,B154,B114,B72,B31)</f>
        <v>30</v>
      </c>
      <c r="D2097" s="3">
        <f t="shared" si="282"/>
        <v>53</v>
      </c>
      <c r="E2097" s="3">
        <f t="shared" si="282"/>
        <v>268</v>
      </c>
      <c r="F2097" s="3">
        <f t="shared" si="282"/>
        <v>150</v>
      </c>
      <c r="G2097" s="3">
        <f t="shared" si="282"/>
        <v>51</v>
      </c>
      <c r="H2097" s="3">
        <f t="shared" si="260"/>
        <v>52</v>
      </c>
    </row>
    <row r="2098" spans="1:8">
      <c r="B2098" s="8">
        <v>44378</v>
      </c>
      <c r="C2098" s="3">
        <f t="shared" ref="C2098:G2098" si="283">SUM(B2054,B2015,B1976,B1934,B1894,B1855,B1816,B1776,B1737,B1698,B1657,B1617,B1575,B1535,B1482,B1443,B1402,B1363,B1323,B1284,B1243,B1204,B1165,B1126,B1084,B1044,B1005,B966,B924,B884,B840,B801,B762,B720,B680,B641,B602,B560,B520,B479,B435,B395,B355,B315,B275,B235,B195,B155,B115,B73,B32)</f>
        <v>24</v>
      </c>
      <c r="D2098" s="3">
        <f t="shared" si="283"/>
        <v>70</v>
      </c>
      <c r="E2098" s="3">
        <f t="shared" si="283"/>
        <v>245</v>
      </c>
      <c r="F2098" s="3">
        <f t="shared" si="283"/>
        <v>152</v>
      </c>
      <c r="G2098" s="3">
        <f t="shared" si="283"/>
        <v>57</v>
      </c>
      <c r="H2098" s="3">
        <f t="shared" si="260"/>
        <v>52</v>
      </c>
    </row>
    <row r="2099" spans="1:8">
      <c r="B2099" s="8">
        <v>44409</v>
      </c>
      <c r="C2099" s="3">
        <f t="shared" ref="C2099:G2099" si="284">SUM(B2055,B2016,B1977,B1935,B1895,B1856,B1817,B1777,B1738,B1699,B1658,B1618,B1576,B1536,B1483,B1444,B1403,B1364,B1324,B1285,B1244,B1205,B1166,B1127,B1085,B1045,B1006,B967,B925,B885,B841,B802,B763,B721,B681,B642,B603,B561,B521,B480,B436,B396,B356,B316,B276,B236,B196,B156,B116,B74,B33)</f>
        <v>27</v>
      </c>
      <c r="D2099" s="3">
        <f t="shared" si="284"/>
        <v>28</v>
      </c>
      <c r="E2099" s="3">
        <f t="shared" si="284"/>
        <v>244</v>
      </c>
      <c r="F2099" s="3">
        <f t="shared" si="284"/>
        <v>149</v>
      </c>
      <c r="G2099" s="3">
        <f t="shared" si="284"/>
        <v>58</v>
      </c>
      <c r="H2099" s="3">
        <f t="shared" si="260"/>
        <v>52</v>
      </c>
    </row>
    <row r="2100" spans="1:8">
      <c r="B2100" s="25" t="s">
        <v>10</v>
      </c>
      <c r="C2100" s="37">
        <f t="shared" ref="C2100:G2100" si="285">SUM(B2056,B2017,B1978,B1936,B1896,B1857,B1818,B1778,B1739,B1700,B1659,B1619,B1577,B1537,B1484,B1445,B1404,B1365,B1325,B1286,B1245,B1206,B1167,B1128,B1086,B1046,B1007,B968,B926,B886,B842,B803,B764,B722,B682,B643,B604,B562,B522,B481,B437,B397,B357,B317,B277,B237,B197,B157,B117,B75,B34)</f>
        <v>804</v>
      </c>
      <c r="D2100" s="37">
        <f t="shared" si="285"/>
        <v>680</v>
      </c>
      <c r="E2100" s="37">
        <f t="shared" si="285"/>
        <v>3349</v>
      </c>
      <c r="F2100" s="37">
        <f t="shared" si="285"/>
        <v>1985</v>
      </c>
      <c r="G2100" s="37">
        <f t="shared" si="285"/>
        <v>773</v>
      </c>
      <c r="H2100" s="3">
        <f t="shared" si="260"/>
        <v>52</v>
      </c>
    </row>
    <row r="2101" spans="1:8">
      <c r="B2101" s="27" t="s">
        <v>12</v>
      </c>
      <c r="C2101" s="37">
        <f t="shared" ref="C2101:G2101" si="286">SUM(B2057,B2018,B1979,B1937,B1897,B1858,B1819,B1779,B1740,B1701,B1660,B1620,B1578,B1538,B1485,B1446,B1405,B1366,B1326,B1287,B1246,B1207,B1168,B1129,B1087,B1047,B1008,B969,B927,B887,B843,B804,B765,B723,B683,B644,B605,B563,B523,B482,B438,B398,B358,B318,B278,B238,B198,B158,B118,B76,B35)</f>
        <v>67</v>
      </c>
      <c r="D2101" s="37">
        <f t="shared" si="286"/>
        <v>56.666666666666664</v>
      </c>
      <c r="E2101" s="37">
        <f t="shared" si="286"/>
        <v>279.08333333333331</v>
      </c>
      <c r="F2101" s="37">
        <f t="shared" si="286"/>
        <v>165.41666666666663</v>
      </c>
      <c r="G2101" s="37">
        <f t="shared" si="286"/>
        <v>64.416666666666671</v>
      </c>
      <c r="H2101" s="3">
        <f t="shared" si="260"/>
        <v>52</v>
      </c>
    </row>
    <row r="2102" spans="1:8">
      <c r="B2102" s="8">
        <v>44440</v>
      </c>
      <c r="C2102" s="3">
        <f t="shared" ref="C2102:G2102" si="287">SUM(B2058,B2019,B1980,B1938,B1898,B1859,B1820,B1780,B1741,B1702,B1661,B1621,B1579,B1539,B1486,B1447,B1406,B1367,B1327,B1288,B1247,B1208,B1169,B1130,B1088,B1048,B1009,B970,B928,B888,B844,B805,B766,B724,B684,B645,B606,B564,B524,B483,B439,B399,B359,B319,B279,B239,B199,B159,B119,B77,B36)</f>
        <v>29</v>
      </c>
      <c r="D2102" s="3">
        <f t="shared" si="287"/>
        <v>58</v>
      </c>
      <c r="E2102" s="3">
        <f t="shared" si="287"/>
        <v>182</v>
      </c>
      <c r="F2102" s="3">
        <f t="shared" si="287"/>
        <v>124</v>
      </c>
      <c r="G2102" s="3">
        <f t="shared" si="287"/>
        <v>45</v>
      </c>
      <c r="H2102" s="3">
        <f t="shared" si="260"/>
        <v>52</v>
      </c>
    </row>
    <row r="2103" spans="1:8">
      <c r="B2103" s="8">
        <v>44470</v>
      </c>
      <c r="C2103" s="3">
        <f t="shared" ref="C2103:G2103" si="288">SUM(B2059,B2020,B1981,B1939,B1899,B1860,B1821,B1781,B1742,B1703,B1662,B1622,B1580,B1540,B1487,B1448,B1407,B1368,B1328,B1289,B1248,B1209,B1170,B1131,B1089,B1049,B1010,B971,B929,B889,B845,B806,B767,B725,B685,B646,B607,B565,B525,B484,B440,B400,B360,B320,B280,B240,B200,B160,B120,B78,B37)</f>
        <v>125</v>
      </c>
      <c r="D2103" s="3">
        <f t="shared" si="288"/>
        <v>70</v>
      </c>
      <c r="E2103" s="3">
        <f t="shared" si="288"/>
        <v>216.45</v>
      </c>
      <c r="F2103" s="3">
        <f t="shared" si="288"/>
        <v>147</v>
      </c>
      <c r="G2103" s="3">
        <f t="shared" si="288"/>
        <v>53</v>
      </c>
      <c r="H2103" s="3">
        <f t="shared" si="260"/>
        <v>52</v>
      </c>
    </row>
    <row r="2104" spans="1:8">
      <c r="B2104" s="8">
        <v>44501</v>
      </c>
      <c r="C2104" s="3">
        <f t="shared" ref="C2104:G2104" si="289">SUM(B2060,B2021,B1982,B1940,B1900,B1861,B1822,B1782,B1743,B1704,B1663,B1623,B1581,B1541,B1488,B1449,B1408,B1369,B1329,B1290,B1249,B1210,B1171,B1132,B1090,B1050,B1011,B972,B930,B890,B846,B807,B768,B726,B686,B647,B608,B566,B526,B485,B441,B401,B361,B321,B281,B241,B201,B161,B121,B79,B38)</f>
        <v>0</v>
      </c>
      <c r="D2104" s="3">
        <f t="shared" si="289"/>
        <v>0</v>
      </c>
      <c r="E2104" s="3">
        <f t="shared" si="289"/>
        <v>0</v>
      </c>
      <c r="F2104" s="3">
        <f t="shared" si="289"/>
        <v>0</v>
      </c>
      <c r="G2104" s="3">
        <f t="shared" si="289"/>
        <v>0</v>
      </c>
      <c r="H2104" s="3">
        <f t="shared" si="260"/>
        <v>52</v>
      </c>
    </row>
    <row r="2105" spans="1:8">
      <c r="B2105" s="8">
        <v>44531</v>
      </c>
      <c r="C2105" s="3">
        <f t="shared" ref="C2105:G2105" si="290">SUM(B2061,B2022,B1983,B1941,B1901,B1862,B1823,B1783,B1744,B1705,B1664,B1624,B1582,B1542,B1489,B1450,B1409,B1370,B1330,B1291,B1250,B1211,B1172,B1133,B1091,B1051,B1012,B973,B931,B891,B847,B808,B769,B727,B687,B648,B609,B567,B527,B486,B442,B402,B362,B322,B282,B242,B202,B162,B122,B80,B39)</f>
        <v>0</v>
      </c>
      <c r="D2105" s="3">
        <f t="shared" si="290"/>
        <v>0</v>
      </c>
      <c r="E2105" s="3">
        <f t="shared" si="290"/>
        <v>0</v>
      </c>
      <c r="F2105" s="3">
        <f t="shared" si="290"/>
        <v>0</v>
      </c>
      <c r="G2105" s="3">
        <f t="shared" si="290"/>
        <v>0</v>
      </c>
      <c r="H2105" s="3">
        <f t="shared" si="260"/>
        <v>52</v>
      </c>
    </row>
    <row r="2106" spans="1:8">
      <c r="B2106" s="26"/>
      <c r="C2106" s="12">
        <f t="shared" si="257"/>
        <v>0</v>
      </c>
      <c r="D2106" s="12"/>
      <c r="E2106" s="12"/>
      <c r="F2106" s="12"/>
      <c r="G2106" s="12"/>
      <c r="H2106" s="7">
        <f t="shared" si="260"/>
        <v>52</v>
      </c>
    </row>
    <row r="2107" spans="1:8">
      <c r="B2107" s="15"/>
      <c r="C2107" s="15">
        <f t="shared" si="257"/>
        <v>0</v>
      </c>
      <c r="D2107" s="15"/>
      <c r="E2107" s="15"/>
      <c r="F2107" s="15"/>
      <c r="G2107" s="15"/>
      <c r="H2107" s="7">
        <f t="shared" si="260"/>
        <v>51</v>
      </c>
    </row>
    <row r="2108" spans="1:8">
      <c r="B2108" s="8"/>
    </row>
    <row r="2109" spans="1:8">
      <c r="B2109" s="35"/>
      <c r="C2109" s="22"/>
      <c r="D2109" s="22"/>
      <c r="E2109" s="22"/>
      <c r="F2109" s="22"/>
      <c r="G2109" s="22"/>
      <c r="H2109" s="36"/>
    </row>
    <row r="2110" spans="1:8">
      <c r="B2110" s="7"/>
      <c r="C2110" s="7"/>
      <c r="D2110" s="7"/>
      <c r="E2110" s="7"/>
      <c r="F2110" s="7"/>
      <c r="G2110" s="7"/>
      <c r="H2110" s="7"/>
    </row>
    <row r="2111" spans="1:8" ht="29">
      <c r="A2111" s="18"/>
      <c r="B2111" s="44" t="s">
        <v>72</v>
      </c>
      <c r="C2111" s="44"/>
      <c r="D2111" s="44"/>
      <c r="E2111" s="44"/>
      <c r="F2111" s="44"/>
    </row>
    <row r="2112" spans="1:8">
      <c r="A2112" s="18"/>
    </row>
    <row r="2113" spans="2:8">
      <c r="B2113" s="8"/>
    </row>
    <row r="2114" spans="2:8">
      <c r="B2114" s="19" t="s">
        <v>4</v>
      </c>
      <c r="C2114" s="20" t="s">
        <v>5</v>
      </c>
      <c r="D2114" s="20" t="s">
        <v>6</v>
      </c>
      <c r="E2114" s="20" t="s">
        <v>7</v>
      </c>
      <c r="F2114" s="20" t="s">
        <v>8</v>
      </c>
      <c r="G2114" s="20" t="s">
        <v>9</v>
      </c>
      <c r="H2114" s="20" t="s">
        <v>11</v>
      </c>
    </row>
    <row r="2115" spans="2:8">
      <c r="B2115" s="8">
        <v>43709</v>
      </c>
      <c r="C2115" s="3">
        <f>SUM(B2283,B2325,B2367,B2409,B2451,B2493,B2535,B2577,B2619)</f>
        <v>401</v>
      </c>
      <c r="D2115" s="3">
        <f t="shared" ref="D2115:G2115" si="291">SUM(C2283,C2325,C2367,C2409,C2451,C2493,C2535,C2577,C2619)</f>
        <v>34</v>
      </c>
      <c r="E2115" s="3">
        <f t="shared" si="291"/>
        <v>514</v>
      </c>
      <c r="F2115" s="3">
        <f t="shared" si="291"/>
        <v>318</v>
      </c>
      <c r="G2115" s="3">
        <f t="shared" si="291"/>
        <v>65</v>
      </c>
    </row>
    <row r="2116" spans="2:8">
      <c r="B2116" s="8">
        <v>43739</v>
      </c>
      <c r="C2116" s="3">
        <f t="shared" ref="C2116:G2116" si="292">SUM(B2284,B2326,B2368,B2410,B2452,B2494,B2536,B2578,B2620)</f>
        <v>348</v>
      </c>
      <c r="D2116" s="3">
        <f t="shared" si="292"/>
        <v>20</v>
      </c>
      <c r="E2116" s="3">
        <f t="shared" si="292"/>
        <v>524</v>
      </c>
      <c r="F2116" s="3">
        <f t="shared" si="292"/>
        <v>284</v>
      </c>
      <c r="G2116" s="3">
        <f t="shared" si="292"/>
        <v>55</v>
      </c>
    </row>
    <row r="2117" spans="2:8">
      <c r="B2117" s="8">
        <v>43770</v>
      </c>
      <c r="C2117" s="3">
        <f t="shared" ref="C2117:G2117" si="293">SUM(B2285,B2327,B2369,B2411,B2453,B2495,B2537,B2579,B2621)</f>
        <v>275</v>
      </c>
      <c r="D2117" s="3">
        <f t="shared" si="293"/>
        <v>32</v>
      </c>
      <c r="E2117" s="3">
        <f t="shared" si="293"/>
        <v>447</v>
      </c>
      <c r="F2117" s="3">
        <f t="shared" si="293"/>
        <v>202</v>
      </c>
      <c r="G2117" s="3">
        <f t="shared" si="293"/>
        <v>58</v>
      </c>
    </row>
    <row r="2118" spans="2:8">
      <c r="B2118" s="8">
        <v>43800</v>
      </c>
      <c r="C2118" s="3">
        <f t="shared" ref="C2118:G2118" si="294">SUM(B2286,B2328,B2370,B2412,B2454,B2496,B2538,B2580,B2622)</f>
        <v>467</v>
      </c>
      <c r="D2118" s="3">
        <f t="shared" si="294"/>
        <v>97</v>
      </c>
      <c r="E2118" s="3">
        <f t="shared" si="294"/>
        <v>570</v>
      </c>
      <c r="F2118" s="3">
        <f t="shared" si="294"/>
        <v>306</v>
      </c>
      <c r="G2118" s="3">
        <f t="shared" si="294"/>
        <v>80</v>
      </c>
    </row>
    <row r="2119" spans="2:8">
      <c r="B2119" s="8">
        <v>43831</v>
      </c>
      <c r="C2119" s="3">
        <f t="shared" ref="C2119:G2119" si="295">SUM(B2287,B2329,B2371,B2413,B2455,B2497,B2539,B2581,B2623)</f>
        <v>380</v>
      </c>
      <c r="D2119" s="3">
        <f t="shared" si="295"/>
        <v>60</v>
      </c>
      <c r="E2119" s="3">
        <f t="shared" si="295"/>
        <v>558</v>
      </c>
      <c r="F2119" s="3">
        <f t="shared" si="295"/>
        <v>318</v>
      </c>
      <c r="G2119" s="3">
        <f t="shared" si="295"/>
        <v>64</v>
      </c>
    </row>
    <row r="2120" spans="2:8">
      <c r="B2120" s="8">
        <v>43862</v>
      </c>
      <c r="C2120" s="3">
        <f t="shared" ref="C2120:G2120" si="296">SUM(B2288,B2330,B2372,B2414,B2456,B2498,B2540,B2582,B2624)</f>
        <v>305</v>
      </c>
      <c r="D2120" s="3">
        <f t="shared" si="296"/>
        <v>57</v>
      </c>
      <c r="E2120" s="3">
        <f t="shared" si="296"/>
        <v>549</v>
      </c>
      <c r="F2120" s="3">
        <f t="shared" si="296"/>
        <v>267</v>
      </c>
      <c r="G2120" s="3">
        <f t="shared" si="296"/>
        <v>68</v>
      </c>
    </row>
    <row r="2121" spans="2:8">
      <c r="B2121" s="8">
        <v>43891</v>
      </c>
      <c r="C2121" s="3">
        <f t="shared" ref="C2121:G2121" si="297">SUM(B2289,B2331,B2373,B2415,B2457,B2499,B2541,B2583,B2625)</f>
        <v>138</v>
      </c>
      <c r="D2121" s="3">
        <f t="shared" si="297"/>
        <v>46</v>
      </c>
      <c r="E2121" s="3">
        <f t="shared" si="297"/>
        <v>314</v>
      </c>
      <c r="F2121" s="3">
        <f t="shared" si="297"/>
        <v>179</v>
      </c>
      <c r="G2121" s="3">
        <f t="shared" si="297"/>
        <v>47</v>
      </c>
    </row>
    <row r="2122" spans="2:8">
      <c r="B2122" s="8">
        <v>43922</v>
      </c>
      <c r="C2122" s="3">
        <f t="shared" ref="C2122:G2122" si="298">SUM(B2290,B2332,B2374,B2416,B2458,B2500,B2542,B2584,B2626)</f>
        <v>64</v>
      </c>
      <c r="D2122" s="3">
        <f t="shared" si="298"/>
        <v>17</v>
      </c>
      <c r="E2122" s="3">
        <f t="shared" si="298"/>
        <v>264</v>
      </c>
      <c r="F2122" s="3">
        <f t="shared" si="298"/>
        <v>220</v>
      </c>
      <c r="G2122" s="3">
        <f t="shared" si="298"/>
        <v>40</v>
      </c>
    </row>
    <row r="2123" spans="2:8">
      <c r="B2123" s="8">
        <v>43952</v>
      </c>
      <c r="C2123" s="3">
        <f t="shared" ref="C2123:G2123" si="299">SUM(B2291,B2333,B2375,B2417,B2459,B2501,B2543,B2585,B2627)</f>
        <v>35</v>
      </c>
      <c r="D2123" s="3">
        <f t="shared" si="299"/>
        <v>50</v>
      </c>
      <c r="E2123" s="3">
        <f t="shared" si="299"/>
        <v>230</v>
      </c>
      <c r="F2123" s="3">
        <f t="shared" si="299"/>
        <v>163</v>
      </c>
      <c r="G2123" s="3">
        <f t="shared" si="299"/>
        <v>24</v>
      </c>
    </row>
    <row r="2124" spans="2:8">
      <c r="B2124" s="8">
        <v>43983</v>
      </c>
      <c r="C2124" s="3">
        <f t="shared" ref="C2124:G2124" si="300">SUM(B2292,B2334,B2376,B2418,B2460,B2502,B2544,B2586,B2628)</f>
        <v>12</v>
      </c>
      <c r="D2124" s="3">
        <f t="shared" si="300"/>
        <v>33</v>
      </c>
      <c r="E2124" s="3">
        <f t="shared" si="300"/>
        <v>192</v>
      </c>
      <c r="F2124" s="3">
        <f t="shared" si="300"/>
        <v>120</v>
      </c>
      <c r="G2124" s="3">
        <f t="shared" si="300"/>
        <v>23</v>
      </c>
    </row>
    <row r="2125" spans="2:8">
      <c r="B2125" s="8">
        <v>44013</v>
      </c>
      <c r="C2125" s="3">
        <f t="shared" ref="C2125:G2125" si="301">SUM(B2293,B2335,B2377,B2419,B2461,B2503,B2545,B2587,B2629)</f>
        <v>60</v>
      </c>
      <c r="D2125" s="3">
        <f t="shared" si="301"/>
        <v>23</v>
      </c>
      <c r="E2125" s="3">
        <f t="shared" si="301"/>
        <v>197</v>
      </c>
      <c r="F2125" s="3">
        <f t="shared" si="301"/>
        <v>127</v>
      </c>
      <c r="G2125" s="3">
        <f t="shared" si="301"/>
        <v>23</v>
      </c>
    </row>
    <row r="2126" spans="2:8">
      <c r="B2126" s="8">
        <v>44044</v>
      </c>
      <c r="C2126" s="3">
        <f t="shared" ref="C2126:G2126" si="302">SUM(B2294,B2336,B2378,B2420,B2462,B2504,B2546,B2588,B2630)</f>
        <v>55</v>
      </c>
      <c r="D2126" s="3">
        <f t="shared" si="302"/>
        <v>37</v>
      </c>
      <c r="E2126" s="3">
        <f t="shared" si="302"/>
        <v>170</v>
      </c>
      <c r="F2126" s="3">
        <f t="shared" si="302"/>
        <v>131</v>
      </c>
      <c r="G2126" s="3">
        <f t="shared" si="302"/>
        <v>33</v>
      </c>
    </row>
    <row r="2127" spans="2:8">
      <c r="B2127" s="25" t="s">
        <v>10</v>
      </c>
      <c r="C2127" s="37">
        <f t="shared" ref="C2127:G2127" si="303">SUM(B2295,B2337,B2379,B2421,B2463,B2505,B2547,B2589,B2631)</f>
        <v>2540</v>
      </c>
      <c r="D2127" s="37">
        <f t="shared" si="303"/>
        <v>506</v>
      </c>
      <c r="E2127" s="37">
        <f t="shared" si="303"/>
        <v>4529</v>
      </c>
      <c r="F2127" s="37">
        <f t="shared" si="303"/>
        <v>2635</v>
      </c>
      <c r="G2127" s="37">
        <f t="shared" si="303"/>
        <v>580</v>
      </c>
      <c r="H2127" s="31"/>
    </row>
    <row r="2128" spans="2:8">
      <c r="B2128" s="25" t="s">
        <v>12</v>
      </c>
      <c r="C2128" s="37">
        <f t="shared" ref="C2128:G2128" si="304">SUM(B2296,B2338,B2380,B2422,B2464,B2506,B2548,B2590,B2632)</f>
        <v>211.66666666666666</v>
      </c>
      <c r="D2128" s="37">
        <f t="shared" si="304"/>
        <v>42.166666666666671</v>
      </c>
      <c r="E2128" s="37">
        <f t="shared" si="304"/>
        <v>377.41666666666669</v>
      </c>
      <c r="F2128" s="37">
        <f t="shared" si="304"/>
        <v>219.58333333333334</v>
      </c>
      <c r="G2128" s="37">
        <f t="shared" si="304"/>
        <v>48.333333333333336</v>
      </c>
      <c r="H2128" s="31"/>
    </row>
    <row r="2129" spans="2:8">
      <c r="B2129" s="8">
        <v>44075</v>
      </c>
      <c r="C2129" s="3">
        <f t="shared" ref="C2129:G2129" si="305">SUM(B2297,B2339,B2381,B2423,B2465,B2507,B2549,B2591,B2633)</f>
        <v>75</v>
      </c>
      <c r="D2129" s="3">
        <f t="shared" si="305"/>
        <v>30</v>
      </c>
      <c r="E2129" s="3">
        <f t="shared" si="305"/>
        <v>190</v>
      </c>
      <c r="F2129" s="3">
        <f t="shared" si="305"/>
        <v>160</v>
      </c>
      <c r="G2129" s="3">
        <f t="shared" si="305"/>
        <v>28</v>
      </c>
    </row>
    <row r="2130" spans="2:8">
      <c r="B2130" s="8">
        <v>44105</v>
      </c>
      <c r="C2130" s="3">
        <f t="shared" ref="C2130:G2130" si="306">SUM(B2298,B2340,B2382,B2424,B2466,B2508,B2550,B2592,B2634)</f>
        <v>50</v>
      </c>
      <c r="D2130" s="3">
        <f t="shared" si="306"/>
        <v>32</v>
      </c>
      <c r="E2130" s="3">
        <f t="shared" si="306"/>
        <v>210</v>
      </c>
      <c r="F2130" s="3">
        <f t="shared" si="306"/>
        <v>151</v>
      </c>
      <c r="G2130" s="3">
        <f t="shared" si="306"/>
        <v>26</v>
      </c>
    </row>
    <row r="2131" spans="2:8">
      <c r="B2131" s="8">
        <v>44136</v>
      </c>
      <c r="C2131" s="3">
        <f t="shared" ref="C2131:G2131" si="307">SUM(B2299,B2341,B2383,B2425,B2467,B2509,B2551,B2593,B2635)</f>
        <v>180</v>
      </c>
      <c r="D2131" s="3">
        <f t="shared" si="307"/>
        <v>26</v>
      </c>
      <c r="E2131" s="3">
        <f t="shared" si="307"/>
        <v>222</v>
      </c>
      <c r="F2131" s="3">
        <f t="shared" si="307"/>
        <v>165</v>
      </c>
      <c r="G2131" s="3">
        <f t="shared" si="307"/>
        <v>39</v>
      </c>
    </row>
    <row r="2132" spans="2:8">
      <c r="B2132" s="8">
        <v>44166</v>
      </c>
      <c r="C2132" s="3">
        <f t="shared" ref="C2132:G2132" si="308">SUM(B2300,B2342,B2384,B2426,B2468,B2510,B2552,B2594,B2636)</f>
        <v>64</v>
      </c>
      <c r="D2132" s="3">
        <f t="shared" si="308"/>
        <v>11</v>
      </c>
      <c r="E2132" s="3">
        <f t="shared" si="308"/>
        <v>187</v>
      </c>
      <c r="F2132" s="3">
        <f t="shared" si="308"/>
        <v>137</v>
      </c>
      <c r="G2132" s="3">
        <f t="shared" si="308"/>
        <v>31</v>
      </c>
    </row>
    <row r="2133" spans="2:8">
      <c r="B2133" s="8">
        <v>44197</v>
      </c>
      <c r="C2133" s="3">
        <f t="shared" ref="C2133:G2133" si="309">SUM(B2301,B2343,B2385,B2427,B2469,B2511,B2553,B2595,B2637)</f>
        <v>54</v>
      </c>
      <c r="D2133" s="3">
        <f t="shared" si="309"/>
        <v>21</v>
      </c>
      <c r="E2133" s="3">
        <f t="shared" si="309"/>
        <v>173</v>
      </c>
      <c r="F2133" s="3">
        <f t="shared" si="309"/>
        <v>129</v>
      </c>
      <c r="G2133" s="3">
        <f t="shared" si="309"/>
        <v>23</v>
      </c>
    </row>
    <row r="2134" spans="2:8">
      <c r="B2134" s="8">
        <v>44228</v>
      </c>
      <c r="C2134" s="3">
        <f t="shared" ref="C2134:G2134" si="310">SUM(B2302,B2344,B2386,B2428,B2470,B2512,B2554,B2596,B2638)</f>
        <v>75</v>
      </c>
      <c r="D2134" s="3">
        <f t="shared" si="310"/>
        <v>19</v>
      </c>
      <c r="E2134" s="3">
        <f t="shared" si="310"/>
        <v>166</v>
      </c>
      <c r="F2134" s="3">
        <f t="shared" si="310"/>
        <v>123</v>
      </c>
      <c r="G2134" s="3">
        <f t="shared" si="310"/>
        <v>26</v>
      </c>
    </row>
    <row r="2135" spans="2:8">
      <c r="B2135" s="8">
        <v>44256</v>
      </c>
      <c r="C2135" s="3">
        <f t="shared" ref="C2135:G2135" si="311">SUM(B2303,B2345,B2387,B2429,B2471,B2513,B2555,B2597,B2639)</f>
        <v>128</v>
      </c>
      <c r="D2135" s="3">
        <f t="shared" si="311"/>
        <v>90</v>
      </c>
      <c r="E2135" s="3">
        <f t="shared" si="311"/>
        <v>206</v>
      </c>
      <c r="F2135" s="3">
        <f t="shared" si="311"/>
        <v>139</v>
      </c>
      <c r="G2135" s="3">
        <f t="shared" si="311"/>
        <v>25</v>
      </c>
    </row>
    <row r="2136" spans="2:8">
      <c r="B2136" s="8">
        <v>44287</v>
      </c>
      <c r="C2136" s="3">
        <f t="shared" ref="C2136:G2136" si="312">SUM(B2304,B2346,B2388,B2430,B2472,B2514,B2556,B2598,B2640)</f>
        <v>52</v>
      </c>
      <c r="D2136" s="3">
        <f t="shared" si="312"/>
        <v>38</v>
      </c>
      <c r="E2136" s="3">
        <f t="shared" si="312"/>
        <v>218</v>
      </c>
      <c r="F2136" s="3">
        <f t="shared" si="312"/>
        <v>142</v>
      </c>
      <c r="G2136" s="3">
        <f t="shared" si="312"/>
        <v>24</v>
      </c>
    </row>
    <row r="2137" spans="2:8">
      <c r="B2137" s="8">
        <v>44317</v>
      </c>
      <c r="C2137" s="3">
        <f t="shared" ref="C2137:G2137" si="313">SUM(B2305,B2347,B2389,B2431,B2473,B2515,B2557,B2599,B2641)</f>
        <v>16</v>
      </c>
      <c r="D2137" s="3">
        <f t="shared" si="313"/>
        <v>26</v>
      </c>
      <c r="E2137" s="3">
        <f t="shared" si="313"/>
        <v>172</v>
      </c>
      <c r="F2137" s="3">
        <f t="shared" si="313"/>
        <v>112</v>
      </c>
      <c r="G2137" s="3">
        <f t="shared" si="313"/>
        <v>23</v>
      </c>
    </row>
    <row r="2138" spans="2:8">
      <c r="B2138" s="8">
        <v>44348</v>
      </c>
      <c r="C2138" s="3">
        <f t="shared" ref="C2138:G2138" si="314">SUM(B2306,B2348,B2390,B2432,B2474,B2516,B2558,B2600,B2642)</f>
        <v>34</v>
      </c>
      <c r="D2138" s="3">
        <f t="shared" si="314"/>
        <v>25</v>
      </c>
      <c r="E2138" s="3">
        <f t="shared" si="314"/>
        <v>146</v>
      </c>
      <c r="F2138" s="3">
        <f t="shared" si="314"/>
        <v>98</v>
      </c>
      <c r="G2138" s="3">
        <f t="shared" si="314"/>
        <v>20</v>
      </c>
    </row>
    <row r="2139" spans="2:8">
      <c r="B2139" s="8">
        <v>44378</v>
      </c>
      <c r="C2139" s="3">
        <f t="shared" ref="C2139:G2139" si="315">SUM(B2307,B2349,B2391,B2433,B2475,B2517,B2559,B2601,B2643)</f>
        <v>29</v>
      </c>
      <c r="D2139" s="3">
        <f t="shared" si="315"/>
        <v>27</v>
      </c>
      <c r="E2139" s="3">
        <f t="shared" si="315"/>
        <v>159</v>
      </c>
      <c r="F2139" s="3">
        <f t="shared" si="315"/>
        <v>149</v>
      </c>
      <c r="G2139" s="3">
        <f t="shared" si="315"/>
        <v>23</v>
      </c>
    </row>
    <row r="2140" spans="2:8">
      <c r="B2140" s="8">
        <v>44409</v>
      </c>
      <c r="C2140" s="3">
        <f t="shared" ref="C2140:G2140" si="316">SUM(B2308,B2350,B2392,B2434,B2476,B2518,B2560,B2602,B2644)</f>
        <v>93</v>
      </c>
      <c r="D2140" s="3">
        <f t="shared" si="316"/>
        <v>39</v>
      </c>
      <c r="E2140" s="3">
        <f t="shared" si="316"/>
        <v>200</v>
      </c>
      <c r="F2140" s="3">
        <f t="shared" si="316"/>
        <v>148</v>
      </c>
      <c r="G2140" s="3">
        <f t="shared" si="316"/>
        <v>28</v>
      </c>
    </row>
    <row r="2141" spans="2:8">
      <c r="B2141" s="25" t="s">
        <v>10</v>
      </c>
      <c r="C2141" s="37">
        <f t="shared" ref="C2141:G2141" si="317">SUM(B2309,B2351,B2393,B2435,B2477,B2519,B2561,B2603,B2645)</f>
        <v>850</v>
      </c>
      <c r="D2141" s="37">
        <f t="shared" si="317"/>
        <v>384</v>
      </c>
      <c r="E2141" s="37">
        <f t="shared" si="317"/>
        <v>2249</v>
      </c>
      <c r="F2141" s="37">
        <f t="shared" si="317"/>
        <v>1653</v>
      </c>
      <c r="G2141" s="37">
        <f t="shared" si="317"/>
        <v>316</v>
      </c>
      <c r="H2141" s="31"/>
    </row>
    <row r="2142" spans="2:8">
      <c r="B2142" s="27" t="s">
        <v>12</v>
      </c>
      <c r="C2142" s="37">
        <f t="shared" ref="C2142:G2142" si="318">SUM(B2310,B2352,B2394,B2436,B2478,B2520,B2562,B2604,B2646)</f>
        <v>70.833333333333343</v>
      </c>
      <c r="D2142" s="37">
        <f t="shared" si="318"/>
        <v>32</v>
      </c>
      <c r="E2142" s="37">
        <f t="shared" si="318"/>
        <v>187.41666666666666</v>
      </c>
      <c r="F2142" s="37">
        <f t="shared" si="318"/>
        <v>137.75</v>
      </c>
      <c r="G2142" s="37">
        <f t="shared" si="318"/>
        <v>26.333333333333332</v>
      </c>
      <c r="H2142" s="31"/>
    </row>
    <row r="2143" spans="2:8">
      <c r="B2143" s="8">
        <v>44440</v>
      </c>
      <c r="C2143" s="3">
        <f t="shared" ref="C2143:G2143" si="319">SUM(B2311,B2353,B2395,B2437,B2479,B2521,B2563,B2605,B2647)</f>
        <v>52</v>
      </c>
      <c r="D2143" s="3">
        <f t="shared" si="319"/>
        <v>35</v>
      </c>
      <c r="E2143" s="3">
        <f t="shared" si="319"/>
        <v>212</v>
      </c>
      <c r="F2143" s="3">
        <f t="shared" si="319"/>
        <v>143</v>
      </c>
      <c r="G2143" s="3">
        <f t="shared" si="319"/>
        <v>29</v>
      </c>
    </row>
    <row r="2144" spans="2:8">
      <c r="B2144" s="8">
        <v>44470</v>
      </c>
      <c r="C2144" s="3">
        <f t="shared" ref="C2144:G2144" si="320">SUM(B2312,B2354,B2396,B2438,B2480,B2522,B2564,B2606,B2648)</f>
        <v>104</v>
      </c>
      <c r="D2144" s="3">
        <f t="shared" si="320"/>
        <v>29</v>
      </c>
      <c r="E2144" s="3">
        <f t="shared" si="320"/>
        <v>144</v>
      </c>
      <c r="F2144" s="3">
        <f t="shared" si="320"/>
        <v>94</v>
      </c>
      <c r="G2144" s="3">
        <f t="shared" si="320"/>
        <v>23</v>
      </c>
    </row>
    <row r="2145" spans="2:8">
      <c r="B2145" s="8">
        <v>44501</v>
      </c>
      <c r="C2145" s="3">
        <f t="shared" ref="C2145:G2145" si="321">SUM(B2313,B2355,B2397,B2439,B2481,B2523,B2565,B2607,B2649)</f>
        <v>0</v>
      </c>
      <c r="D2145" s="3">
        <f t="shared" si="321"/>
        <v>0</v>
      </c>
      <c r="E2145" s="3">
        <f t="shared" si="321"/>
        <v>0</v>
      </c>
      <c r="F2145" s="3">
        <f t="shared" si="321"/>
        <v>0</v>
      </c>
      <c r="G2145" s="3">
        <f t="shared" si="321"/>
        <v>0</v>
      </c>
    </row>
    <row r="2146" spans="2:8">
      <c r="B2146" s="8">
        <v>44531</v>
      </c>
      <c r="C2146" s="3">
        <f t="shared" ref="C2146:G2146" si="322">SUM(B2314,B2356,B2398,B2440,B2482,B2524,B2566,B2608,B2650)</f>
        <v>0</v>
      </c>
      <c r="D2146" s="3">
        <f t="shared" si="322"/>
        <v>0</v>
      </c>
      <c r="E2146" s="3">
        <f t="shared" si="322"/>
        <v>0</v>
      </c>
      <c r="F2146" s="3">
        <f t="shared" si="322"/>
        <v>0</v>
      </c>
      <c r="G2146" s="3">
        <f t="shared" si="322"/>
        <v>0</v>
      </c>
    </row>
    <row r="2147" spans="2:8">
      <c r="B2147" s="26"/>
      <c r="C2147" s="12"/>
      <c r="D2147" s="12"/>
      <c r="E2147" s="12"/>
      <c r="F2147" s="12"/>
      <c r="G2147" s="12"/>
      <c r="H2147" s="7"/>
    </row>
    <row r="2148" spans="2:8">
      <c r="B2148" s="15"/>
      <c r="C2148" s="15"/>
      <c r="D2148" s="15"/>
      <c r="E2148" s="15"/>
      <c r="F2148" s="15"/>
      <c r="G2148" s="15"/>
      <c r="H2148" s="7"/>
    </row>
    <row r="2149" spans="2:8">
      <c r="B2149" s="8"/>
    </row>
    <row r="2150" spans="2:8">
      <c r="B2150" s="19"/>
      <c r="C2150" s="20"/>
      <c r="D2150" s="20"/>
      <c r="E2150" s="20"/>
      <c r="F2150" s="20"/>
      <c r="G2150" s="20"/>
      <c r="H2150" s="23"/>
    </row>
    <row r="2153" spans="2:8" ht="29">
      <c r="B2153" s="44" t="s">
        <v>87</v>
      </c>
      <c r="C2153" s="44"/>
      <c r="D2153" s="44"/>
      <c r="E2153" s="44"/>
      <c r="F2153" s="44"/>
    </row>
    <row r="2155" spans="2:8">
      <c r="B2155" s="8"/>
    </row>
    <row r="2156" spans="2:8">
      <c r="B2156" s="19" t="s">
        <v>4</v>
      </c>
      <c r="C2156" s="20" t="s">
        <v>5</v>
      </c>
      <c r="D2156" s="20" t="s">
        <v>6</v>
      </c>
      <c r="E2156" s="20" t="s">
        <v>7</v>
      </c>
      <c r="F2156" s="20" t="s">
        <v>8</v>
      </c>
      <c r="G2156" s="20" t="s">
        <v>9</v>
      </c>
      <c r="H2156" s="20" t="s">
        <v>11</v>
      </c>
    </row>
    <row r="2157" spans="2:8">
      <c r="B2157" s="8">
        <v>43709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</row>
    <row r="2158" spans="2:8">
      <c r="B2158" s="8">
        <v>43739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</row>
    <row r="2159" spans="2:8">
      <c r="B2159" s="8">
        <v>43770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</row>
    <row r="2160" spans="2:8">
      <c r="B2160" s="8">
        <v>43800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</row>
    <row r="2161" spans="2:8">
      <c r="B2161" s="8">
        <v>43831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</row>
    <row r="2162" spans="2:8">
      <c r="B2162" s="8">
        <v>43862</v>
      </c>
      <c r="C2162" s="3">
        <v>0</v>
      </c>
      <c r="D2162" s="3">
        <v>0</v>
      </c>
      <c r="E2162" s="3">
        <v>0</v>
      </c>
      <c r="F2162" s="3">
        <v>0</v>
      </c>
      <c r="G2162" s="3">
        <v>0</v>
      </c>
    </row>
    <row r="2163" spans="2:8">
      <c r="B2163" s="8">
        <v>43891</v>
      </c>
      <c r="C2163" s="3">
        <v>0</v>
      </c>
      <c r="D2163" s="3">
        <v>0</v>
      </c>
      <c r="E2163" s="3">
        <v>0</v>
      </c>
      <c r="F2163" s="3">
        <v>0</v>
      </c>
      <c r="G2163" s="3">
        <v>0</v>
      </c>
    </row>
    <row r="2164" spans="2:8">
      <c r="B2164" s="8">
        <v>43922</v>
      </c>
      <c r="C2164" s="3">
        <v>0</v>
      </c>
      <c r="D2164" s="3">
        <v>0</v>
      </c>
      <c r="E2164" s="3">
        <v>0</v>
      </c>
      <c r="F2164" s="3">
        <v>0</v>
      </c>
      <c r="G2164" s="3">
        <v>0</v>
      </c>
    </row>
    <row r="2165" spans="2:8">
      <c r="B2165" s="8">
        <v>43952</v>
      </c>
      <c r="C2165" s="3">
        <v>0</v>
      </c>
      <c r="D2165" s="3">
        <v>0</v>
      </c>
      <c r="E2165" s="3">
        <v>0</v>
      </c>
      <c r="F2165" s="3">
        <v>0</v>
      </c>
      <c r="G2165" s="3">
        <v>0</v>
      </c>
    </row>
    <row r="2166" spans="2:8">
      <c r="B2166" s="8">
        <v>43983</v>
      </c>
      <c r="C2166" s="3">
        <v>0</v>
      </c>
      <c r="D2166" s="3">
        <v>0</v>
      </c>
      <c r="E2166" s="3">
        <v>0</v>
      </c>
      <c r="F2166" s="3">
        <v>0</v>
      </c>
      <c r="G2166" s="3">
        <v>0</v>
      </c>
    </row>
    <row r="2167" spans="2:8">
      <c r="B2167" s="8">
        <v>44013</v>
      </c>
      <c r="C2167" s="3">
        <v>0</v>
      </c>
      <c r="D2167" s="3">
        <v>0</v>
      </c>
      <c r="E2167" s="3">
        <v>0</v>
      </c>
      <c r="F2167" s="3">
        <v>0</v>
      </c>
      <c r="G2167" s="3">
        <v>0</v>
      </c>
    </row>
    <row r="2168" spans="2:8">
      <c r="B2168" s="8">
        <v>44044</v>
      </c>
      <c r="C2168" s="3">
        <v>0</v>
      </c>
      <c r="D2168" s="3">
        <v>0</v>
      </c>
      <c r="E2168" s="3">
        <v>0</v>
      </c>
      <c r="F2168" s="3">
        <v>0</v>
      </c>
      <c r="G2168" s="3">
        <v>0</v>
      </c>
    </row>
    <row r="2169" spans="2:8">
      <c r="B2169" s="25" t="s">
        <v>10</v>
      </c>
      <c r="C2169" s="25">
        <f>SUM(C2157:C2168)</f>
        <v>0</v>
      </c>
      <c r="D2169" s="25">
        <f t="shared" ref="D2169:G2169" si="323">SUM(D2157:D2168)</f>
        <v>0</v>
      </c>
      <c r="E2169" s="25">
        <f t="shared" si="323"/>
        <v>0</v>
      </c>
      <c r="F2169" s="25">
        <f t="shared" si="323"/>
        <v>0</v>
      </c>
      <c r="G2169" s="25">
        <f t="shared" si="323"/>
        <v>0</v>
      </c>
      <c r="H2169" s="31"/>
    </row>
    <row r="2170" spans="2:8">
      <c r="B2170" s="25" t="s">
        <v>12</v>
      </c>
      <c r="C2170" s="25">
        <f>C2169/12</f>
        <v>0</v>
      </c>
      <c r="D2170" s="25">
        <f t="shared" ref="D2170:G2170" si="324">D2169/12</f>
        <v>0</v>
      </c>
      <c r="E2170" s="25">
        <f t="shared" si="324"/>
        <v>0</v>
      </c>
      <c r="F2170" s="25">
        <f t="shared" si="324"/>
        <v>0</v>
      </c>
      <c r="G2170" s="25">
        <f t="shared" si="324"/>
        <v>0</v>
      </c>
      <c r="H2170" s="31"/>
    </row>
    <row r="2171" spans="2:8">
      <c r="B2171" s="8">
        <v>44075</v>
      </c>
      <c r="C2171" s="3">
        <v>0</v>
      </c>
      <c r="D2171" s="3">
        <v>0</v>
      </c>
      <c r="E2171" s="3">
        <v>0</v>
      </c>
      <c r="F2171" s="3">
        <v>0</v>
      </c>
      <c r="G2171" s="3">
        <v>0</v>
      </c>
    </row>
    <row r="2172" spans="2:8">
      <c r="B2172" s="8">
        <v>44105</v>
      </c>
      <c r="C2172" s="3">
        <v>0</v>
      </c>
      <c r="D2172" s="3">
        <v>0</v>
      </c>
      <c r="E2172" s="3">
        <v>0</v>
      </c>
      <c r="F2172" s="3">
        <v>0</v>
      </c>
      <c r="G2172" s="3">
        <v>0</v>
      </c>
    </row>
    <row r="2173" spans="2:8">
      <c r="B2173" s="8">
        <v>44136</v>
      </c>
      <c r="C2173" s="3">
        <v>0</v>
      </c>
      <c r="D2173" s="3">
        <v>0</v>
      </c>
      <c r="E2173" s="3">
        <v>0</v>
      </c>
      <c r="F2173" s="3">
        <v>0</v>
      </c>
      <c r="G2173" s="3">
        <v>0</v>
      </c>
    </row>
    <row r="2174" spans="2:8">
      <c r="B2174" s="8">
        <v>44166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</row>
    <row r="2175" spans="2:8">
      <c r="B2175" s="8">
        <v>44197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</row>
    <row r="2176" spans="2:8">
      <c r="B2176" s="8">
        <v>44228</v>
      </c>
      <c r="C2176" s="3">
        <v>0</v>
      </c>
      <c r="D2176" s="3">
        <v>0</v>
      </c>
      <c r="E2176" s="3">
        <v>0</v>
      </c>
      <c r="F2176" s="3">
        <v>0</v>
      </c>
      <c r="G2176" s="3">
        <v>0</v>
      </c>
    </row>
    <row r="2177" spans="2:8">
      <c r="B2177" s="8">
        <v>44256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</row>
    <row r="2178" spans="2:8">
      <c r="B2178" s="8">
        <v>44287</v>
      </c>
      <c r="C2178" s="3">
        <v>0</v>
      </c>
      <c r="D2178" s="3">
        <v>0</v>
      </c>
      <c r="E2178" s="3">
        <v>0</v>
      </c>
      <c r="F2178" s="3">
        <v>0</v>
      </c>
      <c r="G2178" s="3">
        <v>0</v>
      </c>
    </row>
    <row r="2179" spans="2:8">
      <c r="B2179" s="8">
        <v>44317</v>
      </c>
      <c r="C2179" s="3">
        <v>0</v>
      </c>
      <c r="D2179" s="3">
        <v>0</v>
      </c>
      <c r="E2179" s="3">
        <v>0</v>
      </c>
      <c r="F2179" s="3">
        <v>0</v>
      </c>
      <c r="G2179" s="3">
        <v>0</v>
      </c>
    </row>
    <row r="2180" spans="2:8">
      <c r="B2180" s="8">
        <v>44348</v>
      </c>
      <c r="C2180" s="3">
        <v>0</v>
      </c>
      <c r="D2180" s="3">
        <v>0</v>
      </c>
      <c r="E2180" s="3">
        <v>0</v>
      </c>
      <c r="F2180" s="3">
        <v>0</v>
      </c>
      <c r="G2180" s="3">
        <v>0</v>
      </c>
    </row>
    <row r="2181" spans="2:8">
      <c r="B2181" s="8">
        <v>44378</v>
      </c>
      <c r="C2181" s="3">
        <v>0</v>
      </c>
      <c r="D2181" s="3">
        <v>0</v>
      </c>
      <c r="E2181" s="3">
        <v>0</v>
      </c>
      <c r="F2181" s="3">
        <v>0</v>
      </c>
      <c r="G2181" s="3">
        <v>0</v>
      </c>
    </row>
    <row r="2182" spans="2:8">
      <c r="B2182" s="8">
        <v>44409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</row>
    <row r="2183" spans="2:8">
      <c r="B2183" s="25" t="s">
        <v>10</v>
      </c>
      <c r="C2183" s="25">
        <f>SUM(C2171:C2182)</f>
        <v>0</v>
      </c>
      <c r="D2183" s="25">
        <f t="shared" ref="D2183:F2183" si="325">SUM(D2171:D2182)</f>
        <v>0</v>
      </c>
      <c r="E2183" s="25">
        <f t="shared" si="325"/>
        <v>0</v>
      </c>
      <c r="F2183" s="25">
        <f t="shared" si="325"/>
        <v>0</v>
      </c>
      <c r="G2183" s="25">
        <f>SUM(G2171:G2182)</f>
        <v>0</v>
      </c>
      <c r="H2183" s="31"/>
    </row>
    <row r="2184" spans="2:8">
      <c r="B2184" s="27" t="s">
        <v>12</v>
      </c>
      <c r="C2184" s="27">
        <f>C2183/12</f>
        <v>0</v>
      </c>
      <c r="D2184" s="27">
        <f t="shared" ref="D2184:F2184" si="326">D2183/12</f>
        <v>0</v>
      </c>
      <c r="E2184" s="27">
        <f t="shared" si="326"/>
        <v>0</v>
      </c>
      <c r="F2184" s="27">
        <f t="shared" si="326"/>
        <v>0</v>
      </c>
      <c r="G2184" s="27">
        <f>G2183/12</f>
        <v>0</v>
      </c>
      <c r="H2184" s="31"/>
    </row>
    <row r="2185" spans="2:8">
      <c r="B2185" s="8">
        <v>44440</v>
      </c>
      <c r="C2185" s="3">
        <v>0</v>
      </c>
      <c r="D2185" s="3">
        <v>0</v>
      </c>
      <c r="E2185" s="3">
        <v>0</v>
      </c>
      <c r="F2185" s="3">
        <v>0</v>
      </c>
      <c r="G2185" s="3">
        <v>0</v>
      </c>
    </row>
    <row r="2186" spans="2:8">
      <c r="B2186" s="8">
        <v>44470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</row>
    <row r="2187" spans="2:8">
      <c r="B2187" s="8">
        <v>44501</v>
      </c>
    </row>
    <row r="2188" spans="2:8">
      <c r="B2188" s="8">
        <v>44531</v>
      </c>
    </row>
    <row r="2189" spans="2:8">
      <c r="B2189" s="26"/>
      <c r="C2189" s="12"/>
      <c r="D2189" s="12"/>
      <c r="E2189" s="12"/>
      <c r="F2189" s="12"/>
      <c r="G2189" s="12"/>
      <c r="H2189" s="7"/>
    </row>
    <row r="2190" spans="2:8">
      <c r="B2190" s="15"/>
      <c r="C2190" s="15"/>
      <c r="D2190" s="15"/>
      <c r="E2190" s="15"/>
      <c r="F2190" s="15"/>
      <c r="G2190" s="15"/>
      <c r="H2190" s="7"/>
    </row>
    <row r="2191" spans="2:8">
      <c r="B2191" s="8"/>
    </row>
    <row r="2193" spans="2:8" ht="29">
      <c r="B2193" s="44" t="s">
        <v>88</v>
      </c>
      <c r="C2193" s="44"/>
      <c r="D2193" s="44"/>
      <c r="E2193" s="44"/>
      <c r="F2193" s="44"/>
    </row>
    <row r="2195" spans="2:8">
      <c r="B2195" s="8"/>
    </row>
    <row r="2196" spans="2:8">
      <c r="B2196" s="19" t="s">
        <v>4</v>
      </c>
      <c r="C2196" s="20" t="s">
        <v>5</v>
      </c>
      <c r="D2196" s="20" t="s">
        <v>6</v>
      </c>
      <c r="E2196" s="20" t="s">
        <v>7</v>
      </c>
      <c r="F2196" s="20" t="s">
        <v>8</v>
      </c>
      <c r="G2196" s="20" t="s">
        <v>9</v>
      </c>
      <c r="H2196" s="20" t="s">
        <v>11</v>
      </c>
    </row>
    <row r="2197" spans="2:8">
      <c r="B2197" s="8">
        <v>43709</v>
      </c>
    </row>
    <row r="2198" spans="2:8">
      <c r="B2198" s="8">
        <v>43739</v>
      </c>
    </row>
    <row r="2199" spans="2:8">
      <c r="B2199" s="8">
        <v>43770</v>
      </c>
    </row>
    <row r="2200" spans="2:8">
      <c r="B2200" s="8">
        <v>43800</v>
      </c>
    </row>
    <row r="2201" spans="2:8">
      <c r="B2201" s="8">
        <v>43831</v>
      </c>
    </row>
    <row r="2202" spans="2:8">
      <c r="B2202" s="8">
        <v>43862</v>
      </c>
    </row>
    <row r="2203" spans="2:8">
      <c r="B2203" s="8">
        <v>43891</v>
      </c>
    </row>
    <row r="2204" spans="2:8">
      <c r="B2204" s="8">
        <v>43922</v>
      </c>
    </row>
    <row r="2205" spans="2:8">
      <c r="B2205" s="8">
        <v>43952</v>
      </c>
    </row>
    <row r="2206" spans="2:8">
      <c r="B2206" s="8">
        <v>43983</v>
      </c>
    </row>
    <row r="2207" spans="2:8">
      <c r="B2207" s="8">
        <v>44013</v>
      </c>
    </row>
    <row r="2208" spans="2:8">
      <c r="B2208" s="8">
        <v>44044</v>
      </c>
    </row>
    <row r="2209" spans="2:8">
      <c r="B2209" s="25" t="s">
        <v>10</v>
      </c>
      <c r="C2209" s="25">
        <f>SUM(C2197:C2208)</f>
        <v>0</v>
      </c>
      <c r="D2209" s="25">
        <f t="shared" ref="D2209:G2209" si="327">SUM(D2197:D2208)</f>
        <v>0</v>
      </c>
      <c r="E2209" s="25">
        <f t="shared" si="327"/>
        <v>0</v>
      </c>
      <c r="F2209" s="25">
        <f t="shared" si="327"/>
        <v>0</v>
      </c>
      <c r="G2209" s="25">
        <f t="shared" si="327"/>
        <v>0</v>
      </c>
      <c r="H2209" s="31"/>
    </row>
    <row r="2210" spans="2:8">
      <c r="B2210" s="25" t="s">
        <v>12</v>
      </c>
      <c r="C2210" s="25">
        <f>C2209/12</f>
        <v>0</v>
      </c>
      <c r="D2210" s="25">
        <f t="shared" ref="D2210:G2210" si="328">D2209/12</f>
        <v>0</v>
      </c>
      <c r="E2210" s="25">
        <f t="shared" si="328"/>
        <v>0</v>
      </c>
      <c r="F2210" s="25">
        <f t="shared" si="328"/>
        <v>0</v>
      </c>
      <c r="G2210" s="25">
        <f t="shared" si="328"/>
        <v>0</v>
      </c>
      <c r="H2210" s="31"/>
    </row>
    <row r="2211" spans="2:8">
      <c r="B2211" s="8">
        <v>44075</v>
      </c>
    </row>
    <row r="2212" spans="2:8">
      <c r="B2212" s="8">
        <v>44105</v>
      </c>
    </row>
    <row r="2213" spans="2:8">
      <c r="B2213" s="8">
        <v>44136</v>
      </c>
    </row>
    <row r="2214" spans="2:8">
      <c r="B2214" s="8">
        <v>44166</v>
      </c>
    </row>
    <row r="2215" spans="2:8">
      <c r="B2215" s="8">
        <v>44197</v>
      </c>
    </row>
    <row r="2216" spans="2:8">
      <c r="B2216" s="8">
        <v>44228</v>
      </c>
    </row>
    <row r="2217" spans="2:8">
      <c r="B2217" s="8">
        <v>44256</v>
      </c>
    </row>
    <row r="2218" spans="2:8">
      <c r="B2218" s="8">
        <v>44287</v>
      </c>
    </row>
    <row r="2219" spans="2:8">
      <c r="B2219" s="8">
        <v>44317</v>
      </c>
    </row>
    <row r="2220" spans="2:8">
      <c r="B2220" s="8">
        <v>44348</v>
      </c>
    </row>
    <row r="2221" spans="2:8">
      <c r="B2221" s="8">
        <v>44378</v>
      </c>
    </row>
    <row r="2222" spans="2:8">
      <c r="B2222" s="8">
        <v>44409</v>
      </c>
    </row>
    <row r="2223" spans="2:8">
      <c r="B2223" s="25" t="s">
        <v>10</v>
      </c>
      <c r="C2223" s="25">
        <f>SUM(C2211:C2222)</f>
        <v>0</v>
      </c>
      <c r="D2223" s="25">
        <f t="shared" ref="D2223:F2223" si="329">SUM(D2211:D2222)</f>
        <v>0</v>
      </c>
      <c r="E2223" s="25">
        <f t="shared" si="329"/>
        <v>0</v>
      </c>
      <c r="F2223" s="25">
        <f t="shared" si="329"/>
        <v>0</v>
      </c>
      <c r="G2223" s="25">
        <f>SUM(G2211:G2222)</f>
        <v>0</v>
      </c>
      <c r="H2223" s="31"/>
    </row>
    <row r="2224" spans="2:8">
      <c r="B2224" s="27" t="s">
        <v>12</v>
      </c>
      <c r="C2224" s="27">
        <f>C2223/12</f>
        <v>0</v>
      </c>
      <c r="D2224" s="27">
        <f t="shared" ref="D2224:F2224" si="330">D2223/12</f>
        <v>0</v>
      </c>
      <c r="E2224" s="27">
        <f t="shared" si="330"/>
        <v>0</v>
      </c>
      <c r="F2224" s="27">
        <f t="shared" si="330"/>
        <v>0</v>
      </c>
      <c r="G2224" s="27">
        <f>G2223/12</f>
        <v>0</v>
      </c>
      <c r="H2224" s="31"/>
    </row>
    <row r="2225" spans="2:8">
      <c r="B2225" s="8">
        <v>44440</v>
      </c>
    </row>
    <row r="2226" spans="2:8">
      <c r="B2226" s="8">
        <v>44470</v>
      </c>
    </row>
    <row r="2227" spans="2:8">
      <c r="B2227" s="8">
        <v>44501</v>
      </c>
    </row>
    <row r="2228" spans="2:8">
      <c r="B2228" s="8">
        <v>44531</v>
      </c>
    </row>
    <row r="2229" spans="2:8">
      <c r="B2229" s="26"/>
      <c r="C2229" s="12"/>
      <c r="D2229" s="12"/>
      <c r="E2229" s="12"/>
      <c r="F2229" s="12"/>
      <c r="G2229" s="12"/>
      <c r="H2229" s="7"/>
    </row>
    <row r="2230" spans="2:8">
      <c r="B2230" s="15"/>
      <c r="C2230" s="15"/>
      <c r="D2230" s="15"/>
      <c r="E2230" s="15"/>
      <c r="F2230" s="15"/>
      <c r="G2230" s="15"/>
      <c r="H2230" s="7"/>
    </row>
    <row r="2231" spans="2:8">
      <c r="B2231" s="8"/>
    </row>
    <row r="2236" spans="2:8" ht="29">
      <c r="B2236" s="44" t="s">
        <v>89</v>
      </c>
      <c r="C2236" s="44"/>
      <c r="D2236" s="44"/>
      <c r="E2236" s="44"/>
      <c r="F2236" s="44"/>
    </row>
    <row r="2238" spans="2:8">
      <c r="B2238" s="8"/>
    </row>
    <row r="2239" spans="2:8">
      <c r="B2239" s="19" t="s">
        <v>4</v>
      </c>
      <c r="C2239" s="20" t="s">
        <v>5</v>
      </c>
      <c r="D2239" s="20" t="s">
        <v>6</v>
      </c>
      <c r="E2239" s="20" t="s">
        <v>7</v>
      </c>
      <c r="F2239" s="20" t="s">
        <v>8</v>
      </c>
      <c r="G2239" s="20" t="s">
        <v>9</v>
      </c>
      <c r="H2239" s="20" t="s">
        <v>11</v>
      </c>
    </row>
    <row r="2240" spans="2:8">
      <c r="B2240" s="8">
        <v>43709</v>
      </c>
    </row>
    <row r="2241" spans="2:8">
      <c r="B2241" s="8">
        <v>43739</v>
      </c>
    </row>
    <row r="2242" spans="2:8">
      <c r="B2242" s="8">
        <v>43770</v>
      </c>
    </row>
    <row r="2243" spans="2:8">
      <c r="B2243" s="8">
        <v>43800</v>
      </c>
    </row>
    <row r="2244" spans="2:8">
      <c r="B2244" s="8">
        <v>43831</v>
      </c>
    </row>
    <row r="2245" spans="2:8">
      <c r="B2245" s="8">
        <v>43862</v>
      </c>
    </row>
    <row r="2246" spans="2:8">
      <c r="B2246" s="8">
        <v>43891</v>
      </c>
    </row>
    <row r="2247" spans="2:8">
      <c r="B2247" s="8">
        <v>43922</v>
      </c>
    </row>
    <row r="2248" spans="2:8">
      <c r="B2248" s="8">
        <v>43952</v>
      </c>
    </row>
    <row r="2249" spans="2:8">
      <c r="B2249" s="8">
        <v>43983</v>
      </c>
    </row>
    <row r="2250" spans="2:8">
      <c r="B2250" s="8">
        <v>44013</v>
      </c>
    </row>
    <row r="2251" spans="2:8">
      <c r="B2251" s="8">
        <v>44044</v>
      </c>
    </row>
    <row r="2252" spans="2:8">
      <c r="B2252" s="25" t="s">
        <v>10</v>
      </c>
      <c r="C2252" s="25">
        <f>SUM(C2240:C2251)</f>
        <v>0</v>
      </c>
      <c r="D2252" s="25">
        <f t="shared" ref="D2252:G2252" si="331">SUM(D2240:D2251)</f>
        <v>0</v>
      </c>
      <c r="E2252" s="25">
        <f t="shared" si="331"/>
        <v>0</v>
      </c>
      <c r="F2252" s="25">
        <f t="shared" si="331"/>
        <v>0</v>
      </c>
      <c r="G2252" s="25">
        <f t="shared" si="331"/>
        <v>0</v>
      </c>
      <c r="H2252" s="31"/>
    </row>
    <row r="2253" spans="2:8">
      <c r="B2253" s="25" t="s">
        <v>12</v>
      </c>
      <c r="C2253" s="25">
        <f>C2252/12</f>
        <v>0</v>
      </c>
      <c r="D2253" s="25">
        <f t="shared" ref="D2253:G2253" si="332">D2252/12</f>
        <v>0</v>
      </c>
      <c r="E2253" s="25">
        <f t="shared" si="332"/>
        <v>0</v>
      </c>
      <c r="F2253" s="25">
        <f t="shared" si="332"/>
        <v>0</v>
      </c>
      <c r="G2253" s="25">
        <f t="shared" si="332"/>
        <v>0</v>
      </c>
      <c r="H2253" s="31"/>
    </row>
    <row r="2254" spans="2:8">
      <c r="B2254" s="8">
        <v>44075</v>
      </c>
    </row>
    <row r="2255" spans="2:8">
      <c r="B2255" s="8">
        <v>44105</v>
      </c>
    </row>
    <row r="2256" spans="2:8">
      <c r="B2256" s="8">
        <v>44136</v>
      </c>
    </row>
    <row r="2257" spans="2:8">
      <c r="B2257" s="8">
        <v>44166</v>
      </c>
    </row>
    <row r="2258" spans="2:8">
      <c r="B2258" s="8">
        <v>44197</v>
      </c>
    </row>
    <row r="2259" spans="2:8">
      <c r="B2259" s="8">
        <v>44228</v>
      </c>
    </row>
    <row r="2260" spans="2:8">
      <c r="B2260" s="8">
        <v>44256</v>
      </c>
    </row>
    <row r="2261" spans="2:8">
      <c r="B2261" s="8">
        <v>44287</v>
      </c>
    </row>
    <row r="2262" spans="2:8">
      <c r="B2262" s="8">
        <v>44317</v>
      </c>
    </row>
    <row r="2263" spans="2:8">
      <c r="B2263" s="8">
        <v>44348</v>
      </c>
    </row>
    <row r="2264" spans="2:8">
      <c r="B2264" s="8">
        <v>44378</v>
      </c>
    </row>
    <row r="2265" spans="2:8">
      <c r="B2265" s="8">
        <v>44409</v>
      </c>
    </row>
    <row r="2266" spans="2:8">
      <c r="B2266" s="25" t="s">
        <v>10</v>
      </c>
      <c r="C2266" s="25">
        <f>SUM(C2254:C2265)</f>
        <v>0</v>
      </c>
      <c r="D2266" s="25">
        <f t="shared" ref="D2266:F2266" si="333">SUM(D2254:D2265)</f>
        <v>0</v>
      </c>
      <c r="E2266" s="25">
        <f t="shared" si="333"/>
        <v>0</v>
      </c>
      <c r="F2266" s="25">
        <f t="shared" si="333"/>
        <v>0</v>
      </c>
      <c r="G2266" s="25">
        <f>SUM(G2254:G2265)</f>
        <v>0</v>
      </c>
      <c r="H2266" s="31"/>
    </row>
    <row r="2267" spans="2:8">
      <c r="B2267" s="27" t="s">
        <v>12</v>
      </c>
      <c r="C2267" s="27">
        <f>C2266/12</f>
        <v>0</v>
      </c>
      <c r="D2267" s="27">
        <f t="shared" ref="D2267:F2267" si="334">D2266/12</f>
        <v>0</v>
      </c>
      <c r="E2267" s="27">
        <f t="shared" si="334"/>
        <v>0</v>
      </c>
      <c r="F2267" s="27">
        <f t="shared" si="334"/>
        <v>0</v>
      </c>
      <c r="G2267" s="27">
        <f>G2266/12</f>
        <v>0</v>
      </c>
      <c r="H2267" s="31"/>
    </row>
    <row r="2268" spans="2:8">
      <c r="B2268" s="8">
        <v>44440</v>
      </c>
    </row>
    <row r="2269" spans="2:8">
      <c r="B2269" s="8">
        <v>44470</v>
      </c>
    </row>
    <row r="2270" spans="2:8">
      <c r="B2270" s="8">
        <v>44501</v>
      </c>
    </row>
    <row r="2271" spans="2:8">
      <c r="B2271" s="8">
        <v>44531</v>
      </c>
    </row>
    <row r="2272" spans="2:8">
      <c r="B2272" s="26"/>
      <c r="C2272" s="12"/>
      <c r="D2272" s="12"/>
      <c r="E2272" s="12"/>
      <c r="F2272" s="12"/>
      <c r="G2272" s="12"/>
      <c r="H2272" s="7"/>
    </row>
    <row r="2273" spans="1:8">
      <c r="B2273" s="15"/>
      <c r="C2273" s="15"/>
      <c r="D2273" s="15"/>
      <c r="E2273" s="15"/>
      <c r="F2273" s="15"/>
      <c r="G2273" s="15"/>
      <c r="H2273" s="7"/>
    </row>
    <row r="2274" spans="1:8">
      <c r="B2274" s="18"/>
      <c r="C2274" s="7"/>
      <c r="D2274" s="7"/>
      <c r="E2274" s="7"/>
      <c r="F2274" s="7"/>
      <c r="G2274" s="7"/>
      <c r="H2274" s="7"/>
    </row>
    <row r="2275" spans="1:8">
      <c r="A2275" s="47" t="s">
        <v>92</v>
      </c>
      <c r="B2275" s="48"/>
      <c r="C2275" s="48"/>
      <c r="D2275" s="48"/>
      <c r="E2275" s="48"/>
      <c r="F2275" s="48"/>
      <c r="G2275" s="48"/>
      <c r="H2275" s="36"/>
    </row>
    <row r="2276" spans="1:8">
      <c r="A2276" s="48"/>
      <c r="B2276" s="48"/>
      <c r="C2276" s="48"/>
      <c r="D2276" s="48"/>
      <c r="E2276" s="48"/>
      <c r="F2276" s="48"/>
      <c r="G2276" s="48"/>
      <c r="H2276" s="7"/>
    </row>
    <row r="2277" spans="1:8">
      <c r="B2277" s="18"/>
      <c r="C2277" s="7"/>
      <c r="D2277" s="7"/>
      <c r="E2277" s="7"/>
      <c r="F2277" s="7"/>
      <c r="G2277" s="7"/>
      <c r="H2277" s="7"/>
    </row>
    <row r="2278" spans="1:8">
      <c r="H2278" s="7"/>
    </row>
    <row r="2279" spans="1:8">
      <c r="A2279" s="1" t="s">
        <v>0</v>
      </c>
      <c r="B2279" s="2" t="s">
        <v>1</v>
      </c>
      <c r="C2279" s="2" t="s">
        <v>2</v>
      </c>
      <c r="D2279" s="2" t="s">
        <v>3</v>
      </c>
      <c r="E2279" s="2"/>
      <c r="H2279" s="7"/>
    </row>
    <row r="2280" spans="1:8">
      <c r="A2280" s="8" t="s">
        <v>93</v>
      </c>
      <c r="B2280" s="9">
        <v>22038</v>
      </c>
      <c r="C2280" s="9">
        <v>36383</v>
      </c>
      <c r="D2280" s="3" t="s">
        <v>94</v>
      </c>
      <c r="H2280" s="7"/>
    </row>
    <row r="2281" spans="1:8">
      <c r="H2281" s="7"/>
    </row>
    <row r="2282" spans="1:8">
      <c r="A2282" s="19" t="s">
        <v>4</v>
      </c>
      <c r="B2282" s="20" t="s">
        <v>5</v>
      </c>
      <c r="C2282" s="20" t="s">
        <v>6</v>
      </c>
      <c r="D2282" s="20" t="s">
        <v>7</v>
      </c>
      <c r="E2282" s="20" t="s">
        <v>8</v>
      </c>
      <c r="F2282" s="20" t="s">
        <v>9</v>
      </c>
      <c r="G2282" s="20" t="s">
        <v>11</v>
      </c>
      <c r="H2282" s="7"/>
    </row>
    <row r="2283" spans="1:8">
      <c r="A2283" s="8">
        <v>43709</v>
      </c>
      <c r="B2283" s="3">
        <v>61</v>
      </c>
      <c r="C2283" s="3">
        <v>0</v>
      </c>
      <c r="D2283" s="3">
        <v>56</v>
      </c>
      <c r="E2283" s="3">
        <v>53</v>
      </c>
      <c r="F2283" s="3">
        <v>6</v>
      </c>
      <c r="H2283" s="7"/>
    </row>
    <row r="2284" spans="1:8">
      <c r="A2284" s="8">
        <v>43739</v>
      </c>
      <c r="B2284" s="3">
        <v>46</v>
      </c>
      <c r="C2284" s="3">
        <v>0</v>
      </c>
      <c r="D2284" s="3">
        <v>84</v>
      </c>
      <c r="E2284" s="3">
        <v>67</v>
      </c>
      <c r="F2284" s="3">
        <v>10</v>
      </c>
      <c r="H2284" s="7"/>
    </row>
    <row r="2285" spans="1:8">
      <c r="A2285" s="8">
        <v>43770</v>
      </c>
      <c r="B2285" s="3">
        <v>30</v>
      </c>
      <c r="C2285" s="3">
        <v>0</v>
      </c>
      <c r="D2285" s="3">
        <v>67</v>
      </c>
      <c r="E2285" s="3">
        <v>45</v>
      </c>
      <c r="F2285" s="3">
        <v>8</v>
      </c>
      <c r="H2285" s="7"/>
    </row>
    <row r="2286" spans="1:8">
      <c r="A2286" s="8">
        <v>43800</v>
      </c>
      <c r="B2286" s="3">
        <v>79</v>
      </c>
      <c r="C2286" s="3">
        <v>0</v>
      </c>
      <c r="D2286" s="3">
        <v>79</v>
      </c>
      <c r="E2286" s="3">
        <v>70</v>
      </c>
      <c r="F2286" s="3">
        <v>8</v>
      </c>
      <c r="H2286" s="7"/>
    </row>
    <row r="2287" spans="1:8">
      <c r="A2287" s="8">
        <v>43831</v>
      </c>
      <c r="B2287" s="3">
        <v>49</v>
      </c>
      <c r="C2287" s="3">
        <v>0</v>
      </c>
      <c r="D2287" s="3">
        <v>76</v>
      </c>
      <c r="E2287" s="3">
        <v>75</v>
      </c>
      <c r="F2287" s="3">
        <v>10</v>
      </c>
      <c r="H2287" s="7"/>
    </row>
    <row r="2288" spans="1:8">
      <c r="A2288" s="8">
        <v>43862</v>
      </c>
      <c r="B2288" s="3">
        <v>13</v>
      </c>
      <c r="C2288" s="3">
        <v>0</v>
      </c>
      <c r="D2288" s="3">
        <v>77</v>
      </c>
      <c r="E2288" s="3">
        <v>55</v>
      </c>
      <c r="F2288" s="3">
        <v>9</v>
      </c>
      <c r="H2288" s="7"/>
    </row>
    <row r="2289" spans="1:8">
      <c r="A2289" s="8">
        <v>43891</v>
      </c>
      <c r="B2289" s="3">
        <v>6</v>
      </c>
      <c r="C2289" s="3">
        <v>6</v>
      </c>
      <c r="D2289" s="3">
        <v>45</v>
      </c>
      <c r="E2289" s="3">
        <v>41</v>
      </c>
      <c r="F2289" s="3">
        <v>6</v>
      </c>
      <c r="H2289" s="7"/>
    </row>
    <row r="2290" spans="1:8">
      <c r="A2290" s="8">
        <v>43922</v>
      </c>
      <c r="B2290" s="3">
        <v>0</v>
      </c>
      <c r="C2290" s="3">
        <v>0</v>
      </c>
      <c r="D2290" s="3">
        <v>41</v>
      </c>
      <c r="E2290" s="3">
        <v>65</v>
      </c>
      <c r="F2290" s="3">
        <v>7</v>
      </c>
      <c r="H2290" s="7"/>
    </row>
    <row r="2291" spans="1:8">
      <c r="A2291" s="8">
        <v>43952</v>
      </c>
      <c r="B2291" s="3">
        <v>0</v>
      </c>
      <c r="C2291" s="3">
        <v>0</v>
      </c>
      <c r="D2291" s="3">
        <v>30</v>
      </c>
      <c r="E2291" s="3">
        <v>45</v>
      </c>
      <c r="F2291" s="3">
        <v>3</v>
      </c>
      <c r="H2291" s="7"/>
    </row>
    <row r="2292" spans="1:8">
      <c r="A2292" s="8">
        <v>43983</v>
      </c>
      <c r="B2292" s="3">
        <v>0</v>
      </c>
      <c r="C2292" s="3">
        <v>1</v>
      </c>
      <c r="D2292" s="3">
        <v>17</v>
      </c>
      <c r="E2292" s="3">
        <v>22</v>
      </c>
      <c r="F2292" s="3">
        <v>1</v>
      </c>
      <c r="H2292" s="7"/>
    </row>
    <row r="2293" spans="1:8">
      <c r="A2293" s="8">
        <v>44013</v>
      </c>
      <c r="B2293" s="3">
        <v>0</v>
      </c>
      <c r="C2293" s="3">
        <v>0</v>
      </c>
      <c r="D2293" s="3">
        <v>17</v>
      </c>
      <c r="E2293" s="3">
        <v>20</v>
      </c>
      <c r="F2293" s="3">
        <v>3</v>
      </c>
      <c r="H2293" s="7"/>
    </row>
    <row r="2294" spans="1:8">
      <c r="A2294" s="8">
        <v>44044</v>
      </c>
      <c r="B2294" s="3">
        <v>0</v>
      </c>
      <c r="C2294" s="3">
        <v>0</v>
      </c>
      <c r="D2294" s="3">
        <v>12</v>
      </c>
      <c r="E2294" s="3">
        <v>23</v>
      </c>
      <c r="F2294" s="3">
        <v>1</v>
      </c>
      <c r="H2294" s="7"/>
    </row>
    <row r="2295" spans="1:8">
      <c r="A2295" s="25" t="s">
        <v>10</v>
      </c>
      <c r="B2295" s="25">
        <f>SUM(B2283:B2294)</f>
        <v>284</v>
      </c>
      <c r="C2295" s="25">
        <f t="shared" ref="C2295:F2295" si="335">SUM(C2283:C2294)</f>
        <v>7</v>
      </c>
      <c r="D2295" s="25">
        <f t="shared" si="335"/>
        <v>601</v>
      </c>
      <c r="E2295" s="25">
        <f t="shared" si="335"/>
        <v>581</v>
      </c>
      <c r="F2295" s="25">
        <f t="shared" si="335"/>
        <v>72</v>
      </c>
      <c r="G2295" s="31"/>
      <c r="H2295" s="7"/>
    </row>
    <row r="2296" spans="1:8">
      <c r="A2296" s="25" t="s">
        <v>12</v>
      </c>
      <c r="B2296" s="25">
        <f>B2295/12</f>
        <v>23.666666666666668</v>
      </c>
      <c r="C2296" s="25">
        <f t="shared" ref="C2296:F2296" si="336">C2295/12</f>
        <v>0.58333333333333337</v>
      </c>
      <c r="D2296" s="25">
        <f t="shared" si="336"/>
        <v>50.083333333333336</v>
      </c>
      <c r="E2296" s="25">
        <f t="shared" si="336"/>
        <v>48.416666666666664</v>
      </c>
      <c r="F2296" s="25">
        <f t="shared" si="336"/>
        <v>6</v>
      </c>
      <c r="G2296" s="31"/>
      <c r="H2296" s="7"/>
    </row>
    <row r="2297" spans="1:8">
      <c r="A2297" s="8">
        <v>44075</v>
      </c>
      <c r="B2297" s="3">
        <v>1</v>
      </c>
      <c r="C2297" s="3">
        <v>0</v>
      </c>
      <c r="D2297" s="3">
        <v>17</v>
      </c>
      <c r="E2297" s="3">
        <v>30</v>
      </c>
      <c r="F2297" s="3">
        <v>0</v>
      </c>
      <c r="G2297" s="3" t="s">
        <v>94</v>
      </c>
      <c r="H2297" s="7"/>
    </row>
    <row r="2298" spans="1:8">
      <c r="A2298" s="8">
        <v>44105</v>
      </c>
      <c r="B2298" s="3">
        <v>0</v>
      </c>
      <c r="C2298" s="3">
        <v>0</v>
      </c>
      <c r="D2298" s="3">
        <v>19</v>
      </c>
      <c r="E2298" s="3">
        <v>25</v>
      </c>
      <c r="F2298" s="3">
        <v>1</v>
      </c>
      <c r="G2298" s="3" t="s">
        <v>94</v>
      </c>
      <c r="H2298" s="7"/>
    </row>
    <row r="2299" spans="1:8">
      <c r="A2299" s="8">
        <v>44136</v>
      </c>
      <c r="B2299" s="3">
        <v>1</v>
      </c>
      <c r="C2299" s="3">
        <v>1</v>
      </c>
      <c r="D2299" s="3">
        <v>20</v>
      </c>
      <c r="E2299" s="3">
        <v>33</v>
      </c>
      <c r="F2299" s="3">
        <v>1</v>
      </c>
      <c r="H2299" s="7"/>
    </row>
    <row r="2300" spans="1:8">
      <c r="A2300" s="8">
        <v>44166</v>
      </c>
      <c r="B2300" s="3">
        <v>0</v>
      </c>
      <c r="C2300" s="3">
        <v>0</v>
      </c>
      <c r="D2300" s="3">
        <v>16</v>
      </c>
      <c r="E2300" s="3">
        <v>20</v>
      </c>
      <c r="F2300" s="3">
        <v>0</v>
      </c>
      <c r="H2300" s="33"/>
    </row>
    <row r="2301" spans="1:8">
      <c r="A2301" s="8">
        <v>44197</v>
      </c>
      <c r="B2301" s="3">
        <v>4</v>
      </c>
      <c r="C2301" s="3">
        <v>0</v>
      </c>
      <c r="D2301" s="3">
        <v>12</v>
      </c>
      <c r="E2301" s="3">
        <v>26</v>
      </c>
      <c r="F2301" s="3">
        <v>0</v>
      </c>
      <c r="H2301" s="7"/>
    </row>
    <row r="2302" spans="1:8">
      <c r="A2302" s="8">
        <v>44228</v>
      </c>
      <c r="B2302" s="3">
        <v>0</v>
      </c>
      <c r="C2302" s="3">
        <v>0</v>
      </c>
      <c r="D2302" s="3">
        <v>15</v>
      </c>
      <c r="E2302" s="3">
        <v>27</v>
      </c>
      <c r="F2302" s="3">
        <v>0</v>
      </c>
      <c r="H2302" s="7"/>
    </row>
    <row r="2303" spans="1:8">
      <c r="A2303" s="8">
        <v>44256</v>
      </c>
      <c r="B2303" s="3">
        <v>0</v>
      </c>
      <c r="C2303" s="3">
        <v>0</v>
      </c>
      <c r="D2303" s="3">
        <v>13</v>
      </c>
      <c r="E2303" s="3">
        <v>20</v>
      </c>
      <c r="F2303" s="3">
        <v>0</v>
      </c>
      <c r="H2303" s="7"/>
    </row>
    <row r="2304" spans="1:8">
      <c r="A2304" s="8">
        <v>44287</v>
      </c>
      <c r="B2304" s="3">
        <v>2</v>
      </c>
      <c r="C2304" s="3">
        <v>0</v>
      </c>
      <c r="D2304" s="3">
        <v>22</v>
      </c>
      <c r="E2304" s="3">
        <v>23</v>
      </c>
      <c r="F2304" s="3">
        <v>0</v>
      </c>
      <c r="H2304" s="7"/>
    </row>
    <row r="2305" spans="1:8">
      <c r="A2305" s="8">
        <v>44317</v>
      </c>
      <c r="B2305" s="3">
        <v>0</v>
      </c>
      <c r="C2305" s="3">
        <v>0</v>
      </c>
      <c r="D2305" s="3">
        <v>14</v>
      </c>
      <c r="E2305" s="3">
        <v>13</v>
      </c>
      <c r="F2305" s="3">
        <v>0</v>
      </c>
      <c r="H2305" s="7"/>
    </row>
    <row r="2306" spans="1:8">
      <c r="A2306" s="8">
        <v>44348</v>
      </c>
      <c r="B2306" s="3">
        <v>0</v>
      </c>
      <c r="C2306" s="3">
        <v>0</v>
      </c>
      <c r="D2306" s="3">
        <v>11</v>
      </c>
      <c r="E2306" s="3">
        <v>0</v>
      </c>
      <c r="F2306" s="3">
        <v>2</v>
      </c>
      <c r="H2306" s="7"/>
    </row>
    <row r="2307" spans="1:8">
      <c r="A2307" s="8">
        <v>44378</v>
      </c>
      <c r="B2307" s="3">
        <v>0</v>
      </c>
      <c r="C2307" s="3">
        <v>0</v>
      </c>
      <c r="D2307" s="3">
        <v>14</v>
      </c>
      <c r="E2307" s="3">
        <v>27</v>
      </c>
      <c r="F2307" s="3">
        <v>0</v>
      </c>
      <c r="H2307" s="7"/>
    </row>
    <row r="2308" spans="1:8">
      <c r="A2308" s="8">
        <v>44409</v>
      </c>
      <c r="B2308" s="3">
        <v>0</v>
      </c>
      <c r="C2308" s="3">
        <v>0</v>
      </c>
      <c r="D2308" s="3">
        <v>15</v>
      </c>
      <c r="E2308" s="3">
        <v>18</v>
      </c>
      <c r="F2308" s="3">
        <v>0</v>
      </c>
      <c r="H2308" s="7"/>
    </row>
    <row r="2309" spans="1:8">
      <c r="A2309" s="25" t="s">
        <v>10</v>
      </c>
      <c r="B2309" s="25">
        <f>SUM(B2297:B2308)</f>
        <v>8</v>
      </c>
      <c r="C2309" s="25">
        <f t="shared" ref="C2309:E2309" si="337">SUM(C2297:C2308)</f>
        <v>1</v>
      </c>
      <c r="D2309" s="25">
        <f t="shared" si="337"/>
        <v>188</v>
      </c>
      <c r="E2309" s="25">
        <f t="shared" si="337"/>
        <v>262</v>
      </c>
      <c r="F2309" s="25">
        <f>SUM(F2297:F2308)</f>
        <v>4</v>
      </c>
      <c r="G2309" s="31"/>
      <c r="H2309" s="7"/>
    </row>
    <row r="2310" spans="1:8">
      <c r="A2310" s="27" t="s">
        <v>12</v>
      </c>
      <c r="B2310" s="27">
        <f>B2309/12</f>
        <v>0.66666666666666663</v>
      </c>
      <c r="C2310" s="27">
        <f t="shared" ref="C2310:E2310" si="338">C2309/12</f>
        <v>8.3333333333333329E-2</v>
      </c>
      <c r="D2310" s="27">
        <f t="shared" si="338"/>
        <v>15.666666666666666</v>
      </c>
      <c r="E2310" s="27">
        <f t="shared" si="338"/>
        <v>21.833333333333332</v>
      </c>
      <c r="F2310" s="27">
        <f>F2309/12</f>
        <v>0.33333333333333331</v>
      </c>
      <c r="G2310" s="31"/>
      <c r="H2310" s="7"/>
    </row>
    <row r="2311" spans="1:8">
      <c r="A2311" s="8">
        <v>44440</v>
      </c>
      <c r="B2311" s="3">
        <v>0</v>
      </c>
      <c r="C2311" s="3">
        <v>0</v>
      </c>
      <c r="D2311" s="3">
        <v>20</v>
      </c>
      <c r="E2311" s="3">
        <v>25</v>
      </c>
      <c r="F2311" s="3">
        <v>0</v>
      </c>
    </row>
    <row r="2312" spans="1:8">
      <c r="A2312" s="8">
        <v>44470</v>
      </c>
      <c r="B2312" s="3">
        <v>0</v>
      </c>
      <c r="C2312" s="3">
        <v>0</v>
      </c>
      <c r="D2312" s="3">
        <v>0</v>
      </c>
      <c r="E2312" s="3">
        <v>0</v>
      </c>
      <c r="F2312" s="3">
        <v>0</v>
      </c>
    </row>
    <row r="2313" spans="1:8">
      <c r="A2313" s="8">
        <v>44501</v>
      </c>
    </row>
    <row r="2314" spans="1:8">
      <c r="A2314" s="8">
        <v>44531</v>
      </c>
    </row>
    <row r="2315" spans="1:8">
      <c r="A2315" s="26"/>
      <c r="B2315" s="12"/>
      <c r="C2315" s="12"/>
      <c r="D2315" s="12"/>
      <c r="E2315" s="12"/>
      <c r="F2315" s="12"/>
      <c r="G2315" s="7"/>
    </row>
    <row r="2316" spans="1:8">
      <c r="A2316" s="15"/>
      <c r="B2316" s="15"/>
      <c r="C2316" s="15"/>
      <c r="D2316" s="15"/>
      <c r="E2316" s="15"/>
      <c r="F2316" s="15"/>
      <c r="G2316" s="7"/>
    </row>
    <row r="2318" spans="1:8">
      <c r="B2318" s="18"/>
      <c r="C2318" s="7"/>
      <c r="D2318" s="7"/>
      <c r="E2318" s="7"/>
      <c r="F2318" s="7"/>
      <c r="G2318" s="7"/>
    </row>
    <row r="2319" spans="1:8">
      <c r="B2319" s="18"/>
      <c r="C2319" s="7"/>
      <c r="D2319" s="7"/>
      <c r="E2319" s="7"/>
      <c r="F2319" s="7"/>
      <c r="G2319" s="7"/>
    </row>
    <row r="2321" spans="1:7">
      <c r="A2321" s="1" t="s">
        <v>0</v>
      </c>
      <c r="B2321" s="2" t="s">
        <v>1</v>
      </c>
      <c r="C2321" s="2" t="s">
        <v>2</v>
      </c>
      <c r="D2321" s="2" t="s">
        <v>3</v>
      </c>
      <c r="E2321" s="2"/>
    </row>
    <row r="2322" spans="1:7">
      <c r="A2322" s="8" t="s">
        <v>95</v>
      </c>
      <c r="B2322" s="9">
        <v>31650</v>
      </c>
      <c r="C2322" s="9">
        <v>38698</v>
      </c>
      <c r="D2322" s="3" t="s">
        <v>96</v>
      </c>
    </row>
    <row r="2324" spans="1:7">
      <c r="A2324" s="19" t="s">
        <v>4</v>
      </c>
      <c r="B2324" s="20" t="s">
        <v>5</v>
      </c>
      <c r="C2324" s="20" t="s">
        <v>6</v>
      </c>
      <c r="D2324" s="20" t="s">
        <v>7</v>
      </c>
      <c r="E2324" s="20" t="s">
        <v>8</v>
      </c>
      <c r="F2324" s="20" t="s">
        <v>9</v>
      </c>
      <c r="G2324" s="20" t="s">
        <v>11</v>
      </c>
    </row>
    <row r="2325" spans="1:7">
      <c r="A2325" s="8">
        <v>43709</v>
      </c>
      <c r="B2325" s="3">
        <v>20</v>
      </c>
      <c r="C2325" s="3">
        <v>10</v>
      </c>
      <c r="D2325" s="3">
        <v>70</v>
      </c>
      <c r="E2325" s="3">
        <v>30</v>
      </c>
      <c r="F2325" s="3">
        <v>20</v>
      </c>
    </row>
    <row r="2326" spans="1:7">
      <c r="A2326" s="8">
        <v>43739</v>
      </c>
      <c r="B2326" s="3">
        <v>14</v>
      </c>
      <c r="C2326" s="3">
        <v>0</v>
      </c>
      <c r="D2326" s="3">
        <v>60</v>
      </c>
      <c r="E2326" s="3">
        <v>20</v>
      </c>
      <c r="F2326" s="3">
        <v>8</v>
      </c>
    </row>
    <row r="2327" spans="1:7">
      <c r="A2327" s="8">
        <v>43770</v>
      </c>
      <c r="B2327" s="3">
        <v>4</v>
      </c>
      <c r="C2327" s="3">
        <v>3</v>
      </c>
      <c r="D2327" s="3">
        <v>20</v>
      </c>
      <c r="E2327" s="3">
        <v>4</v>
      </c>
      <c r="F2327" s="3">
        <v>4</v>
      </c>
      <c r="G2327" s="3" t="s">
        <v>71</v>
      </c>
    </row>
    <row r="2328" spans="1:7">
      <c r="A2328" s="8">
        <v>43800</v>
      </c>
      <c r="B2328" s="3">
        <v>20</v>
      </c>
      <c r="C2328" s="3">
        <v>5</v>
      </c>
      <c r="D2328" s="3">
        <v>46</v>
      </c>
      <c r="E2328" s="3">
        <v>12</v>
      </c>
      <c r="F2328" s="3">
        <v>6</v>
      </c>
    </row>
    <row r="2329" spans="1:7">
      <c r="A2329" s="8">
        <v>43831</v>
      </c>
      <c r="B2329" s="3">
        <v>20</v>
      </c>
      <c r="C2329" s="3">
        <v>10</v>
      </c>
      <c r="D2329" s="3">
        <v>70</v>
      </c>
      <c r="E2329" s="3">
        <v>22</v>
      </c>
      <c r="F2329" s="3">
        <v>8</v>
      </c>
    </row>
    <row r="2330" spans="1:7">
      <c r="A2330" s="8">
        <v>43862</v>
      </c>
      <c r="B2330" s="3">
        <v>30</v>
      </c>
      <c r="C2330" s="3">
        <v>15</v>
      </c>
      <c r="D2330" s="3">
        <v>62</v>
      </c>
      <c r="E2330" s="3">
        <v>18</v>
      </c>
      <c r="F2330" s="3">
        <v>6</v>
      </c>
    </row>
    <row r="2331" spans="1:7">
      <c r="A2331" s="8">
        <v>43891</v>
      </c>
      <c r="B2331" s="3">
        <v>18</v>
      </c>
      <c r="C2331" s="3">
        <v>6</v>
      </c>
      <c r="D2331" s="3">
        <v>30</v>
      </c>
      <c r="E2331" s="3">
        <v>8</v>
      </c>
      <c r="F2331" s="3">
        <v>3</v>
      </c>
    </row>
    <row r="2332" spans="1:7">
      <c r="A2332" s="8">
        <v>43922</v>
      </c>
      <c r="B2332" s="3">
        <v>20</v>
      </c>
      <c r="C2332" s="3">
        <v>0</v>
      </c>
      <c r="D2332" s="3">
        <v>35</v>
      </c>
      <c r="E2332" s="3">
        <v>15</v>
      </c>
      <c r="F2332" s="3">
        <v>4</v>
      </c>
    </row>
    <row r="2333" spans="1:7">
      <c r="A2333" s="8">
        <v>43952</v>
      </c>
      <c r="B2333" s="3">
        <v>10</v>
      </c>
      <c r="C2333" s="3">
        <v>0</v>
      </c>
      <c r="D2333" s="3">
        <v>20</v>
      </c>
      <c r="E2333" s="3">
        <v>15</v>
      </c>
      <c r="F2333" s="3">
        <v>4</v>
      </c>
    </row>
    <row r="2334" spans="1:7">
      <c r="A2334" s="8">
        <v>43983</v>
      </c>
      <c r="B2334" s="3">
        <v>5</v>
      </c>
      <c r="C2334" s="3">
        <v>0</v>
      </c>
      <c r="D2334" s="3">
        <v>30</v>
      </c>
      <c r="E2334" s="3">
        <v>15</v>
      </c>
      <c r="F2334" s="3">
        <v>4</v>
      </c>
    </row>
    <row r="2335" spans="1:7">
      <c r="A2335" s="8">
        <v>44013</v>
      </c>
      <c r="B2335" s="3">
        <v>6</v>
      </c>
      <c r="C2335" s="3">
        <v>0</v>
      </c>
      <c r="D2335" s="3">
        <v>25</v>
      </c>
      <c r="E2335" s="3">
        <v>14</v>
      </c>
      <c r="F2335" s="3">
        <v>4</v>
      </c>
    </row>
    <row r="2336" spans="1:7">
      <c r="A2336" s="8">
        <v>44044</v>
      </c>
      <c r="B2336" s="3">
        <v>5</v>
      </c>
      <c r="C2336" s="3">
        <v>0</v>
      </c>
      <c r="D2336" s="3">
        <v>45</v>
      </c>
      <c r="E2336" s="3">
        <v>26</v>
      </c>
      <c r="F2336" s="3">
        <v>4</v>
      </c>
    </row>
    <row r="2337" spans="1:7">
      <c r="A2337" s="25" t="s">
        <v>10</v>
      </c>
      <c r="B2337" s="25">
        <f>SUM(B2325:B2336)</f>
        <v>172</v>
      </c>
      <c r="C2337" s="25">
        <f t="shared" ref="C2337:F2337" si="339">SUM(C2325:C2336)</f>
        <v>49</v>
      </c>
      <c r="D2337" s="25">
        <f t="shared" si="339"/>
        <v>513</v>
      </c>
      <c r="E2337" s="25">
        <f t="shared" si="339"/>
        <v>199</v>
      </c>
      <c r="F2337" s="25">
        <f t="shared" si="339"/>
        <v>75</v>
      </c>
      <c r="G2337" s="31"/>
    </row>
    <row r="2338" spans="1:7">
      <c r="A2338" s="25" t="s">
        <v>12</v>
      </c>
      <c r="B2338" s="25">
        <f>B2337/12</f>
        <v>14.333333333333334</v>
      </c>
      <c r="C2338" s="25">
        <f t="shared" ref="C2338:F2338" si="340">C2337/12</f>
        <v>4.083333333333333</v>
      </c>
      <c r="D2338" s="25">
        <f t="shared" si="340"/>
        <v>42.75</v>
      </c>
      <c r="E2338" s="25">
        <f t="shared" si="340"/>
        <v>16.583333333333332</v>
      </c>
      <c r="F2338" s="25">
        <f t="shared" si="340"/>
        <v>6.25</v>
      </c>
      <c r="G2338" s="31"/>
    </row>
    <row r="2339" spans="1:7">
      <c r="A2339" s="8">
        <v>44075</v>
      </c>
      <c r="B2339" s="3">
        <v>4</v>
      </c>
      <c r="C2339" s="3">
        <v>0</v>
      </c>
      <c r="D2339" s="3">
        <v>40</v>
      </c>
      <c r="E2339" s="3">
        <v>28</v>
      </c>
      <c r="F2339" s="3">
        <v>2</v>
      </c>
    </row>
    <row r="2340" spans="1:7">
      <c r="A2340" s="8">
        <v>44105</v>
      </c>
      <c r="B2340" s="3">
        <v>5</v>
      </c>
      <c r="C2340" s="3">
        <v>0</v>
      </c>
      <c r="D2340" s="3">
        <v>38</v>
      </c>
      <c r="E2340" s="3">
        <v>20</v>
      </c>
      <c r="F2340" s="3">
        <v>3</v>
      </c>
    </row>
    <row r="2341" spans="1:7">
      <c r="A2341" s="8">
        <v>44136</v>
      </c>
      <c r="B2341" s="3">
        <v>6</v>
      </c>
      <c r="C2341" s="3">
        <v>0</v>
      </c>
      <c r="D2341" s="3">
        <v>40</v>
      </c>
      <c r="E2341" s="3">
        <v>22</v>
      </c>
      <c r="F2341" s="3">
        <v>4</v>
      </c>
    </row>
    <row r="2342" spans="1:7">
      <c r="A2342" s="8">
        <v>44166</v>
      </c>
      <c r="B2342" s="3">
        <v>8</v>
      </c>
      <c r="C2342" s="3">
        <v>0</v>
      </c>
      <c r="D2342" s="3">
        <v>30</v>
      </c>
      <c r="E2342" s="3">
        <v>24</v>
      </c>
      <c r="F2342" s="3">
        <v>4</v>
      </c>
    </row>
    <row r="2343" spans="1:7">
      <c r="A2343" s="8">
        <v>44197</v>
      </c>
      <c r="B2343" s="3">
        <v>6</v>
      </c>
      <c r="C2343" s="3">
        <v>0</v>
      </c>
      <c r="D2343" s="3">
        <v>25</v>
      </c>
      <c r="E2343" s="3">
        <v>13</v>
      </c>
      <c r="F2343" s="3">
        <v>3</v>
      </c>
    </row>
    <row r="2344" spans="1:7">
      <c r="A2344" s="8">
        <v>44228</v>
      </c>
      <c r="B2344" s="3">
        <v>3</v>
      </c>
      <c r="C2344" s="3">
        <v>0</v>
      </c>
      <c r="D2344" s="3">
        <v>30</v>
      </c>
      <c r="E2344" s="3">
        <v>15</v>
      </c>
      <c r="F2344" s="3">
        <v>4</v>
      </c>
    </row>
    <row r="2345" spans="1:7">
      <c r="A2345" s="8">
        <v>44256</v>
      </c>
      <c r="B2345" s="3">
        <v>15</v>
      </c>
      <c r="C2345" s="3">
        <v>0</v>
      </c>
      <c r="D2345" s="3">
        <v>45</v>
      </c>
      <c r="E2345" s="3">
        <v>20</v>
      </c>
      <c r="F2345" s="3">
        <v>5</v>
      </c>
    </row>
    <row r="2346" spans="1:7">
      <c r="A2346" s="8">
        <v>44287</v>
      </c>
      <c r="B2346" s="3">
        <v>6</v>
      </c>
      <c r="C2346" s="3">
        <v>0</v>
      </c>
      <c r="D2346" s="3">
        <v>38</v>
      </c>
      <c r="E2346" s="3">
        <v>20</v>
      </c>
      <c r="F2346" s="3">
        <v>4</v>
      </c>
    </row>
    <row r="2347" spans="1:7">
      <c r="A2347" s="8">
        <v>44317</v>
      </c>
      <c r="B2347" s="3">
        <v>4</v>
      </c>
      <c r="C2347" s="3">
        <v>0</v>
      </c>
      <c r="D2347" s="3">
        <v>34</v>
      </c>
      <c r="E2347" s="3">
        <v>12</v>
      </c>
      <c r="F2347" s="3">
        <v>4</v>
      </c>
    </row>
    <row r="2348" spans="1:7">
      <c r="A2348" s="8">
        <v>44348</v>
      </c>
      <c r="B2348" s="3">
        <v>2</v>
      </c>
      <c r="C2348" s="3">
        <v>0</v>
      </c>
      <c r="D2348" s="3">
        <v>25</v>
      </c>
      <c r="E2348" s="3">
        <v>10</v>
      </c>
      <c r="F2348" s="3">
        <v>3</v>
      </c>
    </row>
    <row r="2349" spans="1:7">
      <c r="A2349" s="8">
        <v>44378</v>
      </c>
      <c r="B2349" s="3">
        <v>4</v>
      </c>
      <c r="C2349" s="3">
        <v>0</v>
      </c>
      <c r="D2349" s="3">
        <v>20</v>
      </c>
      <c r="E2349" s="3">
        <v>12</v>
      </c>
      <c r="F2349" s="3">
        <v>3</v>
      </c>
    </row>
    <row r="2350" spans="1:7">
      <c r="A2350" s="8">
        <v>44409</v>
      </c>
      <c r="B2350" s="3">
        <v>6</v>
      </c>
      <c r="C2350" s="3">
        <v>0</v>
      </c>
      <c r="D2350" s="3">
        <v>28</v>
      </c>
      <c r="E2350" s="3">
        <v>14</v>
      </c>
      <c r="F2350" s="3">
        <v>3</v>
      </c>
    </row>
    <row r="2351" spans="1:7">
      <c r="A2351" s="25" t="s">
        <v>10</v>
      </c>
      <c r="B2351" s="25">
        <f>SUM(B2339:B2350)</f>
        <v>69</v>
      </c>
      <c r="C2351" s="25">
        <f t="shared" ref="C2351:E2351" si="341">SUM(C2339:C2350)</f>
        <v>0</v>
      </c>
      <c r="D2351" s="25">
        <f t="shared" si="341"/>
        <v>393</v>
      </c>
      <c r="E2351" s="25">
        <f t="shared" si="341"/>
        <v>210</v>
      </c>
      <c r="F2351" s="25">
        <f>SUM(F2339:F2350)</f>
        <v>42</v>
      </c>
      <c r="G2351" s="31"/>
    </row>
    <row r="2352" spans="1:7">
      <c r="A2352" s="27" t="s">
        <v>12</v>
      </c>
      <c r="B2352" s="27">
        <f>B2351/12</f>
        <v>5.75</v>
      </c>
      <c r="C2352" s="27">
        <f t="shared" ref="C2352:E2352" si="342">C2351/12</f>
        <v>0</v>
      </c>
      <c r="D2352" s="27">
        <f t="shared" si="342"/>
        <v>32.75</v>
      </c>
      <c r="E2352" s="27">
        <f t="shared" si="342"/>
        <v>17.5</v>
      </c>
      <c r="F2352" s="27">
        <f>F2351/12</f>
        <v>3.5</v>
      </c>
      <c r="G2352" s="31"/>
    </row>
    <row r="2353" spans="1:7">
      <c r="A2353" s="8">
        <v>44440</v>
      </c>
      <c r="B2353" s="3">
        <v>3</v>
      </c>
      <c r="C2353" s="3">
        <v>0</v>
      </c>
      <c r="D2353" s="3">
        <v>30</v>
      </c>
      <c r="E2353" s="3">
        <v>15</v>
      </c>
      <c r="F2353" s="3">
        <v>4</v>
      </c>
    </row>
    <row r="2354" spans="1:7">
      <c r="A2354" s="8">
        <v>44470</v>
      </c>
      <c r="B2354" s="3">
        <v>4</v>
      </c>
      <c r="C2354" s="3">
        <v>0</v>
      </c>
      <c r="D2354" s="3">
        <v>45</v>
      </c>
      <c r="E2354" s="3">
        <v>16</v>
      </c>
      <c r="F2354" s="3">
        <v>5</v>
      </c>
    </row>
    <row r="2355" spans="1:7">
      <c r="A2355" s="8">
        <v>44501</v>
      </c>
    </row>
    <row r="2356" spans="1:7">
      <c r="A2356" s="8">
        <v>44531</v>
      </c>
    </row>
    <row r="2357" spans="1:7">
      <c r="A2357" s="26"/>
      <c r="B2357" s="12"/>
      <c r="C2357" s="12"/>
      <c r="D2357" s="12"/>
      <c r="E2357" s="12"/>
      <c r="F2357" s="12"/>
      <c r="G2357" s="7"/>
    </row>
    <row r="2358" spans="1:7">
      <c r="A2358" s="15"/>
      <c r="B2358" s="15"/>
      <c r="C2358" s="15"/>
      <c r="D2358" s="15"/>
      <c r="E2358" s="15"/>
      <c r="F2358" s="15"/>
      <c r="G2358" s="7"/>
    </row>
    <row r="2360" spans="1:7">
      <c r="B2360" s="18"/>
      <c r="C2360" s="7"/>
      <c r="D2360" s="7"/>
      <c r="E2360" s="7"/>
      <c r="F2360" s="7"/>
      <c r="G2360" s="7"/>
    </row>
    <row r="2361" spans="1:7">
      <c r="B2361" s="18"/>
      <c r="C2361" s="7"/>
      <c r="D2361" s="7"/>
      <c r="E2361" s="7"/>
      <c r="F2361" s="7"/>
      <c r="G2361" s="7"/>
    </row>
    <row r="2363" spans="1:7">
      <c r="A2363" s="1" t="s">
        <v>0</v>
      </c>
      <c r="B2363" s="2" t="s">
        <v>1</v>
      </c>
      <c r="C2363" s="2" t="s">
        <v>2</v>
      </c>
      <c r="D2363" s="2" t="s">
        <v>3</v>
      </c>
      <c r="E2363" s="2"/>
    </row>
    <row r="2364" spans="1:7">
      <c r="A2364" s="8" t="s">
        <v>97</v>
      </c>
      <c r="B2364" s="9">
        <v>24087</v>
      </c>
      <c r="C2364" s="9">
        <v>36443</v>
      </c>
      <c r="D2364" s="3" t="s">
        <v>94</v>
      </c>
    </row>
    <row r="2366" spans="1:7">
      <c r="A2366" s="19" t="s">
        <v>4</v>
      </c>
      <c r="B2366" s="20" t="s">
        <v>5</v>
      </c>
      <c r="C2366" s="20" t="s">
        <v>6</v>
      </c>
      <c r="D2366" s="20" t="s">
        <v>7</v>
      </c>
      <c r="E2366" s="20" t="s">
        <v>8</v>
      </c>
      <c r="F2366" s="20" t="s">
        <v>9</v>
      </c>
      <c r="G2366" s="20" t="s">
        <v>11</v>
      </c>
    </row>
    <row r="2367" spans="1:7">
      <c r="A2367" s="8">
        <v>43709</v>
      </c>
      <c r="B2367" s="3">
        <v>197</v>
      </c>
      <c r="C2367" s="3">
        <v>0</v>
      </c>
      <c r="D2367" s="3">
        <v>72</v>
      </c>
      <c r="E2367" s="3">
        <v>48</v>
      </c>
      <c r="F2367" s="3">
        <v>6</v>
      </c>
    </row>
    <row r="2368" spans="1:7">
      <c r="A2368" s="8">
        <v>43739</v>
      </c>
      <c r="B2368" s="3">
        <v>180</v>
      </c>
      <c r="C2368" s="3">
        <v>0</v>
      </c>
      <c r="D2368" s="3">
        <v>72</v>
      </c>
      <c r="E2368" s="3">
        <v>48</v>
      </c>
      <c r="F2368" s="3">
        <v>6</v>
      </c>
    </row>
    <row r="2369" spans="1:7">
      <c r="A2369" s="8">
        <v>43770</v>
      </c>
      <c r="B2369" s="3">
        <v>165</v>
      </c>
      <c r="C2369" s="3">
        <v>5</v>
      </c>
      <c r="D2369" s="3">
        <v>40</v>
      </c>
      <c r="E2369" s="3">
        <v>22</v>
      </c>
      <c r="F2369" s="3">
        <v>5</v>
      </c>
    </row>
    <row r="2370" spans="1:7">
      <c r="A2370" s="8">
        <v>43800</v>
      </c>
      <c r="B2370" s="3">
        <v>220</v>
      </c>
      <c r="C2370" s="3">
        <v>10</v>
      </c>
      <c r="D2370" s="3">
        <v>72</v>
      </c>
      <c r="E2370" s="3">
        <v>45</v>
      </c>
      <c r="F2370" s="3">
        <v>8</v>
      </c>
    </row>
    <row r="2371" spans="1:7">
      <c r="A2371" s="8">
        <v>43831</v>
      </c>
      <c r="B2371" s="3">
        <v>181</v>
      </c>
      <c r="C2371" s="3">
        <v>10</v>
      </c>
      <c r="D2371" s="3">
        <v>75</v>
      </c>
      <c r="E2371" s="3">
        <v>45</v>
      </c>
      <c r="F2371" s="3">
        <v>6</v>
      </c>
    </row>
    <row r="2372" spans="1:7">
      <c r="A2372" s="8">
        <v>43862</v>
      </c>
      <c r="B2372" s="3">
        <v>170</v>
      </c>
      <c r="C2372" s="3">
        <v>6</v>
      </c>
      <c r="D2372" s="3">
        <v>72</v>
      </c>
      <c r="E2372" s="3">
        <v>45</v>
      </c>
      <c r="F2372" s="3">
        <v>5</v>
      </c>
    </row>
    <row r="2373" spans="1:7">
      <c r="A2373" s="8">
        <v>43891</v>
      </c>
      <c r="B2373" s="3">
        <v>60</v>
      </c>
      <c r="C2373" s="3">
        <v>8</v>
      </c>
      <c r="D2373" s="3">
        <v>36</v>
      </c>
      <c r="E2373" s="3">
        <v>16</v>
      </c>
      <c r="F2373" s="3">
        <v>3</v>
      </c>
    </row>
    <row r="2374" spans="1:7">
      <c r="A2374" s="8">
        <v>43922</v>
      </c>
      <c r="B2374" s="3">
        <v>25</v>
      </c>
      <c r="C2374" s="3">
        <v>0</v>
      </c>
      <c r="D2374" s="3">
        <v>49</v>
      </c>
      <c r="E2374" s="3">
        <v>22</v>
      </c>
      <c r="F2374" s="3">
        <v>4</v>
      </c>
    </row>
    <row r="2375" spans="1:7">
      <c r="A2375" s="8">
        <v>43952</v>
      </c>
      <c r="B2375" s="3">
        <v>22</v>
      </c>
      <c r="C2375" s="3">
        <v>0</v>
      </c>
      <c r="D2375" s="3">
        <v>49</v>
      </c>
      <c r="E2375" s="3">
        <v>16</v>
      </c>
      <c r="F2375" s="3">
        <v>4</v>
      </c>
    </row>
    <row r="2376" spans="1:7">
      <c r="A2376" s="8">
        <v>43983</v>
      </c>
      <c r="B2376" s="3">
        <v>0</v>
      </c>
      <c r="C2376" s="3">
        <v>0</v>
      </c>
      <c r="D2376" s="3">
        <v>51</v>
      </c>
      <c r="E2376" s="3">
        <v>5</v>
      </c>
      <c r="F2376" s="3">
        <v>2</v>
      </c>
    </row>
    <row r="2377" spans="1:7">
      <c r="A2377" s="8">
        <v>44013</v>
      </c>
      <c r="B2377" s="3">
        <v>25</v>
      </c>
      <c r="C2377" s="3">
        <v>4</v>
      </c>
      <c r="D2377" s="3">
        <v>52</v>
      </c>
      <c r="E2377" s="3">
        <v>24</v>
      </c>
      <c r="F2377" s="3">
        <v>5</v>
      </c>
    </row>
    <row r="2378" spans="1:7">
      <c r="A2378" s="8">
        <v>44044</v>
      </c>
      <c r="B2378" s="3">
        <v>30</v>
      </c>
      <c r="C2378" s="3">
        <v>2</v>
      </c>
      <c r="D2378" s="3">
        <v>42</v>
      </c>
      <c r="E2378" s="3">
        <v>20</v>
      </c>
      <c r="F2378" s="3">
        <v>3</v>
      </c>
    </row>
    <row r="2379" spans="1:7">
      <c r="A2379" s="25" t="s">
        <v>10</v>
      </c>
      <c r="B2379" s="25">
        <f>SUM(B2367:B2378)</f>
        <v>1275</v>
      </c>
      <c r="C2379" s="25">
        <f t="shared" ref="C2379:F2379" si="343">SUM(C2367:C2378)</f>
        <v>45</v>
      </c>
      <c r="D2379" s="25">
        <f t="shared" si="343"/>
        <v>682</v>
      </c>
      <c r="E2379" s="25">
        <f t="shared" si="343"/>
        <v>356</v>
      </c>
      <c r="F2379" s="25">
        <f t="shared" si="343"/>
        <v>57</v>
      </c>
      <c r="G2379" s="31"/>
    </row>
    <row r="2380" spans="1:7">
      <c r="A2380" s="25" t="s">
        <v>12</v>
      </c>
      <c r="B2380" s="25">
        <f>B2379/12</f>
        <v>106.25</v>
      </c>
      <c r="C2380" s="25">
        <f t="shared" ref="C2380:F2380" si="344">C2379/12</f>
        <v>3.75</v>
      </c>
      <c r="D2380" s="25">
        <f t="shared" si="344"/>
        <v>56.833333333333336</v>
      </c>
      <c r="E2380" s="25">
        <f t="shared" si="344"/>
        <v>29.666666666666668</v>
      </c>
      <c r="F2380" s="25">
        <f t="shared" si="344"/>
        <v>4.75</v>
      </c>
      <c r="G2380" s="31"/>
    </row>
    <row r="2381" spans="1:7">
      <c r="A2381" s="8">
        <v>44075</v>
      </c>
      <c r="B2381" s="3">
        <v>46</v>
      </c>
      <c r="C2381" s="3">
        <v>0</v>
      </c>
      <c r="D2381" s="3">
        <v>40</v>
      </c>
      <c r="E2381" s="3">
        <v>20</v>
      </c>
      <c r="F2381" s="3">
        <v>4</v>
      </c>
    </row>
    <row r="2382" spans="1:7">
      <c r="A2382" s="8">
        <v>44105</v>
      </c>
      <c r="B2382" s="3">
        <v>20</v>
      </c>
      <c r="C2382" s="3">
        <v>0</v>
      </c>
      <c r="D2382" s="3">
        <v>40</v>
      </c>
      <c r="E2382" s="3">
        <v>16</v>
      </c>
      <c r="F2382" s="3">
        <v>4</v>
      </c>
    </row>
    <row r="2383" spans="1:7">
      <c r="A2383" s="8">
        <v>44136</v>
      </c>
      <c r="B2383" s="3">
        <v>56</v>
      </c>
      <c r="C2383" s="3">
        <v>0</v>
      </c>
      <c r="D2383" s="3">
        <v>42</v>
      </c>
      <c r="E2383" s="3">
        <v>20</v>
      </c>
      <c r="F2383" s="3">
        <v>4</v>
      </c>
    </row>
    <row r="2384" spans="1:7">
      <c r="A2384" s="8">
        <v>44166</v>
      </c>
      <c r="B2384" s="3">
        <v>30</v>
      </c>
      <c r="C2384" s="3">
        <v>0</v>
      </c>
      <c r="D2384" s="3">
        <v>38</v>
      </c>
      <c r="E2384" s="3">
        <v>14</v>
      </c>
      <c r="F2384" s="3">
        <v>3</v>
      </c>
    </row>
    <row r="2385" spans="1:7">
      <c r="A2385" s="8">
        <v>44197</v>
      </c>
      <c r="B2385" s="3">
        <v>20</v>
      </c>
      <c r="C2385" s="3">
        <v>2</v>
      </c>
      <c r="D2385" s="3">
        <v>38</v>
      </c>
      <c r="E2385" s="3">
        <v>20</v>
      </c>
      <c r="F2385" s="3">
        <v>4</v>
      </c>
    </row>
    <row r="2386" spans="1:7">
      <c r="A2386" s="8">
        <v>44228</v>
      </c>
      <c r="B2386" s="3">
        <v>40</v>
      </c>
      <c r="C2386" s="3">
        <v>0</v>
      </c>
      <c r="D2386" s="3">
        <v>36</v>
      </c>
      <c r="E2386" s="3">
        <v>18</v>
      </c>
      <c r="F2386" s="3">
        <v>4</v>
      </c>
    </row>
    <row r="2387" spans="1:7">
      <c r="A2387" s="8">
        <v>44256</v>
      </c>
      <c r="B2387" s="3">
        <v>50</v>
      </c>
      <c r="C2387" s="3">
        <v>50</v>
      </c>
      <c r="D2387" s="3">
        <v>42</v>
      </c>
      <c r="E2387" s="3">
        <v>20</v>
      </c>
      <c r="F2387" s="3">
        <v>3</v>
      </c>
    </row>
    <row r="2388" spans="1:7">
      <c r="A2388" s="8">
        <v>44287</v>
      </c>
      <c r="B2388" s="3">
        <v>20</v>
      </c>
      <c r="C2388" s="3">
        <v>0</v>
      </c>
      <c r="D2388" s="3">
        <v>52</v>
      </c>
      <c r="E2388" s="3">
        <v>20</v>
      </c>
      <c r="F2388" s="3">
        <v>3</v>
      </c>
    </row>
    <row r="2389" spans="1:7">
      <c r="A2389" s="8">
        <v>44317</v>
      </c>
      <c r="B2389" s="3">
        <v>6</v>
      </c>
      <c r="C2389" s="3">
        <v>0</v>
      </c>
      <c r="D2389" s="3">
        <v>42</v>
      </c>
      <c r="E2389" s="3">
        <v>20</v>
      </c>
      <c r="F2389" s="3">
        <v>4</v>
      </c>
    </row>
    <row r="2390" spans="1:7">
      <c r="A2390" s="8">
        <v>44348</v>
      </c>
      <c r="B2390" s="3">
        <v>0</v>
      </c>
      <c r="C2390" s="3">
        <v>0</v>
      </c>
      <c r="D2390" s="3">
        <v>10</v>
      </c>
      <c r="E2390" s="3">
        <v>24</v>
      </c>
      <c r="F2390" s="3">
        <v>4</v>
      </c>
    </row>
    <row r="2391" spans="1:7">
      <c r="A2391" s="8">
        <v>44378</v>
      </c>
      <c r="B2391" s="3">
        <v>4</v>
      </c>
      <c r="C2391" s="3">
        <v>0</v>
      </c>
      <c r="D2391" s="3">
        <v>44</v>
      </c>
      <c r="E2391" s="3">
        <v>24</v>
      </c>
      <c r="F2391" s="3">
        <v>4</v>
      </c>
    </row>
    <row r="2392" spans="1:7">
      <c r="A2392" s="8">
        <v>44409</v>
      </c>
      <c r="B2392" s="3">
        <v>6</v>
      </c>
      <c r="C2392" s="3">
        <v>0</v>
      </c>
      <c r="D2392" s="3">
        <v>40</v>
      </c>
      <c r="E2392" s="3">
        <v>24</v>
      </c>
      <c r="F2392" s="3">
        <v>4</v>
      </c>
    </row>
    <row r="2393" spans="1:7">
      <c r="A2393" s="25" t="s">
        <v>10</v>
      </c>
      <c r="B2393" s="25">
        <f>SUM(B2381:B2392)</f>
        <v>298</v>
      </c>
      <c r="C2393" s="25">
        <f t="shared" ref="C2393:E2393" si="345">SUM(C2381:C2392)</f>
        <v>52</v>
      </c>
      <c r="D2393" s="25">
        <f t="shared" si="345"/>
        <v>464</v>
      </c>
      <c r="E2393" s="25">
        <f t="shared" si="345"/>
        <v>240</v>
      </c>
      <c r="F2393" s="25">
        <f>SUM(F2381:F2392)</f>
        <v>45</v>
      </c>
      <c r="G2393" s="31"/>
    </row>
    <row r="2394" spans="1:7">
      <c r="A2394" s="27" t="s">
        <v>12</v>
      </c>
      <c r="B2394" s="27">
        <f>B2393/12</f>
        <v>24.833333333333332</v>
      </c>
      <c r="C2394" s="27">
        <f t="shared" ref="C2394:E2394" si="346">C2393/12</f>
        <v>4.333333333333333</v>
      </c>
      <c r="D2394" s="27">
        <f t="shared" si="346"/>
        <v>38.666666666666664</v>
      </c>
      <c r="E2394" s="27">
        <f t="shared" si="346"/>
        <v>20</v>
      </c>
      <c r="F2394" s="27">
        <f>F2393/12</f>
        <v>3.75</v>
      </c>
      <c r="G2394" s="31"/>
    </row>
    <row r="2395" spans="1:7">
      <c r="A2395" s="8">
        <v>44440</v>
      </c>
      <c r="B2395" s="3">
        <v>10</v>
      </c>
      <c r="C2395" s="3">
        <v>0</v>
      </c>
      <c r="D2395" s="3">
        <v>40</v>
      </c>
      <c r="E2395" s="3">
        <v>20</v>
      </c>
      <c r="F2395" s="3">
        <v>5</v>
      </c>
    </row>
    <row r="2396" spans="1:7">
      <c r="A2396" s="8">
        <v>44470</v>
      </c>
      <c r="B2396" s="3">
        <v>22</v>
      </c>
      <c r="C2396" s="3">
        <v>0</v>
      </c>
      <c r="D2396" s="3">
        <v>42</v>
      </c>
      <c r="E2396" s="3">
        <v>24</v>
      </c>
      <c r="F2396" s="3">
        <v>4</v>
      </c>
    </row>
    <row r="2397" spans="1:7">
      <c r="A2397" s="8">
        <v>44501</v>
      </c>
    </row>
    <row r="2398" spans="1:7">
      <c r="A2398" s="8">
        <v>44531</v>
      </c>
    </row>
    <row r="2399" spans="1:7">
      <c r="A2399" s="26"/>
      <c r="B2399" s="12"/>
      <c r="C2399" s="12"/>
      <c r="D2399" s="12"/>
      <c r="E2399" s="12"/>
      <c r="F2399" s="12"/>
      <c r="G2399" s="7"/>
    </row>
    <row r="2400" spans="1:7">
      <c r="A2400" s="15"/>
      <c r="B2400" s="15"/>
      <c r="C2400" s="15"/>
      <c r="D2400" s="15"/>
      <c r="E2400" s="15"/>
      <c r="F2400" s="15"/>
      <c r="G2400" s="7"/>
    </row>
    <row r="2402" spans="1:7">
      <c r="B2402" s="26"/>
      <c r="C2402" s="12"/>
      <c r="D2402" s="12"/>
      <c r="E2402" s="12"/>
      <c r="F2402" s="12"/>
      <c r="G2402" s="12"/>
    </row>
    <row r="2403" spans="1:7">
      <c r="B2403" s="18"/>
      <c r="C2403" s="7"/>
      <c r="D2403" s="7"/>
      <c r="E2403" s="7"/>
      <c r="F2403" s="7"/>
      <c r="G2403" s="7"/>
    </row>
    <row r="2405" spans="1:7">
      <c r="A2405" s="1" t="s">
        <v>0</v>
      </c>
      <c r="B2405" s="2" t="s">
        <v>1</v>
      </c>
      <c r="C2405" s="2" t="s">
        <v>2</v>
      </c>
      <c r="D2405" s="2" t="s">
        <v>3</v>
      </c>
      <c r="E2405" s="2"/>
    </row>
    <row r="2406" spans="1:7">
      <c r="A2406" s="8" t="s">
        <v>98</v>
      </c>
      <c r="B2406" s="9">
        <v>24611</v>
      </c>
      <c r="C2406" s="9">
        <v>31839</v>
      </c>
      <c r="D2406" s="3" t="s">
        <v>94</v>
      </c>
    </row>
    <row r="2408" spans="1:7">
      <c r="A2408" s="19" t="s">
        <v>4</v>
      </c>
      <c r="B2408" s="20" t="s">
        <v>5</v>
      </c>
      <c r="C2408" s="20" t="s">
        <v>6</v>
      </c>
      <c r="D2408" s="20" t="s">
        <v>7</v>
      </c>
      <c r="E2408" s="20" t="s">
        <v>8</v>
      </c>
      <c r="F2408" s="20" t="s">
        <v>9</v>
      </c>
      <c r="G2408" s="20" t="s">
        <v>11</v>
      </c>
    </row>
    <row r="2409" spans="1:7">
      <c r="A2409" s="8">
        <v>43709</v>
      </c>
      <c r="B2409" s="3">
        <v>13</v>
      </c>
      <c r="C2409" s="3">
        <v>5</v>
      </c>
      <c r="D2409" s="3">
        <v>42</v>
      </c>
      <c r="E2409" s="3">
        <v>29</v>
      </c>
      <c r="F2409" s="3">
        <v>5</v>
      </c>
    </row>
    <row r="2410" spans="1:7">
      <c r="A2410" s="8">
        <v>43739</v>
      </c>
      <c r="B2410" s="3">
        <v>12</v>
      </c>
      <c r="C2410" s="3">
        <v>7</v>
      </c>
      <c r="D2410" s="3">
        <v>45</v>
      </c>
      <c r="E2410" s="3">
        <v>31</v>
      </c>
      <c r="F2410" s="3">
        <v>6</v>
      </c>
    </row>
    <row r="2411" spans="1:7">
      <c r="A2411" s="8">
        <v>43770</v>
      </c>
      <c r="B2411" s="3">
        <v>6</v>
      </c>
      <c r="C2411" s="3">
        <v>4</v>
      </c>
      <c r="D2411" s="3">
        <v>36</v>
      </c>
      <c r="E2411" s="3">
        <v>21</v>
      </c>
      <c r="F2411" s="3">
        <v>5</v>
      </c>
    </row>
    <row r="2412" spans="1:7">
      <c r="A2412" s="8">
        <v>43800</v>
      </c>
      <c r="B2412" s="3">
        <v>10</v>
      </c>
      <c r="C2412" s="3">
        <v>2</v>
      </c>
      <c r="D2412" s="3">
        <v>56</v>
      </c>
      <c r="E2412" s="3">
        <v>42</v>
      </c>
      <c r="F2412" s="3">
        <v>7</v>
      </c>
    </row>
    <row r="2413" spans="1:7">
      <c r="A2413" s="8">
        <v>43831</v>
      </c>
      <c r="B2413" s="3">
        <v>12</v>
      </c>
      <c r="C2413" s="3">
        <v>5</v>
      </c>
      <c r="D2413" s="3">
        <v>54</v>
      </c>
      <c r="E2413" s="3">
        <v>50</v>
      </c>
      <c r="F2413" s="3">
        <v>8</v>
      </c>
    </row>
    <row r="2414" spans="1:7">
      <c r="A2414" s="8">
        <v>43862</v>
      </c>
      <c r="B2414" s="3">
        <v>8</v>
      </c>
      <c r="C2414" s="3">
        <v>6</v>
      </c>
      <c r="D2414" s="3">
        <v>48</v>
      </c>
      <c r="E2414" s="3">
        <v>24</v>
      </c>
      <c r="F2414" s="3">
        <v>3</v>
      </c>
    </row>
    <row r="2415" spans="1:7">
      <c r="A2415" s="8">
        <v>43891</v>
      </c>
      <c r="B2415" s="3">
        <v>11</v>
      </c>
      <c r="C2415" s="3">
        <v>4</v>
      </c>
      <c r="D2415" s="3">
        <v>31</v>
      </c>
      <c r="E2415" s="3">
        <v>23</v>
      </c>
      <c r="F2415" s="3">
        <v>6</v>
      </c>
    </row>
    <row r="2416" spans="1:7">
      <c r="A2416" s="8">
        <v>43922</v>
      </c>
      <c r="B2416" s="3">
        <v>1</v>
      </c>
      <c r="C2416" s="3">
        <v>0</v>
      </c>
      <c r="D2416" s="3">
        <v>22</v>
      </c>
      <c r="E2416" s="3">
        <v>12</v>
      </c>
      <c r="F2416" s="3">
        <v>3</v>
      </c>
    </row>
    <row r="2417" spans="1:7">
      <c r="A2417" s="8">
        <v>43952</v>
      </c>
      <c r="B2417" s="3">
        <v>0</v>
      </c>
      <c r="C2417" s="3">
        <v>8</v>
      </c>
      <c r="D2417" s="3">
        <v>35</v>
      </c>
      <c r="E2417" s="3">
        <v>22</v>
      </c>
      <c r="F2417" s="3">
        <v>4</v>
      </c>
    </row>
    <row r="2418" spans="1:7">
      <c r="A2418" s="8">
        <v>43983</v>
      </c>
      <c r="B2418" s="3">
        <v>0</v>
      </c>
      <c r="C2418" s="3">
        <v>11</v>
      </c>
      <c r="D2418" s="3">
        <v>23</v>
      </c>
      <c r="E2418" s="3">
        <v>9</v>
      </c>
      <c r="F2418" s="3">
        <v>3</v>
      </c>
    </row>
    <row r="2419" spans="1:7">
      <c r="A2419" s="8">
        <v>44013</v>
      </c>
      <c r="B2419" s="3">
        <v>15</v>
      </c>
      <c r="C2419" s="3">
        <v>0</v>
      </c>
      <c r="D2419" s="3">
        <v>21</v>
      </c>
      <c r="E2419" s="3">
        <v>18</v>
      </c>
      <c r="F2419" s="3">
        <v>4</v>
      </c>
    </row>
    <row r="2420" spans="1:7">
      <c r="A2420" s="8">
        <v>44044</v>
      </c>
      <c r="B2420" s="3">
        <v>0</v>
      </c>
      <c r="C2420" s="3">
        <v>20</v>
      </c>
      <c r="D2420" s="3">
        <v>18</v>
      </c>
      <c r="E2420" s="3">
        <v>10</v>
      </c>
      <c r="F2420" s="3">
        <v>5</v>
      </c>
    </row>
    <row r="2421" spans="1:7">
      <c r="A2421" s="25" t="s">
        <v>10</v>
      </c>
      <c r="B2421" s="25">
        <f>SUM(B2409:B2420)</f>
        <v>88</v>
      </c>
      <c r="C2421" s="25">
        <f t="shared" ref="C2421:F2421" si="347">SUM(C2409:C2420)</f>
        <v>72</v>
      </c>
      <c r="D2421" s="25">
        <f t="shared" si="347"/>
        <v>431</v>
      </c>
      <c r="E2421" s="25">
        <f t="shared" si="347"/>
        <v>291</v>
      </c>
      <c r="F2421" s="25">
        <f t="shared" si="347"/>
        <v>59</v>
      </c>
      <c r="G2421" s="31"/>
    </row>
    <row r="2422" spans="1:7">
      <c r="A2422" s="25" t="s">
        <v>12</v>
      </c>
      <c r="B2422" s="25">
        <f>B2421/12</f>
        <v>7.333333333333333</v>
      </c>
      <c r="C2422" s="25">
        <f t="shared" ref="C2422:F2422" si="348">C2421/12</f>
        <v>6</v>
      </c>
      <c r="D2422" s="25">
        <f t="shared" si="348"/>
        <v>35.916666666666664</v>
      </c>
      <c r="E2422" s="25">
        <f t="shared" si="348"/>
        <v>24.25</v>
      </c>
      <c r="F2422" s="25">
        <f t="shared" si="348"/>
        <v>4.916666666666667</v>
      </c>
      <c r="G2422" s="31"/>
    </row>
    <row r="2423" spans="1:7">
      <c r="A2423" s="8">
        <v>44075</v>
      </c>
      <c r="B2423" s="3">
        <v>10</v>
      </c>
      <c r="C2423" s="3">
        <v>11</v>
      </c>
      <c r="D2423" s="3">
        <v>24</v>
      </c>
      <c r="E2423" s="3">
        <v>15</v>
      </c>
      <c r="F2423" s="3">
        <v>4</v>
      </c>
    </row>
    <row r="2424" spans="1:7">
      <c r="A2424" s="8">
        <v>44105</v>
      </c>
      <c r="B2424" s="3">
        <v>2</v>
      </c>
      <c r="C2424" s="3">
        <v>8</v>
      </c>
      <c r="D2424" s="3">
        <v>20</v>
      </c>
      <c r="E2424" s="3">
        <v>14</v>
      </c>
      <c r="F2424" s="3">
        <v>3</v>
      </c>
    </row>
    <row r="2425" spans="1:7">
      <c r="A2425" s="8">
        <v>44136</v>
      </c>
      <c r="B2425" s="3">
        <v>1</v>
      </c>
      <c r="C2425" s="3">
        <v>10</v>
      </c>
      <c r="D2425" s="3">
        <v>25</v>
      </c>
      <c r="E2425" s="3">
        <v>16</v>
      </c>
      <c r="F2425" s="3">
        <v>14</v>
      </c>
    </row>
    <row r="2426" spans="1:7">
      <c r="A2426" s="8">
        <v>44166</v>
      </c>
      <c r="B2426" s="3">
        <v>6</v>
      </c>
      <c r="C2426" s="3">
        <v>1</v>
      </c>
      <c r="D2426" s="3">
        <v>15</v>
      </c>
      <c r="E2426" s="3">
        <v>10</v>
      </c>
      <c r="F2426" s="3">
        <v>3</v>
      </c>
    </row>
    <row r="2427" spans="1:7">
      <c r="A2427" s="8">
        <v>44197</v>
      </c>
      <c r="B2427" s="3">
        <v>4</v>
      </c>
      <c r="C2427" s="3">
        <v>0</v>
      </c>
      <c r="D2427" s="3">
        <v>20</v>
      </c>
      <c r="E2427" s="3">
        <v>14</v>
      </c>
      <c r="F2427" s="3">
        <v>3</v>
      </c>
    </row>
    <row r="2428" spans="1:7">
      <c r="A2428" s="8">
        <v>44228</v>
      </c>
      <c r="B2428" s="3">
        <v>3</v>
      </c>
      <c r="C2428" s="3">
        <v>5</v>
      </c>
      <c r="D2428" s="3">
        <v>22</v>
      </c>
      <c r="E2428" s="3">
        <v>10</v>
      </c>
      <c r="F2428" s="3">
        <v>3</v>
      </c>
    </row>
    <row r="2429" spans="1:7">
      <c r="A2429" s="8">
        <v>44256</v>
      </c>
      <c r="B2429" s="3">
        <v>2</v>
      </c>
      <c r="C2429" s="3">
        <v>5</v>
      </c>
      <c r="D2429" s="3">
        <v>16</v>
      </c>
      <c r="E2429" s="3">
        <v>10</v>
      </c>
      <c r="F2429" s="3">
        <v>2</v>
      </c>
    </row>
    <row r="2430" spans="1:7">
      <c r="A2430" s="8">
        <v>44287</v>
      </c>
      <c r="B2430" s="3">
        <v>1</v>
      </c>
      <c r="C2430" s="3">
        <v>4</v>
      </c>
      <c r="D2430" s="3">
        <v>12</v>
      </c>
      <c r="E2430" s="3">
        <v>8</v>
      </c>
      <c r="F2430" s="3">
        <v>2</v>
      </c>
    </row>
    <row r="2431" spans="1:7">
      <c r="A2431" s="8">
        <v>44317</v>
      </c>
      <c r="B2431" s="3">
        <v>0</v>
      </c>
      <c r="C2431" s="3">
        <v>2</v>
      </c>
      <c r="D2431" s="3">
        <v>10</v>
      </c>
      <c r="E2431" s="3">
        <v>7</v>
      </c>
      <c r="F2431" s="3">
        <v>1</v>
      </c>
    </row>
    <row r="2432" spans="1:7">
      <c r="A2432" s="8">
        <v>44348</v>
      </c>
      <c r="B2432" s="3">
        <v>1</v>
      </c>
      <c r="C2432" s="3">
        <v>3</v>
      </c>
      <c r="D2432" s="3">
        <v>11</v>
      </c>
      <c r="E2432" s="3">
        <v>7</v>
      </c>
      <c r="F2432" s="3">
        <v>1</v>
      </c>
    </row>
    <row r="2433" spans="1:7">
      <c r="A2433" s="8">
        <v>44378</v>
      </c>
      <c r="B2433" s="3">
        <v>0</v>
      </c>
      <c r="C2433" s="3">
        <v>0</v>
      </c>
      <c r="D2433" s="3">
        <v>10</v>
      </c>
      <c r="E2433" s="3">
        <v>8</v>
      </c>
      <c r="F2433" s="3">
        <v>1</v>
      </c>
    </row>
    <row r="2434" spans="1:7">
      <c r="A2434" s="8">
        <v>44409</v>
      </c>
      <c r="B2434" s="3">
        <v>0</v>
      </c>
      <c r="C2434" s="3">
        <v>10</v>
      </c>
      <c r="D2434" s="3">
        <v>21</v>
      </c>
      <c r="E2434" s="3">
        <v>15</v>
      </c>
      <c r="F2434" s="3">
        <v>3</v>
      </c>
    </row>
    <row r="2435" spans="1:7">
      <c r="A2435" s="25" t="s">
        <v>10</v>
      </c>
      <c r="B2435" s="25">
        <f>SUM(B2423:B2434)</f>
        <v>30</v>
      </c>
      <c r="C2435" s="25">
        <f t="shared" ref="C2435:E2435" si="349">SUM(C2423:C2434)</f>
        <v>59</v>
      </c>
      <c r="D2435" s="25">
        <f t="shared" si="349"/>
        <v>206</v>
      </c>
      <c r="E2435" s="25">
        <f t="shared" si="349"/>
        <v>134</v>
      </c>
      <c r="F2435" s="25">
        <f>SUM(F2423:F2434)</f>
        <v>40</v>
      </c>
      <c r="G2435" s="31"/>
    </row>
    <row r="2436" spans="1:7">
      <c r="A2436" s="27" t="s">
        <v>12</v>
      </c>
      <c r="B2436" s="27">
        <f>B2435/12</f>
        <v>2.5</v>
      </c>
      <c r="C2436" s="27">
        <f t="shared" ref="C2436:E2436" si="350">C2435/12</f>
        <v>4.916666666666667</v>
      </c>
      <c r="D2436" s="27">
        <f t="shared" si="350"/>
        <v>17.166666666666668</v>
      </c>
      <c r="E2436" s="27">
        <f t="shared" si="350"/>
        <v>11.166666666666666</v>
      </c>
      <c r="F2436" s="27">
        <f>F2435/12</f>
        <v>3.3333333333333335</v>
      </c>
      <c r="G2436" s="31"/>
    </row>
    <row r="2437" spans="1:7">
      <c r="A2437" s="8">
        <v>44440</v>
      </c>
      <c r="B2437" s="3">
        <v>1</v>
      </c>
      <c r="C2437" s="3">
        <v>8</v>
      </c>
      <c r="D2437" s="3">
        <v>20</v>
      </c>
      <c r="E2437" s="3">
        <v>12</v>
      </c>
      <c r="F2437" s="3">
        <v>2</v>
      </c>
    </row>
    <row r="2438" spans="1:7">
      <c r="A2438" s="8">
        <v>44470</v>
      </c>
      <c r="B2438" s="3">
        <v>2</v>
      </c>
      <c r="C2438" s="3">
        <v>10</v>
      </c>
      <c r="D2438" s="3">
        <v>25</v>
      </c>
      <c r="E2438" s="3">
        <v>15</v>
      </c>
      <c r="F2438" s="3">
        <v>4</v>
      </c>
    </row>
    <row r="2439" spans="1:7">
      <c r="A2439" s="8">
        <v>44501</v>
      </c>
    </row>
    <row r="2440" spans="1:7">
      <c r="A2440" s="8">
        <v>44531</v>
      </c>
    </row>
    <row r="2441" spans="1:7">
      <c r="A2441" s="26"/>
      <c r="B2441" s="12"/>
      <c r="C2441" s="12"/>
      <c r="D2441" s="12"/>
      <c r="E2441" s="12"/>
      <c r="F2441" s="12"/>
      <c r="G2441" s="7"/>
    </row>
    <row r="2442" spans="1:7">
      <c r="A2442" s="15"/>
      <c r="B2442" s="15"/>
      <c r="C2442" s="15"/>
      <c r="D2442" s="15"/>
      <c r="E2442" s="15"/>
      <c r="F2442" s="15"/>
      <c r="G2442" s="7"/>
    </row>
    <row r="2444" spans="1:7">
      <c r="B2444" s="26"/>
      <c r="C2444" s="12"/>
      <c r="D2444" s="12"/>
      <c r="E2444" s="12"/>
      <c r="F2444" s="12"/>
      <c r="G2444" s="12"/>
    </row>
    <row r="2445" spans="1:7">
      <c r="B2445" s="18"/>
      <c r="C2445" s="7"/>
      <c r="D2445" s="7"/>
      <c r="E2445" s="7"/>
      <c r="F2445" s="7"/>
      <c r="G2445" s="7"/>
    </row>
    <row r="2447" spans="1:7">
      <c r="A2447" s="1" t="s">
        <v>0</v>
      </c>
      <c r="B2447" s="2" t="s">
        <v>1</v>
      </c>
      <c r="C2447" s="2" t="s">
        <v>2</v>
      </c>
      <c r="D2447" s="2" t="s">
        <v>3</v>
      </c>
      <c r="E2447" s="2"/>
    </row>
    <row r="2448" spans="1:7">
      <c r="A2448" s="8" t="s">
        <v>99</v>
      </c>
      <c r="B2448" s="9">
        <v>36049</v>
      </c>
      <c r="C2448" s="9">
        <v>42329</v>
      </c>
      <c r="D2448" s="3" t="s">
        <v>96</v>
      </c>
    </row>
    <row r="2450" spans="1:7">
      <c r="A2450" s="19" t="s">
        <v>4</v>
      </c>
      <c r="B2450" s="20" t="s">
        <v>5</v>
      </c>
      <c r="C2450" s="20" t="s">
        <v>6</v>
      </c>
      <c r="D2450" s="20" t="s">
        <v>7</v>
      </c>
      <c r="E2450" s="20" t="s">
        <v>8</v>
      </c>
      <c r="F2450" s="20" t="s">
        <v>9</v>
      </c>
      <c r="G2450" s="20" t="s">
        <v>11</v>
      </c>
    </row>
    <row r="2451" spans="1:7">
      <c r="A2451" s="8">
        <v>43709</v>
      </c>
      <c r="B2451" s="3">
        <v>10</v>
      </c>
      <c r="C2451" s="3">
        <v>4</v>
      </c>
      <c r="D2451" s="3">
        <v>13</v>
      </c>
      <c r="E2451" s="3">
        <v>20</v>
      </c>
      <c r="F2451" s="3">
        <v>5</v>
      </c>
    </row>
    <row r="2452" spans="1:7">
      <c r="A2452" s="8">
        <v>43739</v>
      </c>
      <c r="B2452" s="3">
        <v>10</v>
      </c>
      <c r="C2452" s="3">
        <v>0</v>
      </c>
      <c r="D2452" s="3">
        <v>16</v>
      </c>
      <c r="E2452" s="3">
        <v>19</v>
      </c>
      <c r="F2452" s="3">
        <v>6</v>
      </c>
    </row>
    <row r="2453" spans="1:7">
      <c r="A2453" s="8">
        <v>43770</v>
      </c>
      <c r="B2453" s="3">
        <v>2</v>
      </c>
      <c r="C2453" s="3">
        <v>7</v>
      </c>
      <c r="D2453" s="3">
        <v>15</v>
      </c>
      <c r="E2453" s="3">
        <v>11</v>
      </c>
      <c r="F2453" s="3">
        <v>5</v>
      </c>
    </row>
    <row r="2454" spans="1:7">
      <c r="A2454" s="8">
        <v>43800</v>
      </c>
      <c r="B2454" s="3">
        <v>5</v>
      </c>
      <c r="C2454" s="3">
        <v>15</v>
      </c>
      <c r="D2454" s="3">
        <v>19</v>
      </c>
      <c r="E2454" s="3">
        <v>10</v>
      </c>
      <c r="F2454" s="3">
        <v>6</v>
      </c>
    </row>
    <row r="2455" spans="1:7">
      <c r="A2455" s="8">
        <v>43831</v>
      </c>
      <c r="B2455" s="3">
        <v>17</v>
      </c>
      <c r="C2455" s="3">
        <v>6</v>
      </c>
      <c r="D2455" s="3">
        <v>16</v>
      </c>
      <c r="E2455" s="3">
        <v>14</v>
      </c>
      <c r="F2455" s="3">
        <v>5</v>
      </c>
    </row>
    <row r="2456" spans="1:7">
      <c r="A2456" s="8">
        <v>43862</v>
      </c>
      <c r="B2456" s="3">
        <v>5</v>
      </c>
      <c r="C2456" s="3">
        <v>1</v>
      </c>
      <c r="D2456" s="3">
        <v>18</v>
      </c>
      <c r="E2456" s="3">
        <v>6</v>
      </c>
      <c r="F2456" s="3">
        <v>7</v>
      </c>
    </row>
    <row r="2457" spans="1:7">
      <c r="A2457" s="8">
        <v>43891</v>
      </c>
      <c r="B2457" s="3">
        <v>9</v>
      </c>
      <c r="C2457" s="3">
        <v>5</v>
      </c>
      <c r="D2457" s="3">
        <v>11</v>
      </c>
      <c r="E2457" s="3">
        <v>19</v>
      </c>
      <c r="F2457" s="3">
        <v>4</v>
      </c>
    </row>
    <row r="2458" spans="1:7">
      <c r="A2458" s="8">
        <v>43922</v>
      </c>
      <c r="B2458" s="3">
        <v>7</v>
      </c>
      <c r="C2458" s="3">
        <v>11</v>
      </c>
      <c r="D2458" s="3">
        <v>10</v>
      </c>
      <c r="E2458" s="3">
        <v>17</v>
      </c>
      <c r="F2458" s="3">
        <v>1</v>
      </c>
    </row>
    <row r="2459" spans="1:7">
      <c r="A2459" s="8">
        <v>43952</v>
      </c>
      <c r="B2459" s="3">
        <v>2</v>
      </c>
      <c r="C2459" s="3">
        <v>30</v>
      </c>
      <c r="D2459" s="3">
        <v>11</v>
      </c>
      <c r="E2459" s="3">
        <v>13</v>
      </c>
      <c r="F2459" s="3">
        <v>1</v>
      </c>
    </row>
    <row r="2460" spans="1:7">
      <c r="A2460" s="8">
        <v>43983</v>
      </c>
      <c r="B2460" s="3">
        <v>1</v>
      </c>
      <c r="C2460" s="3">
        <v>10</v>
      </c>
      <c r="D2460" s="3">
        <v>4</v>
      </c>
      <c r="E2460" s="3">
        <v>3</v>
      </c>
      <c r="F2460" s="3">
        <v>3</v>
      </c>
    </row>
    <row r="2461" spans="1:7">
      <c r="A2461" s="8">
        <v>44013</v>
      </c>
      <c r="B2461" s="3">
        <v>8</v>
      </c>
      <c r="C2461" s="3">
        <v>9</v>
      </c>
      <c r="D2461" s="3">
        <v>11</v>
      </c>
      <c r="E2461" s="3">
        <v>11</v>
      </c>
      <c r="F2461" s="3">
        <v>3</v>
      </c>
    </row>
    <row r="2462" spans="1:7">
      <c r="A2462" s="8">
        <v>44044</v>
      </c>
      <c r="B2462" s="3">
        <v>14</v>
      </c>
      <c r="C2462" s="3">
        <v>2</v>
      </c>
      <c r="D2462" s="3">
        <v>4</v>
      </c>
      <c r="E2462" s="3">
        <v>10</v>
      </c>
      <c r="F2462" s="3">
        <v>3</v>
      </c>
    </row>
    <row r="2463" spans="1:7">
      <c r="A2463" s="25" t="s">
        <v>10</v>
      </c>
      <c r="B2463" s="25">
        <f>SUM(B2451:B2462)</f>
        <v>90</v>
      </c>
      <c r="C2463" s="25">
        <f t="shared" ref="C2463:F2463" si="351">SUM(C2451:C2462)</f>
        <v>100</v>
      </c>
      <c r="D2463" s="25">
        <f t="shared" si="351"/>
        <v>148</v>
      </c>
      <c r="E2463" s="25">
        <f t="shared" si="351"/>
        <v>153</v>
      </c>
      <c r="F2463" s="25">
        <f t="shared" si="351"/>
        <v>49</v>
      </c>
      <c r="G2463" s="31"/>
    </row>
    <row r="2464" spans="1:7">
      <c r="A2464" s="25" t="s">
        <v>12</v>
      </c>
      <c r="B2464" s="25">
        <f>B2463/12</f>
        <v>7.5</v>
      </c>
      <c r="C2464" s="25">
        <f t="shared" ref="C2464:F2464" si="352">C2463/12</f>
        <v>8.3333333333333339</v>
      </c>
      <c r="D2464" s="25">
        <f t="shared" si="352"/>
        <v>12.333333333333334</v>
      </c>
      <c r="E2464" s="25">
        <f t="shared" si="352"/>
        <v>12.75</v>
      </c>
      <c r="F2464" s="25">
        <f t="shared" si="352"/>
        <v>4.083333333333333</v>
      </c>
      <c r="G2464" s="31"/>
    </row>
    <row r="2465" spans="1:7">
      <c r="A2465" s="8">
        <v>44075</v>
      </c>
      <c r="B2465" s="3">
        <v>2</v>
      </c>
      <c r="C2465" s="3">
        <v>6</v>
      </c>
      <c r="D2465" s="3">
        <v>8</v>
      </c>
      <c r="E2465" s="3">
        <v>9</v>
      </c>
      <c r="F2465" s="3">
        <v>2</v>
      </c>
    </row>
    <row r="2466" spans="1:7">
      <c r="A2466" s="8">
        <v>44105</v>
      </c>
      <c r="B2466" s="3">
        <v>8</v>
      </c>
      <c r="C2466" s="3">
        <v>14</v>
      </c>
      <c r="D2466" s="3">
        <v>18</v>
      </c>
      <c r="E2466" s="3">
        <v>22</v>
      </c>
      <c r="F2466" s="3">
        <v>3</v>
      </c>
    </row>
    <row r="2467" spans="1:7">
      <c r="A2467" s="8">
        <v>44136</v>
      </c>
      <c r="B2467" s="3">
        <v>88</v>
      </c>
      <c r="C2467" s="3">
        <v>8</v>
      </c>
      <c r="D2467" s="3">
        <v>13</v>
      </c>
      <c r="E2467" s="3">
        <v>17</v>
      </c>
      <c r="F2467" s="3">
        <v>2</v>
      </c>
    </row>
    <row r="2468" spans="1:7">
      <c r="A2468" s="8">
        <v>44166</v>
      </c>
      <c r="B2468" s="3">
        <v>3</v>
      </c>
      <c r="C2468" s="3">
        <v>1</v>
      </c>
      <c r="D2468" s="3">
        <v>14</v>
      </c>
      <c r="E2468" s="3">
        <v>3</v>
      </c>
      <c r="F2468" s="3">
        <v>2</v>
      </c>
    </row>
    <row r="2469" spans="1:7">
      <c r="A2469" s="8">
        <v>44197</v>
      </c>
      <c r="B2469" s="3">
        <v>1</v>
      </c>
      <c r="C2469" s="3">
        <v>7</v>
      </c>
      <c r="D2469" s="3">
        <v>12</v>
      </c>
      <c r="E2469" s="3">
        <v>6</v>
      </c>
      <c r="F2469" s="3">
        <v>2</v>
      </c>
    </row>
    <row r="2470" spans="1:7">
      <c r="A2470" s="8">
        <v>44228</v>
      </c>
      <c r="B2470" s="3">
        <v>10</v>
      </c>
      <c r="C2470" s="3">
        <v>4</v>
      </c>
      <c r="D2470" s="3">
        <v>8</v>
      </c>
      <c r="E2470" s="3">
        <v>12</v>
      </c>
      <c r="F2470" s="3">
        <v>1</v>
      </c>
    </row>
    <row r="2471" spans="1:7">
      <c r="A2471" s="8">
        <v>44256</v>
      </c>
      <c r="B2471" s="3">
        <v>12</v>
      </c>
      <c r="C2471" s="3">
        <v>12</v>
      </c>
      <c r="D2471" s="3">
        <v>13</v>
      </c>
      <c r="E2471" s="3">
        <v>20</v>
      </c>
      <c r="F2471" s="3">
        <v>3</v>
      </c>
    </row>
    <row r="2472" spans="1:7">
      <c r="A2472" s="8">
        <v>44287</v>
      </c>
      <c r="B2472" s="3">
        <v>1</v>
      </c>
      <c r="C2472" s="3">
        <v>20</v>
      </c>
      <c r="D2472" s="3">
        <v>14</v>
      </c>
      <c r="E2472" s="3">
        <v>9</v>
      </c>
      <c r="F2472" s="3">
        <v>2</v>
      </c>
    </row>
    <row r="2473" spans="1:7">
      <c r="A2473" s="8">
        <v>44317</v>
      </c>
      <c r="B2473" s="3">
        <v>2</v>
      </c>
      <c r="C2473" s="3">
        <v>9</v>
      </c>
      <c r="D2473" s="3">
        <v>7</v>
      </c>
      <c r="E2473" s="3">
        <v>13</v>
      </c>
      <c r="F2473" s="3">
        <v>4</v>
      </c>
    </row>
    <row r="2474" spans="1:7">
      <c r="A2474" s="8">
        <v>20</v>
      </c>
      <c r="B2474" s="3">
        <v>3</v>
      </c>
      <c r="C2474" s="3">
        <v>20</v>
      </c>
      <c r="D2474" s="3">
        <v>13</v>
      </c>
      <c r="E2474" s="3">
        <v>15</v>
      </c>
      <c r="F2474" s="3">
        <v>3</v>
      </c>
    </row>
    <row r="2475" spans="1:7">
      <c r="A2475" s="8">
        <v>44378</v>
      </c>
      <c r="B2475" s="3">
        <v>14</v>
      </c>
      <c r="C2475" s="3">
        <v>23</v>
      </c>
      <c r="D2475" s="3">
        <v>14</v>
      </c>
      <c r="E2475" s="3">
        <v>20</v>
      </c>
      <c r="F2475" s="3">
        <v>5</v>
      </c>
    </row>
    <row r="2476" spans="1:7">
      <c r="A2476" s="8">
        <v>44409</v>
      </c>
      <c r="B2476" s="3">
        <v>1</v>
      </c>
      <c r="C2476" s="3">
        <v>19</v>
      </c>
      <c r="D2476" s="3">
        <v>16</v>
      </c>
      <c r="E2476" s="3">
        <v>24</v>
      </c>
      <c r="F2476" s="3">
        <v>3</v>
      </c>
    </row>
    <row r="2477" spans="1:7">
      <c r="A2477" s="25" t="s">
        <v>10</v>
      </c>
      <c r="B2477" s="25">
        <f>SUM(B2465:B2476)</f>
        <v>145</v>
      </c>
      <c r="C2477" s="25">
        <f t="shared" ref="C2477:E2477" si="353">SUM(C2465:C2476)</f>
        <v>143</v>
      </c>
      <c r="D2477" s="25">
        <f t="shared" si="353"/>
        <v>150</v>
      </c>
      <c r="E2477" s="25">
        <f t="shared" si="353"/>
        <v>170</v>
      </c>
      <c r="F2477" s="25">
        <f>SUM(F2465:F2476)</f>
        <v>32</v>
      </c>
      <c r="G2477" s="31"/>
    </row>
    <row r="2478" spans="1:7">
      <c r="A2478" s="27" t="s">
        <v>12</v>
      </c>
      <c r="B2478" s="27">
        <f>B2477/12</f>
        <v>12.083333333333334</v>
      </c>
      <c r="C2478" s="27">
        <f t="shared" ref="C2478:E2478" si="354">C2477/12</f>
        <v>11.916666666666666</v>
      </c>
      <c r="D2478" s="27">
        <f t="shared" si="354"/>
        <v>12.5</v>
      </c>
      <c r="E2478" s="27">
        <f t="shared" si="354"/>
        <v>14.166666666666666</v>
      </c>
      <c r="F2478" s="27">
        <f>F2477/12</f>
        <v>2.6666666666666665</v>
      </c>
      <c r="G2478" s="31"/>
    </row>
    <row r="2479" spans="1:7">
      <c r="A2479" s="8">
        <v>44440</v>
      </c>
      <c r="B2479" s="3">
        <v>1</v>
      </c>
      <c r="C2479" s="3">
        <v>13</v>
      </c>
      <c r="D2479" s="3">
        <v>9</v>
      </c>
      <c r="E2479" s="3">
        <v>18</v>
      </c>
      <c r="F2479" s="3">
        <v>3</v>
      </c>
    </row>
    <row r="2480" spans="1:7">
      <c r="A2480" s="8">
        <v>44470</v>
      </c>
      <c r="B2480" s="3">
        <v>0</v>
      </c>
      <c r="C2480" s="3">
        <v>19</v>
      </c>
      <c r="D2480" s="3">
        <v>12</v>
      </c>
      <c r="E2480" s="3">
        <v>9</v>
      </c>
      <c r="F2480" s="3">
        <v>3</v>
      </c>
    </row>
    <row r="2481" spans="1:7">
      <c r="A2481" s="8">
        <v>44501</v>
      </c>
    </row>
    <row r="2482" spans="1:7">
      <c r="A2482" s="8">
        <v>44531</v>
      </c>
    </row>
    <row r="2483" spans="1:7">
      <c r="A2483" s="26"/>
      <c r="B2483" s="12"/>
      <c r="C2483" s="12"/>
      <c r="D2483" s="12"/>
      <c r="E2483" s="12"/>
      <c r="F2483" s="12"/>
      <c r="G2483" s="7"/>
    </row>
    <row r="2484" spans="1:7">
      <c r="A2484" s="15"/>
      <c r="B2484" s="15"/>
      <c r="C2484" s="15"/>
      <c r="D2484" s="15"/>
      <c r="E2484" s="15"/>
      <c r="F2484" s="15"/>
      <c r="G2484" s="7"/>
    </row>
    <row r="2486" spans="1:7">
      <c r="B2486" s="18"/>
      <c r="C2486" s="7"/>
      <c r="D2486" s="7"/>
      <c r="E2486" s="7"/>
      <c r="F2486" s="7"/>
      <c r="G2486" s="7"/>
    </row>
    <row r="2487" spans="1:7">
      <c r="B2487" s="18"/>
      <c r="C2487" s="7"/>
      <c r="D2487" s="7"/>
      <c r="E2487" s="7"/>
      <c r="F2487" s="7"/>
      <c r="G2487" s="7"/>
    </row>
    <row r="2489" spans="1:7">
      <c r="A2489" s="1" t="s">
        <v>0</v>
      </c>
      <c r="B2489" s="2" t="s">
        <v>1</v>
      </c>
      <c r="C2489" s="2" t="s">
        <v>2</v>
      </c>
      <c r="D2489" s="2" t="s">
        <v>3</v>
      </c>
      <c r="E2489" s="2"/>
    </row>
    <row r="2490" spans="1:7">
      <c r="A2490" s="8" t="s">
        <v>100</v>
      </c>
      <c r="B2490" s="9">
        <v>29411</v>
      </c>
      <c r="C2490" s="9">
        <v>34440</v>
      </c>
      <c r="D2490" s="3" t="s">
        <v>94</v>
      </c>
    </row>
    <row r="2492" spans="1:7">
      <c r="A2492" s="19" t="s">
        <v>4</v>
      </c>
      <c r="B2492" s="20" t="s">
        <v>5</v>
      </c>
      <c r="C2492" s="20" t="s">
        <v>6</v>
      </c>
      <c r="D2492" s="20" t="s">
        <v>7</v>
      </c>
      <c r="E2492" s="20" t="s">
        <v>8</v>
      </c>
      <c r="F2492" s="20" t="s">
        <v>9</v>
      </c>
      <c r="G2492" s="20" t="s">
        <v>11</v>
      </c>
    </row>
    <row r="2493" spans="1:7">
      <c r="A2493" s="8">
        <v>43709</v>
      </c>
      <c r="B2493" s="3">
        <v>15</v>
      </c>
      <c r="C2493" s="3">
        <v>10</v>
      </c>
      <c r="D2493" s="3">
        <v>65</v>
      </c>
      <c r="E2493" s="3">
        <v>20</v>
      </c>
      <c r="F2493" s="3">
        <v>5</v>
      </c>
    </row>
    <row r="2494" spans="1:7">
      <c r="A2494" s="8">
        <v>43739</v>
      </c>
      <c r="B2494" s="3">
        <v>19</v>
      </c>
      <c r="C2494" s="3">
        <v>10</v>
      </c>
      <c r="D2494" s="3">
        <v>70</v>
      </c>
      <c r="E2494" s="3">
        <v>21</v>
      </c>
      <c r="F2494" s="3">
        <v>6</v>
      </c>
    </row>
    <row r="2495" spans="1:7">
      <c r="A2495" s="8">
        <v>43770</v>
      </c>
      <c r="B2495" s="3">
        <v>18</v>
      </c>
      <c r="C2495" s="3">
        <v>13</v>
      </c>
      <c r="D2495" s="3">
        <v>65</v>
      </c>
      <c r="E2495" s="3">
        <v>20</v>
      </c>
      <c r="F2495" s="3">
        <v>6</v>
      </c>
    </row>
    <row r="2496" spans="1:7">
      <c r="A2496" s="8">
        <v>43800</v>
      </c>
      <c r="B2496" s="3">
        <v>16</v>
      </c>
      <c r="C2496" s="3">
        <v>11</v>
      </c>
      <c r="D2496" s="3">
        <v>68</v>
      </c>
      <c r="E2496" s="3">
        <v>19</v>
      </c>
      <c r="F2496" s="3">
        <v>7</v>
      </c>
    </row>
    <row r="2497" spans="1:7">
      <c r="A2497" s="8">
        <v>43831</v>
      </c>
      <c r="B2497" s="3">
        <v>15</v>
      </c>
      <c r="C2497" s="3">
        <v>12</v>
      </c>
      <c r="D2497" s="3">
        <v>76</v>
      </c>
      <c r="E2497" s="3">
        <v>22</v>
      </c>
      <c r="F2497" s="3">
        <v>6</v>
      </c>
    </row>
    <row r="2498" spans="1:7">
      <c r="A2498" s="8">
        <v>43862</v>
      </c>
      <c r="B2498" s="3">
        <v>15</v>
      </c>
      <c r="C2498" s="3">
        <v>10</v>
      </c>
      <c r="D2498" s="3">
        <v>70</v>
      </c>
      <c r="E2498" s="3">
        <v>22</v>
      </c>
      <c r="F2498" s="3">
        <v>6</v>
      </c>
    </row>
    <row r="2499" spans="1:7">
      <c r="A2499" s="8">
        <v>43891</v>
      </c>
      <c r="B2499" s="3">
        <v>17</v>
      </c>
      <c r="C2499" s="3">
        <v>10</v>
      </c>
      <c r="D2499" s="3">
        <v>55</v>
      </c>
      <c r="E2499" s="3">
        <v>23</v>
      </c>
      <c r="F2499" s="3">
        <v>7</v>
      </c>
    </row>
    <row r="2500" spans="1:7">
      <c r="A2500" s="8">
        <v>43922</v>
      </c>
      <c r="B2500" s="3">
        <v>2</v>
      </c>
      <c r="C2500" s="3">
        <v>6</v>
      </c>
      <c r="D2500" s="3">
        <v>35</v>
      </c>
      <c r="E2500" s="3">
        <v>20</v>
      </c>
      <c r="F2500" s="3">
        <v>4</v>
      </c>
    </row>
    <row r="2501" spans="1:7">
      <c r="A2501" s="8">
        <v>43952</v>
      </c>
      <c r="B2501" s="3">
        <v>0</v>
      </c>
      <c r="C2501" s="3">
        <v>12</v>
      </c>
      <c r="D2501" s="3">
        <v>25</v>
      </c>
      <c r="E2501" s="3">
        <v>8</v>
      </c>
      <c r="F2501" s="3">
        <v>3</v>
      </c>
    </row>
    <row r="2502" spans="1:7">
      <c r="A2502" s="8">
        <v>43983</v>
      </c>
      <c r="B2502" s="3">
        <v>5</v>
      </c>
      <c r="C2502" s="3">
        <v>10</v>
      </c>
      <c r="D2502" s="3">
        <v>20</v>
      </c>
      <c r="E2502" s="3">
        <v>16</v>
      </c>
      <c r="F2502" s="3">
        <v>2</v>
      </c>
    </row>
    <row r="2503" spans="1:7">
      <c r="A2503" s="8">
        <v>44013</v>
      </c>
      <c r="B2503" s="3">
        <v>2</v>
      </c>
      <c r="C2503" s="3">
        <v>10</v>
      </c>
      <c r="D2503" s="3">
        <v>15</v>
      </c>
      <c r="E2503" s="3">
        <v>12</v>
      </c>
      <c r="F2503" s="3">
        <v>2</v>
      </c>
    </row>
    <row r="2504" spans="1:7">
      <c r="A2504" s="8">
        <v>44044</v>
      </c>
      <c r="B2504" s="3">
        <v>2</v>
      </c>
      <c r="C2504" s="3">
        <v>10</v>
      </c>
      <c r="D2504" s="3">
        <v>10</v>
      </c>
      <c r="E2504" s="3">
        <v>8</v>
      </c>
      <c r="F2504" s="3">
        <v>2</v>
      </c>
    </row>
    <row r="2505" spans="1:7">
      <c r="A2505" s="25" t="s">
        <v>10</v>
      </c>
      <c r="B2505" s="25">
        <f>SUM(B2493:B2504)</f>
        <v>126</v>
      </c>
      <c r="C2505" s="25">
        <f t="shared" ref="C2505:F2505" si="355">SUM(C2493:C2504)</f>
        <v>124</v>
      </c>
      <c r="D2505" s="25">
        <f t="shared" si="355"/>
        <v>574</v>
      </c>
      <c r="E2505" s="25">
        <f t="shared" si="355"/>
        <v>211</v>
      </c>
      <c r="F2505" s="25">
        <f t="shared" si="355"/>
        <v>56</v>
      </c>
      <c r="G2505" s="31"/>
    </row>
    <row r="2506" spans="1:7">
      <c r="A2506" s="25" t="s">
        <v>12</v>
      </c>
      <c r="B2506" s="25">
        <f>B2505/12</f>
        <v>10.5</v>
      </c>
      <c r="C2506" s="25">
        <f t="shared" ref="C2506:F2506" si="356">C2505/12</f>
        <v>10.333333333333334</v>
      </c>
      <c r="D2506" s="25">
        <f t="shared" si="356"/>
        <v>47.833333333333336</v>
      </c>
      <c r="E2506" s="25">
        <f t="shared" si="356"/>
        <v>17.583333333333332</v>
      </c>
      <c r="F2506" s="25">
        <f t="shared" si="356"/>
        <v>4.666666666666667</v>
      </c>
      <c r="G2506" s="31"/>
    </row>
    <row r="2507" spans="1:7">
      <c r="A2507" s="8">
        <v>44075</v>
      </c>
      <c r="B2507" s="3">
        <v>4</v>
      </c>
      <c r="C2507" s="3">
        <v>10</v>
      </c>
      <c r="D2507" s="3">
        <v>20</v>
      </c>
      <c r="E2507" s="3">
        <v>16</v>
      </c>
      <c r="F2507" s="3">
        <v>5</v>
      </c>
    </row>
    <row r="2508" spans="1:7">
      <c r="A2508" s="8">
        <v>44105</v>
      </c>
      <c r="B2508" s="3">
        <v>6</v>
      </c>
      <c r="C2508" s="3">
        <v>8</v>
      </c>
      <c r="D2508" s="3">
        <v>21</v>
      </c>
      <c r="E2508" s="3">
        <v>19</v>
      </c>
      <c r="F2508" s="3">
        <v>5</v>
      </c>
    </row>
    <row r="2509" spans="1:7">
      <c r="A2509" s="8">
        <v>44136</v>
      </c>
      <c r="B2509" s="3">
        <v>5</v>
      </c>
      <c r="C2509" s="3">
        <v>6</v>
      </c>
      <c r="D2509" s="3">
        <v>26</v>
      </c>
      <c r="E2509" s="3">
        <v>16</v>
      </c>
      <c r="F2509" s="3">
        <v>5</v>
      </c>
    </row>
    <row r="2510" spans="1:7">
      <c r="A2510" s="8">
        <v>44166</v>
      </c>
      <c r="B2510" s="3">
        <v>0</v>
      </c>
      <c r="C2510" s="3">
        <v>5</v>
      </c>
      <c r="D2510" s="3">
        <v>20</v>
      </c>
      <c r="E2510" s="3">
        <v>21</v>
      </c>
      <c r="F2510" s="3">
        <v>4</v>
      </c>
    </row>
    <row r="2511" spans="1:7">
      <c r="A2511" s="8">
        <v>44197</v>
      </c>
      <c r="B2511" s="3">
        <v>4</v>
      </c>
      <c r="C2511" s="3">
        <v>5</v>
      </c>
      <c r="D2511" s="3">
        <v>20</v>
      </c>
      <c r="E2511" s="3">
        <v>16</v>
      </c>
      <c r="F2511" s="3">
        <v>4</v>
      </c>
    </row>
    <row r="2512" spans="1:7">
      <c r="A2512" s="8">
        <v>44228</v>
      </c>
      <c r="B2512" s="3">
        <v>2</v>
      </c>
      <c r="C2512" s="3">
        <v>6</v>
      </c>
      <c r="D2512" s="3">
        <v>19</v>
      </c>
      <c r="E2512" s="3">
        <v>12</v>
      </c>
      <c r="F2512" s="3">
        <v>3</v>
      </c>
    </row>
    <row r="2513" spans="1:7">
      <c r="A2513" s="8">
        <v>44256</v>
      </c>
      <c r="B2513" s="3">
        <v>5</v>
      </c>
      <c r="C2513" s="3">
        <v>10</v>
      </c>
      <c r="D2513" s="3">
        <v>30</v>
      </c>
      <c r="E2513" s="3">
        <v>16</v>
      </c>
      <c r="F2513" s="3">
        <v>3</v>
      </c>
    </row>
    <row r="2514" spans="1:7">
      <c r="A2514" s="8">
        <v>44287</v>
      </c>
      <c r="B2514" s="3">
        <v>2</v>
      </c>
      <c r="C2514" s="3">
        <v>2</v>
      </c>
      <c r="D2514" s="3">
        <v>30</v>
      </c>
      <c r="E2514" s="3">
        <v>20</v>
      </c>
      <c r="F2514" s="3">
        <v>4</v>
      </c>
    </row>
    <row r="2515" spans="1:7">
      <c r="A2515" s="8">
        <v>44317</v>
      </c>
      <c r="B2515" s="3">
        <v>2</v>
      </c>
      <c r="C2515" s="3">
        <v>6</v>
      </c>
      <c r="D2515" s="3">
        <v>25</v>
      </c>
      <c r="E2515" s="3">
        <v>19</v>
      </c>
      <c r="F2515" s="3">
        <v>3</v>
      </c>
    </row>
    <row r="2516" spans="1:7">
      <c r="A2516" s="8">
        <v>44348</v>
      </c>
      <c r="B2516" s="3">
        <v>2</v>
      </c>
      <c r="C2516" s="3">
        <v>2</v>
      </c>
      <c r="D2516" s="3">
        <v>25</v>
      </c>
      <c r="E2516" s="3">
        <v>18</v>
      </c>
      <c r="F2516" s="3">
        <v>3</v>
      </c>
    </row>
    <row r="2517" spans="1:7">
      <c r="A2517" s="8">
        <v>44378</v>
      </c>
      <c r="B2517" s="3">
        <v>5</v>
      </c>
      <c r="C2517" s="3">
        <v>3</v>
      </c>
      <c r="D2517" s="3">
        <v>26</v>
      </c>
      <c r="E2517" s="3">
        <v>19</v>
      </c>
      <c r="F2517" s="3">
        <v>3</v>
      </c>
    </row>
    <row r="2518" spans="1:7">
      <c r="A2518" s="8">
        <v>44409</v>
      </c>
      <c r="B2518" s="3">
        <v>6</v>
      </c>
      <c r="C2518" s="3">
        <v>10</v>
      </c>
      <c r="D2518" s="3">
        <v>37</v>
      </c>
      <c r="E2518" s="3">
        <v>20</v>
      </c>
      <c r="F2518" s="3">
        <v>5</v>
      </c>
    </row>
    <row r="2519" spans="1:7">
      <c r="A2519" s="25" t="s">
        <v>10</v>
      </c>
      <c r="B2519" s="25">
        <f>SUM(B2507:B2518)</f>
        <v>43</v>
      </c>
      <c r="C2519" s="25">
        <f t="shared" ref="C2519:E2519" si="357">SUM(C2507:C2518)</f>
        <v>73</v>
      </c>
      <c r="D2519" s="25">
        <f t="shared" si="357"/>
        <v>299</v>
      </c>
      <c r="E2519" s="25">
        <f t="shared" si="357"/>
        <v>212</v>
      </c>
      <c r="F2519" s="25">
        <f>SUM(F2507:F2518)</f>
        <v>47</v>
      </c>
      <c r="G2519" s="31"/>
    </row>
    <row r="2520" spans="1:7">
      <c r="A2520" s="27" t="s">
        <v>12</v>
      </c>
      <c r="B2520" s="27">
        <f>B2519/12</f>
        <v>3.5833333333333335</v>
      </c>
      <c r="C2520" s="27">
        <f t="shared" ref="C2520:E2520" si="358">C2519/12</f>
        <v>6.083333333333333</v>
      </c>
      <c r="D2520" s="27">
        <f t="shared" si="358"/>
        <v>24.916666666666668</v>
      </c>
      <c r="E2520" s="27">
        <f t="shared" si="358"/>
        <v>17.666666666666668</v>
      </c>
      <c r="F2520" s="27">
        <f>F2519/12</f>
        <v>3.9166666666666665</v>
      </c>
      <c r="G2520" s="31"/>
    </row>
    <row r="2521" spans="1:7">
      <c r="A2521" s="8">
        <v>44440</v>
      </c>
      <c r="B2521" s="3">
        <v>4</v>
      </c>
      <c r="C2521" s="3">
        <v>10</v>
      </c>
      <c r="D2521" s="3">
        <v>37</v>
      </c>
      <c r="E2521" s="3">
        <v>21</v>
      </c>
      <c r="F2521" s="3">
        <v>5</v>
      </c>
    </row>
    <row r="2522" spans="1:7">
      <c r="A2522" s="8">
        <v>44470</v>
      </c>
      <c r="B2522" s="3">
        <v>0</v>
      </c>
      <c r="C2522" s="3">
        <v>0</v>
      </c>
      <c r="D2522" s="3">
        <v>0</v>
      </c>
      <c r="E2522" s="3">
        <v>0</v>
      </c>
      <c r="F2522" s="3">
        <v>0</v>
      </c>
    </row>
    <row r="2523" spans="1:7">
      <c r="A2523" s="8">
        <v>44501</v>
      </c>
    </row>
    <row r="2524" spans="1:7">
      <c r="A2524" s="8">
        <v>44531</v>
      </c>
    </row>
    <row r="2525" spans="1:7">
      <c r="A2525" s="26"/>
      <c r="B2525" s="12"/>
      <c r="C2525" s="12"/>
      <c r="D2525" s="12"/>
      <c r="E2525" s="12"/>
      <c r="F2525" s="12"/>
      <c r="G2525" s="7"/>
    </row>
    <row r="2526" spans="1:7">
      <c r="A2526" s="15"/>
      <c r="B2526" s="15"/>
      <c r="C2526" s="15"/>
      <c r="D2526" s="15"/>
      <c r="E2526" s="15"/>
      <c r="F2526" s="15"/>
      <c r="G2526" s="7"/>
    </row>
    <row r="2528" spans="1:7">
      <c r="B2528" s="18"/>
      <c r="C2528" s="7"/>
      <c r="D2528" s="7"/>
      <c r="E2528" s="7"/>
      <c r="F2528" s="7"/>
      <c r="G2528" s="7"/>
    </row>
    <row r="2529" spans="1:7">
      <c r="B2529" s="18"/>
      <c r="C2529" s="7"/>
      <c r="D2529" s="7"/>
      <c r="E2529" s="7"/>
      <c r="F2529" s="7"/>
      <c r="G2529" s="7"/>
    </row>
    <row r="2531" spans="1:7">
      <c r="A2531" s="1" t="s">
        <v>0</v>
      </c>
      <c r="B2531" s="2" t="s">
        <v>1</v>
      </c>
      <c r="C2531" s="2" t="s">
        <v>2</v>
      </c>
      <c r="D2531" s="2" t="s">
        <v>3</v>
      </c>
      <c r="E2531" s="2"/>
    </row>
    <row r="2532" spans="1:7">
      <c r="A2532" s="8" t="s">
        <v>101</v>
      </c>
      <c r="B2532" s="9">
        <v>36637</v>
      </c>
      <c r="C2532" s="9">
        <v>42329</v>
      </c>
      <c r="D2532" s="3" t="s">
        <v>96</v>
      </c>
    </row>
    <row r="2534" spans="1:7">
      <c r="A2534" s="19" t="s">
        <v>4</v>
      </c>
      <c r="B2534" s="20" t="s">
        <v>5</v>
      </c>
      <c r="C2534" s="20" t="s">
        <v>6</v>
      </c>
      <c r="D2534" s="20" t="s">
        <v>7</v>
      </c>
      <c r="E2534" s="20" t="s">
        <v>8</v>
      </c>
      <c r="F2534" s="20" t="s">
        <v>9</v>
      </c>
      <c r="G2534" s="20" t="s">
        <v>11</v>
      </c>
    </row>
    <row r="2535" spans="1:7">
      <c r="A2535" s="8">
        <v>43709</v>
      </c>
      <c r="B2535" s="3">
        <v>25</v>
      </c>
      <c r="C2535" s="3">
        <v>3</v>
      </c>
      <c r="D2535" s="3">
        <v>50</v>
      </c>
      <c r="E2535" s="3">
        <v>55</v>
      </c>
      <c r="F2535" s="3">
        <v>10</v>
      </c>
    </row>
    <row r="2536" spans="1:7">
      <c r="A2536" s="8">
        <v>43739</v>
      </c>
      <c r="B2536" s="3">
        <v>14</v>
      </c>
      <c r="C2536" s="3">
        <v>3</v>
      </c>
      <c r="D2536" s="3">
        <v>30</v>
      </c>
      <c r="E2536" s="3">
        <v>34</v>
      </c>
      <c r="F2536" s="3">
        <v>6</v>
      </c>
    </row>
    <row r="2537" spans="1:7">
      <c r="A2537" s="8">
        <v>43770</v>
      </c>
      <c r="B2537" s="3">
        <v>15</v>
      </c>
      <c r="C2537" s="3">
        <v>0</v>
      </c>
      <c r="D2537" s="3">
        <v>65</v>
      </c>
      <c r="E2537" s="3">
        <v>36</v>
      </c>
      <c r="F2537" s="3">
        <v>18</v>
      </c>
    </row>
    <row r="2538" spans="1:7">
      <c r="A2538" s="8">
        <v>43800</v>
      </c>
      <c r="B2538" s="3">
        <v>67</v>
      </c>
      <c r="C2538" s="3">
        <v>54</v>
      </c>
      <c r="D2538" s="3">
        <v>84</v>
      </c>
      <c r="E2538" s="3">
        <v>66</v>
      </c>
      <c r="F2538" s="3">
        <v>30</v>
      </c>
    </row>
    <row r="2539" spans="1:7">
      <c r="A2539" s="8">
        <v>43831</v>
      </c>
      <c r="B2539" s="3">
        <v>23</v>
      </c>
      <c r="C2539" s="3">
        <v>16</v>
      </c>
      <c r="D2539" s="3">
        <v>50</v>
      </c>
      <c r="E2539" s="3">
        <v>39</v>
      </c>
      <c r="F2539" s="3">
        <v>13</v>
      </c>
    </row>
    <row r="2540" spans="1:7">
      <c r="A2540" s="8">
        <v>43862</v>
      </c>
      <c r="B2540" s="3">
        <v>21</v>
      </c>
      <c r="C2540" s="3">
        <v>18</v>
      </c>
      <c r="D2540" s="3">
        <v>62</v>
      </c>
      <c r="E2540" s="3">
        <v>54</v>
      </c>
      <c r="F2540" s="3">
        <v>25</v>
      </c>
    </row>
    <row r="2541" spans="1:7">
      <c r="A2541" s="8">
        <v>43891</v>
      </c>
      <c r="B2541" s="3">
        <v>8</v>
      </c>
      <c r="C2541" s="3">
        <v>7</v>
      </c>
      <c r="D2541" s="3">
        <v>13</v>
      </c>
      <c r="E2541" s="3">
        <v>17</v>
      </c>
      <c r="F2541" s="3">
        <v>11</v>
      </c>
    </row>
    <row r="2542" spans="1:7">
      <c r="A2542" s="8">
        <v>43922</v>
      </c>
      <c r="B2542" s="3">
        <v>5</v>
      </c>
      <c r="C2542" s="3">
        <v>0</v>
      </c>
      <c r="D2542" s="3">
        <v>12</v>
      </c>
      <c r="E2542" s="3">
        <v>47</v>
      </c>
      <c r="F2542" s="3">
        <v>10</v>
      </c>
    </row>
    <row r="2543" spans="1:7">
      <c r="A2543" s="8">
        <v>43952</v>
      </c>
      <c r="B2543" s="3">
        <v>1</v>
      </c>
      <c r="C2543" s="3">
        <v>0</v>
      </c>
      <c r="D2543" s="3">
        <v>2</v>
      </c>
      <c r="E2543" s="3">
        <v>14</v>
      </c>
      <c r="F2543" s="3">
        <v>0</v>
      </c>
    </row>
    <row r="2544" spans="1:7">
      <c r="A2544" s="8">
        <v>43983</v>
      </c>
      <c r="B2544" s="3">
        <v>1</v>
      </c>
      <c r="C2544" s="3">
        <v>1</v>
      </c>
      <c r="D2544" s="3">
        <v>5</v>
      </c>
      <c r="E2544" s="3">
        <v>21</v>
      </c>
      <c r="F2544" s="3">
        <v>2</v>
      </c>
    </row>
    <row r="2545" spans="1:7">
      <c r="A2545" s="8">
        <v>44013</v>
      </c>
      <c r="B2545" s="3">
        <v>4</v>
      </c>
      <c r="C2545" s="3">
        <v>0</v>
      </c>
      <c r="D2545" s="3">
        <v>23</v>
      </c>
      <c r="E2545" s="3">
        <v>10</v>
      </c>
      <c r="F2545" s="3">
        <v>2</v>
      </c>
    </row>
    <row r="2546" spans="1:7">
      <c r="A2546" s="8">
        <v>44044</v>
      </c>
      <c r="B2546" s="3">
        <v>4</v>
      </c>
      <c r="C2546" s="3">
        <v>0</v>
      </c>
      <c r="D2546" s="3">
        <v>22</v>
      </c>
      <c r="E2546" s="3">
        <v>24</v>
      </c>
      <c r="F2546" s="3">
        <v>10</v>
      </c>
    </row>
    <row r="2547" spans="1:7">
      <c r="A2547" s="25" t="s">
        <v>10</v>
      </c>
      <c r="B2547" s="25">
        <f>SUM(B2535:B2546)</f>
        <v>188</v>
      </c>
      <c r="C2547" s="25">
        <f t="shared" ref="C2547:F2547" si="359">SUM(C2535:C2546)</f>
        <v>102</v>
      </c>
      <c r="D2547" s="25">
        <f t="shared" si="359"/>
        <v>418</v>
      </c>
      <c r="E2547" s="25">
        <f t="shared" si="359"/>
        <v>417</v>
      </c>
      <c r="F2547" s="25">
        <f t="shared" si="359"/>
        <v>137</v>
      </c>
      <c r="G2547" s="31"/>
    </row>
    <row r="2548" spans="1:7">
      <c r="A2548" s="25" t="s">
        <v>12</v>
      </c>
      <c r="B2548" s="25">
        <f>B2547/12</f>
        <v>15.666666666666666</v>
      </c>
      <c r="C2548" s="25">
        <f t="shared" ref="C2548:F2548" si="360">C2547/12</f>
        <v>8.5</v>
      </c>
      <c r="D2548" s="25">
        <f t="shared" si="360"/>
        <v>34.833333333333336</v>
      </c>
      <c r="E2548" s="25">
        <f t="shared" si="360"/>
        <v>34.75</v>
      </c>
      <c r="F2548" s="25">
        <f t="shared" si="360"/>
        <v>11.416666666666666</v>
      </c>
      <c r="G2548" s="31"/>
    </row>
    <row r="2549" spans="1:7">
      <c r="A2549" s="8">
        <v>44075</v>
      </c>
      <c r="B2549" s="3">
        <v>8</v>
      </c>
      <c r="C2549" s="3">
        <v>3</v>
      </c>
      <c r="D2549" s="3">
        <v>25</v>
      </c>
      <c r="E2549" s="3">
        <v>26</v>
      </c>
      <c r="F2549" s="3">
        <v>6</v>
      </c>
    </row>
    <row r="2550" spans="1:7">
      <c r="A2550" s="8">
        <v>44105</v>
      </c>
      <c r="B2550" s="3">
        <v>9</v>
      </c>
      <c r="C2550" s="3">
        <v>2</v>
      </c>
      <c r="D2550" s="3">
        <v>25</v>
      </c>
      <c r="E2550" s="3">
        <v>23</v>
      </c>
      <c r="F2550" s="3">
        <v>4</v>
      </c>
    </row>
    <row r="2551" spans="1:7">
      <c r="A2551" s="8">
        <v>44136</v>
      </c>
      <c r="B2551" s="3">
        <v>9</v>
      </c>
      <c r="C2551" s="3">
        <v>1</v>
      </c>
      <c r="D2551" s="3">
        <v>20</v>
      </c>
      <c r="E2551" s="3">
        <v>21</v>
      </c>
      <c r="F2551" s="3">
        <v>5</v>
      </c>
    </row>
    <row r="2552" spans="1:7">
      <c r="A2552" s="8">
        <v>44166</v>
      </c>
      <c r="B2552" s="3">
        <v>17</v>
      </c>
      <c r="C2552" s="3">
        <v>4</v>
      </c>
      <c r="D2552" s="3">
        <v>25</v>
      </c>
      <c r="E2552" s="3">
        <v>32</v>
      </c>
      <c r="F2552" s="3">
        <v>11</v>
      </c>
    </row>
    <row r="2553" spans="1:7">
      <c r="A2553" s="8">
        <v>44197</v>
      </c>
      <c r="B2553" s="3">
        <v>10</v>
      </c>
      <c r="C2553" s="3">
        <v>3</v>
      </c>
      <c r="D2553" s="3">
        <v>14</v>
      </c>
      <c r="E2553" s="3">
        <v>19</v>
      </c>
      <c r="F2553" s="3">
        <v>5</v>
      </c>
    </row>
    <row r="2554" spans="1:7">
      <c r="A2554" s="8">
        <v>44228</v>
      </c>
      <c r="B2554" s="3">
        <v>12</v>
      </c>
      <c r="C2554" s="3">
        <v>1</v>
      </c>
      <c r="D2554" s="3">
        <v>5</v>
      </c>
      <c r="E2554" s="3">
        <v>15</v>
      </c>
      <c r="F2554" s="3">
        <v>8</v>
      </c>
    </row>
    <row r="2555" spans="1:7">
      <c r="A2555" s="8">
        <v>44256</v>
      </c>
      <c r="B2555" s="3">
        <v>30</v>
      </c>
      <c r="C2555" s="3">
        <v>2</v>
      </c>
      <c r="D2555" s="3">
        <v>15</v>
      </c>
      <c r="E2555" s="3">
        <v>18</v>
      </c>
      <c r="F2555" s="3">
        <v>6</v>
      </c>
    </row>
    <row r="2556" spans="1:7">
      <c r="A2556" s="8">
        <v>44287</v>
      </c>
      <c r="B2556" s="3">
        <v>15</v>
      </c>
      <c r="C2556" s="3">
        <v>0</v>
      </c>
      <c r="D2556" s="3">
        <v>20</v>
      </c>
      <c r="E2556" s="3">
        <v>15</v>
      </c>
      <c r="F2556" s="3">
        <v>5</v>
      </c>
    </row>
    <row r="2557" spans="1:7">
      <c r="A2557" s="8">
        <v>44317</v>
      </c>
      <c r="B2557" s="3">
        <v>2</v>
      </c>
      <c r="C2557" s="3">
        <v>9</v>
      </c>
      <c r="D2557" s="3">
        <v>7</v>
      </c>
      <c r="E2557" s="3">
        <v>13</v>
      </c>
      <c r="F2557" s="3">
        <v>4</v>
      </c>
    </row>
    <row r="2558" spans="1:7">
      <c r="A2558" s="8">
        <v>44348</v>
      </c>
      <c r="B2558" s="3">
        <v>25</v>
      </c>
      <c r="C2558" s="3">
        <v>0</v>
      </c>
      <c r="D2558" s="3">
        <v>24</v>
      </c>
      <c r="E2558" s="3">
        <v>7</v>
      </c>
      <c r="F2558" s="3">
        <v>1</v>
      </c>
    </row>
    <row r="2559" spans="1:7">
      <c r="A2559" s="8">
        <v>44378</v>
      </c>
      <c r="B2559" s="3">
        <v>2</v>
      </c>
      <c r="C2559" s="3">
        <v>1</v>
      </c>
      <c r="D2559" s="3">
        <v>6</v>
      </c>
      <c r="E2559" s="3">
        <v>23</v>
      </c>
      <c r="F2559" s="3">
        <v>4</v>
      </c>
    </row>
    <row r="2560" spans="1:7">
      <c r="A2560" s="8">
        <v>44409</v>
      </c>
      <c r="B2560" s="3">
        <v>72</v>
      </c>
      <c r="C2560" s="3">
        <v>0</v>
      </c>
      <c r="D2560" s="3">
        <v>8</v>
      </c>
      <c r="E2560" s="3">
        <v>10</v>
      </c>
      <c r="F2560" s="3">
        <v>4</v>
      </c>
      <c r="G2560" s="3" t="s">
        <v>102</v>
      </c>
    </row>
    <row r="2561" spans="1:7">
      <c r="A2561" s="25" t="s">
        <v>10</v>
      </c>
      <c r="B2561" s="25">
        <f>SUM(B2549:B2560)</f>
        <v>211</v>
      </c>
      <c r="C2561" s="25">
        <f t="shared" ref="C2561:E2561" si="361">SUM(C2549:C2560)</f>
        <v>26</v>
      </c>
      <c r="D2561" s="25">
        <f t="shared" si="361"/>
        <v>194</v>
      </c>
      <c r="E2561" s="25">
        <f t="shared" si="361"/>
        <v>222</v>
      </c>
      <c r="F2561" s="25">
        <f>SUM(F2549:F2560)</f>
        <v>63</v>
      </c>
      <c r="G2561" s="31"/>
    </row>
    <row r="2562" spans="1:7">
      <c r="A2562" s="27" t="s">
        <v>12</v>
      </c>
      <c r="B2562" s="27">
        <f>B2561/12</f>
        <v>17.583333333333332</v>
      </c>
      <c r="C2562" s="27">
        <f t="shared" ref="C2562:E2562" si="362">C2561/12</f>
        <v>2.1666666666666665</v>
      </c>
      <c r="D2562" s="27">
        <f t="shared" si="362"/>
        <v>16.166666666666668</v>
      </c>
      <c r="E2562" s="27">
        <f t="shared" si="362"/>
        <v>18.5</v>
      </c>
      <c r="F2562" s="27">
        <f>F2561/12</f>
        <v>5.25</v>
      </c>
      <c r="G2562" s="31"/>
    </row>
    <row r="2563" spans="1:7">
      <c r="A2563" s="8">
        <v>44440</v>
      </c>
      <c r="B2563" s="3">
        <v>31</v>
      </c>
      <c r="C2563" s="3">
        <v>2</v>
      </c>
      <c r="D2563" s="3">
        <v>20</v>
      </c>
      <c r="E2563" s="3">
        <v>13</v>
      </c>
      <c r="F2563" s="3">
        <v>7</v>
      </c>
    </row>
    <row r="2564" spans="1:7">
      <c r="A2564" s="8">
        <v>44470</v>
      </c>
      <c r="B2564" s="3">
        <v>76</v>
      </c>
      <c r="C2564" s="3">
        <v>0</v>
      </c>
      <c r="D2564" s="3">
        <v>20</v>
      </c>
      <c r="E2564" s="3">
        <v>30</v>
      </c>
      <c r="F2564" s="3">
        <v>7</v>
      </c>
    </row>
    <row r="2565" spans="1:7">
      <c r="A2565" s="8">
        <v>44501</v>
      </c>
    </row>
    <row r="2566" spans="1:7">
      <c r="A2566" s="8">
        <v>44531</v>
      </c>
    </row>
    <row r="2567" spans="1:7">
      <c r="A2567" s="26"/>
      <c r="B2567" s="12"/>
      <c r="C2567" s="12"/>
      <c r="D2567" s="12"/>
      <c r="E2567" s="12"/>
      <c r="F2567" s="12"/>
      <c r="G2567" s="7"/>
    </row>
    <row r="2568" spans="1:7">
      <c r="A2568" s="15"/>
      <c r="B2568" s="15"/>
      <c r="C2568" s="15"/>
      <c r="D2568" s="15"/>
      <c r="E2568" s="15"/>
      <c r="F2568" s="15"/>
      <c r="G2568" s="7"/>
    </row>
    <row r="2570" spans="1:7">
      <c r="B2570" s="18"/>
      <c r="C2570" s="7"/>
      <c r="D2570" s="7"/>
      <c r="E2570" s="7"/>
      <c r="F2570" s="7"/>
      <c r="G2570" s="7"/>
    </row>
    <row r="2571" spans="1:7">
      <c r="B2571" s="18"/>
      <c r="C2571" s="7"/>
      <c r="D2571" s="7"/>
      <c r="E2571" s="7"/>
      <c r="F2571" s="7"/>
      <c r="G2571" s="7"/>
    </row>
    <row r="2573" spans="1:7">
      <c r="A2573" s="1" t="s">
        <v>0</v>
      </c>
      <c r="B2573" s="2" t="s">
        <v>1</v>
      </c>
      <c r="C2573" s="2" t="s">
        <v>2</v>
      </c>
      <c r="D2573" s="2" t="s">
        <v>3</v>
      </c>
      <c r="E2573" s="2"/>
    </row>
    <row r="2574" spans="1:7">
      <c r="A2574" s="8" t="s">
        <v>103</v>
      </c>
      <c r="B2574" s="9">
        <v>28654</v>
      </c>
      <c r="C2574" s="9">
        <v>35063</v>
      </c>
      <c r="D2574" s="3" t="s">
        <v>96</v>
      </c>
    </row>
    <row r="2576" spans="1:7">
      <c r="A2576" s="19" t="s">
        <v>4</v>
      </c>
      <c r="B2576" s="20" t="s">
        <v>5</v>
      </c>
      <c r="C2576" s="20" t="s">
        <v>6</v>
      </c>
      <c r="D2576" s="20" t="s">
        <v>7</v>
      </c>
      <c r="E2576" s="20" t="s">
        <v>8</v>
      </c>
      <c r="F2576" s="20" t="s">
        <v>9</v>
      </c>
      <c r="G2576" s="20" t="s">
        <v>11</v>
      </c>
    </row>
    <row r="2577" spans="1:7">
      <c r="A2577" s="8">
        <v>43709</v>
      </c>
      <c r="B2577" s="3">
        <v>25</v>
      </c>
      <c r="C2577" s="3">
        <v>1</v>
      </c>
      <c r="D2577" s="3">
        <v>74</v>
      </c>
      <c r="E2577" s="3">
        <v>40</v>
      </c>
      <c r="F2577" s="3">
        <v>4</v>
      </c>
    </row>
    <row r="2578" spans="1:7">
      <c r="A2578" s="8">
        <v>43739</v>
      </c>
      <c r="B2578" s="3">
        <v>22</v>
      </c>
      <c r="C2578" s="3">
        <v>0</v>
      </c>
      <c r="D2578" s="3">
        <v>70</v>
      </c>
      <c r="E2578" s="3">
        <v>24</v>
      </c>
      <c r="F2578" s="3">
        <v>3</v>
      </c>
    </row>
    <row r="2579" spans="1:7">
      <c r="A2579" s="8">
        <v>43770</v>
      </c>
      <c r="B2579" s="3">
        <v>19</v>
      </c>
      <c r="C2579" s="3">
        <v>0</v>
      </c>
      <c r="D2579" s="3">
        <v>69</v>
      </c>
      <c r="E2579" s="3">
        <v>19</v>
      </c>
      <c r="F2579" s="3">
        <v>3</v>
      </c>
    </row>
    <row r="2580" spans="1:7">
      <c r="A2580" s="8">
        <v>43800</v>
      </c>
      <c r="B2580" s="3">
        <v>26</v>
      </c>
      <c r="C2580" s="3">
        <v>0</v>
      </c>
      <c r="D2580" s="3">
        <v>72</v>
      </c>
      <c r="E2580" s="3">
        <v>23</v>
      </c>
      <c r="F2580" s="3">
        <v>3</v>
      </c>
    </row>
    <row r="2581" spans="1:7">
      <c r="A2581" s="8">
        <v>43831</v>
      </c>
      <c r="B2581" s="3">
        <v>17</v>
      </c>
      <c r="C2581" s="3">
        <v>1</v>
      </c>
      <c r="D2581" s="3">
        <v>71</v>
      </c>
      <c r="E2581" s="3">
        <v>30</v>
      </c>
      <c r="F2581" s="3">
        <v>4</v>
      </c>
    </row>
    <row r="2582" spans="1:7">
      <c r="A2582" s="8">
        <v>43862</v>
      </c>
      <c r="B2582" s="3">
        <v>17</v>
      </c>
      <c r="C2582" s="3">
        <v>1</v>
      </c>
      <c r="D2582" s="3">
        <v>72</v>
      </c>
      <c r="E2582" s="3">
        <v>23</v>
      </c>
      <c r="F2582" s="3">
        <v>3</v>
      </c>
    </row>
    <row r="2583" spans="1:7">
      <c r="A2583" s="8">
        <v>43891</v>
      </c>
      <c r="B2583" s="3">
        <v>5</v>
      </c>
      <c r="C2583" s="3">
        <v>0</v>
      </c>
      <c r="D2583" s="3">
        <v>52</v>
      </c>
      <c r="E2583" s="3">
        <v>20</v>
      </c>
      <c r="F2583" s="3">
        <v>3</v>
      </c>
    </row>
    <row r="2584" spans="1:7">
      <c r="A2584" s="8">
        <v>43922</v>
      </c>
      <c r="B2584" s="3">
        <v>4</v>
      </c>
      <c r="C2584" s="3">
        <v>0</v>
      </c>
      <c r="D2584" s="3">
        <v>41</v>
      </c>
      <c r="E2584" s="3">
        <v>12</v>
      </c>
      <c r="F2584" s="3">
        <v>4</v>
      </c>
    </row>
    <row r="2585" spans="1:7">
      <c r="A2585" s="8">
        <v>43952</v>
      </c>
      <c r="B2585" s="3">
        <v>0</v>
      </c>
      <c r="C2585" s="3">
        <v>0</v>
      </c>
      <c r="D2585" s="3">
        <v>38</v>
      </c>
      <c r="E2585" s="3">
        <v>20</v>
      </c>
      <c r="F2585" s="3">
        <v>3</v>
      </c>
    </row>
    <row r="2586" spans="1:7">
      <c r="A2586" s="8">
        <v>43983</v>
      </c>
      <c r="B2586" s="3">
        <v>0</v>
      </c>
      <c r="C2586" s="3">
        <v>0</v>
      </c>
      <c r="D2586" s="3">
        <v>30</v>
      </c>
      <c r="E2586" s="3">
        <v>22</v>
      </c>
      <c r="F2586" s="3">
        <v>3</v>
      </c>
    </row>
    <row r="2587" spans="1:7">
      <c r="A2587" s="8">
        <v>44013</v>
      </c>
      <c r="B2587" s="3">
        <v>0</v>
      </c>
      <c r="C2587" s="3">
        <v>0</v>
      </c>
      <c r="D2587" s="3">
        <v>23</v>
      </c>
      <c r="E2587" s="3">
        <v>15</v>
      </c>
      <c r="F2587" s="3">
        <v>0</v>
      </c>
    </row>
    <row r="2588" spans="1:7">
      <c r="A2588" s="8">
        <v>44044</v>
      </c>
      <c r="B2588" s="3">
        <v>0</v>
      </c>
      <c r="C2588" s="3">
        <v>3</v>
      </c>
      <c r="D2588" s="3">
        <v>10</v>
      </c>
      <c r="E2588" s="3">
        <v>6</v>
      </c>
      <c r="F2588" s="3">
        <v>3</v>
      </c>
    </row>
    <row r="2589" spans="1:7">
      <c r="A2589" s="25" t="s">
        <v>10</v>
      </c>
      <c r="B2589" s="25">
        <f>SUM(B2577:B2588)</f>
        <v>135</v>
      </c>
      <c r="C2589" s="25">
        <f t="shared" ref="C2589:F2589" si="363">SUM(C2577:C2588)</f>
        <v>6</v>
      </c>
      <c r="D2589" s="25">
        <f t="shared" si="363"/>
        <v>622</v>
      </c>
      <c r="E2589" s="25">
        <f t="shared" si="363"/>
        <v>254</v>
      </c>
      <c r="F2589" s="25">
        <f t="shared" si="363"/>
        <v>36</v>
      </c>
      <c r="G2589" s="31"/>
    </row>
    <row r="2590" spans="1:7">
      <c r="A2590" s="25" t="s">
        <v>12</v>
      </c>
      <c r="B2590" s="25">
        <f>B2589/12</f>
        <v>11.25</v>
      </c>
      <c r="C2590" s="25">
        <f t="shared" ref="C2590:F2590" si="364">C2589/12</f>
        <v>0.5</v>
      </c>
      <c r="D2590" s="25">
        <f t="shared" si="364"/>
        <v>51.833333333333336</v>
      </c>
      <c r="E2590" s="25">
        <f t="shared" si="364"/>
        <v>21.166666666666668</v>
      </c>
      <c r="F2590" s="25">
        <f t="shared" si="364"/>
        <v>3</v>
      </c>
      <c r="G2590" s="31"/>
    </row>
    <row r="2591" spans="1:7">
      <c r="A2591" s="8">
        <v>44075</v>
      </c>
      <c r="B2591" s="3">
        <v>0</v>
      </c>
      <c r="C2591" s="3">
        <v>0</v>
      </c>
      <c r="D2591" s="3">
        <v>9</v>
      </c>
      <c r="E2591" s="3">
        <v>12</v>
      </c>
      <c r="F2591" s="3">
        <v>3</v>
      </c>
    </row>
    <row r="2592" spans="1:7">
      <c r="A2592" s="8">
        <v>44105</v>
      </c>
      <c r="B2592" s="3">
        <v>0</v>
      </c>
      <c r="C2592" s="3">
        <v>0</v>
      </c>
      <c r="D2592" s="3">
        <v>18</v>
      </c>
      <c r="E2592" s="3">
        <v>8</v>
      </c>
      <c r="F2592" s="3">
        <v>2</v>
      </c>
    </row>
    <row r="2593" spans="1:7">
      <c r="A2593" s="8">
        <v>44136</v>
      </c>
      <c r="B2593" s="3">
        <v>8</v>
      </c>
      <c r="C2593" s="3">
        <v>0</v>
      </c>
      <c r="D2593" s="3">
        <v>16</v>
      </c>
      <c r="E2593" s="3">
        <v>8</v>
      </c>
      <c r="F2593" s="3">
        <v>2</v>
      </c>
    </row>
    <row r="2594" spans="1:7">
      <c r="A2594" s="8">
        <v>44166</v>
      </c>
      <c r="B2594" s="3">
        <v>0</v>
      </c>
      <c r="C2594" s="3">
        <v>0</v>
      </c>
      <c r="D2594" s="3">
        <v>17</v>
      </c>
      <c r="E2594" s="3">
        <v>10</v>
      </c>
      <c r="F2594" s="3">
        <v>3</v>
      </c>
    </row>
    <row r="2595" spans="1:7">
      <c r="A2595" s="8">
        <v>44197</v>
      </c>
      <c r="B2595" s="3">
        <v>5</v>
      </c>
      <c r="C2595" s="3">
        <v>4</v>
      </c>
      <c r="D2595" s="3">
        <v>18</v>
      </c>
      <c r="E2595" s="3">
        <v>10</v>
      </c>
      <c r="F2595" s="3">
        <v>2</v>
      </c>
    </row>
    <row r="2596" spans="1:7">
      <c r="A2596" s="8">
        <v>44228</v>
      </c>
      <c r="B2596" s="3">
        <v>4</v>
      </c>
      <c r="C2596" s="3">
        <v>2</v>
      </c>
      <c r="D2596" s="3">
        <v>18</v>
      </c>
      <c r="E2596" s="3">
        <v>11</v>
      </c>
      <c r="F2596" s="3">
        <v>2</v>
      </c>
    </row>
    <row r="2597" spans="1:7">
      <c r="A2597" s="8">
        <v>44256</v>
      </c>
      <c r="B2597" s="3">
        <v>10</v>
      </c>
      <c r="C2597" s="3">
        <v>7</v>
      </c>
      <c r="D2597" s="3">
        <v>20</v>
      </c>
      <c r="E2597" s="3">
        <v>9</v>
      </c>
      <c r="F2597" s="3">
        <v>2</v>
      </c>
    </row>
    <row r="2598" spans="1:7">
      <c r="A2598" s="8">
        <v>44287</v>
      </c>
      <c r="B2598" s="3">
        <v>5</v>
      </c>
      <c r="C2598" s="3">
        <v>7</v>
      </c>
      <c r="D2598" s="3">
        <v>17</v>
      </c>
      <c r="E2598" s="3">
        <v>19</v>
      </c>
      <c r="F2598" s="3">
        <v>2</v>
      </c>
    </row>
    <row r="2599" spans="1:7">
      <c r="A2599" s="8">
        <v>44317</v>
      </c>
      <c r="B2599" s="3">
        <v>0</v>
      </c>
      <c r="C2599" s="3">
        <v>0</v>
      </c>
      <c r="D2599" s="3">
        <v>22</v>
      </c>
      <c r="E2599" s="3">
        <v>10</v>
      </c>
      <c r="F2599" s="3">
        <v>2</v>
      </c>
    </row>
    <row r="2600" spans="1:7">
      <c r="A2600" s="8">
        <v>44348</v>
      </c>
      <c r="B2600" s="3">
        <v>1</v>
      </c>
      <c r="C2600" s="3">
        <v>0</v>
      </c>
      <c r="D2600" s="3">
        <v>17</v>
      </c>
      <c r="E2600" s="3">
        <v>12</v>
      </c>
      <c r="F2600" s="3">
        <v>2</v>
      </c>
    </row>
    <row r="2601" spans="1:7">
      <c r="A2601" s="8">
        <v>44378</v>
      </c>
      <c r="B2601" s="3">
        <v>0</v>
      </c>
      <c r="C2601" s="3">
        <v>0</v>
      </c>
      <c r="D2601" s="3">
        <v>15</v>
      </c>
      <c r="E2601" s="3">
        <v>10</v>
      </c>
      <c r="F2601" s="3">
        <v>2</v>
      </c>
    </row>
    <row r="2602" spans="1:7">
      <c r="A2602" s="8">
        <v>44409</v>
      </c>
      <c r="B2602" s="3">
        <v>2</v>
      </c>
      <c r="C2602" s="3">
        <v>0</v>
      </c>
      <c r="D2602" s="3">
        <v>20</v>
      </c>
      <c r="E2602" s="3">
        <v>16</v>
      </c>
      <c r="F2602" s="3">
        <v>4</v>
      </c>
    </row>
    <row r="2603" spans="1:7">
      <c r="A2603" s="25" t="s">
        <v>10</v>
      </c>
      <c r="B2603" s="25">
        <f>SUM(B2591:B2602)</f>
        <v>35</v>
      </c>
      <c r="C2603" s="25">
        <f t="shared" ref="C2603:E2603" si="365">SUM(C2591:C2602)</f>
        <v>20</v>
      </c>
      <c r="D2603" s="25">
        <f t="shared" si="365"/>
        <v>207</v>
      </c>
      <c r="E2603" s="25">
        <f t="shared" si="365"/>
        <v>135</v>
      </c>
      <c r="F2603" s="25">
        <f>SUM(F2591:F2602)</f>
        <v>28</v>
      </c>
      <c r="G2603" s="31"/>
    </row>
    <row r="2604" spans="1:7">
      <c r="A2604" s="27" t="s">
        <v>12</v>
      </c>
      <c r="B2604" s="27">
        <f>B2603/12</f>
        <v>2.9166666666666665</v>
      </c>
      <c r="C2604" s="27">
        <f t="shared" ref="C2604:E2604" si="366">C2603/12</f>
        <v>1.6666666666666667</v>
      </c>
      <c r="D2604" s="27">
        <f t="shared" si="366"/>
        <v>17.25</v>
      </c>
      <c r="E2604" s="27">
        <f t="shared" si="366"/>
        <v>11.25</v>
      </c>
      <c r="F2604" s="27">
        <f>F2603/12</f>
        <v>2.3333333333333335</v>
      </c>
      <c r="G2604" s="31"/>
    </row>
    <row r="2605" spans="1:7">
      <c r="A2605" s="8">
        <v>44440</v>
      </c>
      <c r="B2605" s="3">
        <v>2</v>
      </c>
      <c r="C2605" s="3">
        <v>2</v>
      </c>
      <c r="D2605" s="3">
        <v>20</v>
      </c>
      <c r="E2605" s="3">
        <v>13</v>
      </c>
      <c r="F2605" s="3">
        <v>2</v>
      </c>
    </row>
    <row r="2606" spans="1:7">
      <c r="A2606" s="8">
        <v>44470</v>
      </c>
      <c r="B2606" s="3">
        <v>0</v>
      </c>
      <c r="C2606" s="3">
        <v>0</v>
      </c>
      <c r="D2606" s="3">
        <v>0</v>
      </c>
      <c r="E2606" s="3">
        <v>0</v>
      </c>
      <c r="F2606" s="3">
        <v>0</v>
      </c>
    </row>
    <row r="2607" spans="1:7">
      <c r="A2607" s="8">
        <v>44501</v>
      </c>
    </row>
    <row r="2608" spans="1:7">
      <c r="A2608" s="8">
        <v>44531</v>
      </c>
    </row>
    <row r="2609" spans="1:7">
      <c r="A2609" s="26"/>
      <c r="B2609" s="12"/>
      <c r="C2609" s="12"/>
      <c r="D2609" s="12"/>
      <c r="E2609" s="12"/>
      <c r="F2609" s="12"/>
      <c r="G2609" s="7"/>
    </row>
    <row r="2610" spans="1:7">
      <c r="A2610" s="15"/>
      <c r="B2610" s="15"/>
      <c r="C2610" s="15"/>
      <c r="D2610" s="15"/>
      <c r="E2610" s="15"/>
      <c r="F2610" s="15"/>
      <c r="G2610" s="7"/>
    </row>
    <row r="2612" spans="1:7">
      <c r="B2612" s="18"/>
      <c r="C2612" s="7"/>
      <c r="D2612" s="7"/>
      <c r="E2612" s="7"/>
      <c r="F2612" s="7"/>
      <c r="G2612" s="7"/>
    </row>
    <row r="2613" spans="1:7">
      <c r="B2613" s="18"/>
      <c r="C2613" s="7"/>
      <c r="D2613" s="7"/>
      <c r="E2613" s="7"/>
      <c r="F2613" s="7"/>
      <c r="G2613" s="7"/>
    </row>
    <row r="2615" spans="1:7">
      <c r="A2615" s="1" t="s">
        <v>0</v>
      </c>
      <c r="B2615" s="2" t="s">
        <v>1</v>
      </c>
      <c r="C2615" s="2" t="s">
        <v>2</v>
      </c>
      <c r="D2615" s="2" t="s">
        <v>3</v>
      </c>
      <c r="E2615" s="2"/>
    </row>
    <row r="2616" spans="1:7">
      <c r="A2616" s="8" t="s">
        <v>104</v>
      </c>
      <c r="B2616" s="9">
        <v>29018</v>
      </c>
      <c r="C2616" s="9">
        <v>34692</v>
      </c>
      <c r="D2616" s="3" t="s">
        <v>105</v>
      </c>
    </row>
    <row r="2618" spans="1:7">
      <c r="A2618" s="19" t="s">
        <v>4</v>
      </c>
      <c r="B2618" s="20" t="s">
        <v>5</v>
      </c>
      <c r="C2618" s="20" t="s">
        <v>6</v>
      </c>
      <c r="D2618" s="20" t="s">
        <v>7</v>
      </c>
      <c r="E2618" s="20" t="s">
        <v>8</v>
      </c>
      <c r="F2618" s="20" t="s">
        <v>9</v>
      </c>
      <c r="G2618" s="20" t="s">
        <v>11</v>
      </c>
    </row>
    <row r="2619" spans="1:7">
      <c r="A2619" s="8">
        <v>43709</v>
      </c>
      <c r="B2619" s="3">
        <v>35</v>
      </c>
      <c r="C2619" s="3">
        <v>1</v>
      </c>
      <c r="D2619" s="3">
        <v>72</v>
      </c>
      <c r="E2619" s="3">
        <v>23</v>
      </c>
      <c r="F2619" s="3">
        <v>4</v>
      </c>
    </row>
    <row r="2620" spans="1:7">
      <c r="A2620" s="8">
        <v>43739</v>
      </c>
      <c r="B2620" s="3">
        <v>31</v>
      </c>
      <c r="C2620" s="3">
        <v>0</v>
      </c>
      <c r="D2620" s="3">
        <v>77</v>
      </c>
      <c r="E2620" s="3">
        <v>20</v>
      </c>
      <c r="F2620" s="3">
        <v>4</v>
      </c>
      <c r="G2620" s="3" t="s">
        <v>76</v>
      </c>
    </row>
    <row r="2621" spans="1:7">
      <c r="A2621" s="8">
        <v>43770</v>
      </c>
      <c r="B2621" s="3">
        <v>16</v>
      </c>
      <c r="C2621" s="3">
        <v>0</v>
      </c>
      <c r="D2621" s="3">
        <v>70</v>
      </c>
      <c r="E2621" s="3">
        <v>24</v>
      </c>
      <c r="F2621" s="3">
        <v>4</v>
      </c>
    </row>
    <row r="2622" spans="1:7">
      <c r="A2622" s="8">
        <v>43800</v>
      </c>
      <c r="B2622" s="3">
        <v>24</v>
      </c>
      <c r="C2622" s="3">
        <v>0</v>
      </c>
      <c r="D2622" s="3">
        <v>74</v>
      </c>
      <c r="E2622" s="3">
        <v>19</v>
      </c>
      <c r="F2622" s="3">
        <v>5</v>
      </c>
    </row>
    <row r="2623" spans="1:7">
      <c r="A2623" s="8">
        <v>43831</v>
      </c>
      <c r="B2623" s="3">
        <v>46</v>
      </c>
      <c r="C2623" s="3">
        <v>0</v>
      </c>
      <c r="D2623" s="3">
        <v>70</v>
      </c>
      <c r="E2623" s="3">
        <v>21</v>
      </c>
      <c r="F2623" s="3">
        <v>4</v>
      </c>
    </row>
    <row r="2624" spans="1:7">
      <c r="A2624" s="8">
        <v>43862</v>
      </c>
      <c r="B2624" s="3">
        <v>26</v>
      </c>
      <c r="C2624" s="3">
        <v>0</v>
      </c>
      <c r="D2624" s="3">
        <v>68</v>
      </c>
      <c r="E2624" s="3">
        <v>20</v>
      </c>
      <c r="F2624" s="3">
        <v>4</v>
      </c>
    </row>
    <row r="2625" spans="1:7">
      <c r="A2625" s="8">
        <v>43891</v>
      </c>
      <c r="B2625" s="3">
        <v>4</v>
      </c>
      <c r="C2625" s="3">
        <v>0</v>
      </c>
      <c r="D2625" s="3">
        <v>41</v>
      </c>
      <c r="E2625" s="3">
        <v>12</v>
      </c>
      <c r="F2625" s="3">
        <v>4</v>
      </c>
    </row>
    <row r="2626" spans="1:7">
      <c r="A2626" s="8">
        <v>43922</v>
      </c>
      <c r="B2626" s="3">
        <v>0</v>
      </c>
      <c r="C2626" s="3">
        <v>0</v>
      </c>
      <c r="D2626" s="3">
        <v>19</v>
      </c>
      <c r="E2626" s="3">
        <v>10</v>
      </c>
      <c r="F2626" s="3">
        <v>3</v>
      </c>
    </row>
    <row r="2627" spans="1:7">
      <c r="A2627" s="8">
        <v>43952</v>
      </c>
      <c r="B2627" s="3">
        <v>0</v>
      </c>
      <c r="C2627" s="3">
        <v>0</v>
      </c>
      <c r="D2627" s="3">
        <v>20</v>
      </c>
      <c r="E2627" s="3">
        <v>10</v>
      </c>
      <c r="F2627" s="3">
        <v>2</v>
      </c>
    </row>
    <row r="2628" spans="1:7">
      <c r="A2628" s="8">
        <v>43983</v>
      </c>
      <c r="B2628" s="3">
        <v>0</v>
      </c>
      <c r="C2628" s="3">
        <v>0</v>
      </c>
      <c r="D2628" s="3">
        <v>12</v>
      </c>
      <c r="E2628" s="3">
        <v>7</v>
      </c>
      <c r="F2628" s="3">
        <v>3</v>
      </c>
    </row>
    <row r="2629" spans="1:7">
      <c r="A2629" s="8">
        <v>44013</v>
      </c>
      <c r="B2629" s="3">
        <v>0</v>
      </c>
      <c r="C2629" s="3">
        <v>0</v>
      </c>
      <c r="D2629" s="3">
        <v>10</v>
      </c>
      <c r="E2629" s="3">
        <v>3</v>
      </c>
      <c r="F2629" s="3">
        <v>0</v>
      </c>
    </row>
    <row r="2630" spans="1:7">
      <c r="A2630" s="8">
        <v>44044</v>
      </c>
      <c r="B2630" s="3">
        <v>0</v>
      </c>
      <c r="C2630" s="3">
        <v>0</v>
      </c>
      <c r="D2630" s="3">
        <v>7</v>
      </c>
      <c r="E2630" s="3">
        <v>4</v>
      </c>
      <c r="F2630" s="3">
        <v>2</v>
      </c>
    </row>
    <row r="2631" spans="1:7">
      <c r="A2631" s="25" t="s">
        <v>10</v>
      </c>
      <c r="B2631" s="25">
        <f>SUM(B2619:B2630)</f>
        <v>182</v>
      </c>
      <c r="C2631" s="25">
        <f t="shared" ref="C2631:F2631" si="367">SUM(C2619:C2630)</f>
        <v>1</v>
      </c>
      <c r="D2631" s="25">
        <f t="shared" si="367"/>
        <v>540</v>
      </c>
      <c r="E2631" s="25">
        <f t="shared" si="367"/>
        <v>173</v>
      </c>
      <c r="F2631" s="25">
        <f t="shared" si="367"/>
        <v>39</v>
      </c>
      <c r="G2631" s="31"/>
    </row>
    <row r="2632" spans="1:7">
      <c r="A2632" s="25" t="s">
        <v>12</v>
      </c>
      <c r="B2632" s="25">
        <f>B2631/12</f>
        <v>15.166666666666666</v>
      </c>
      <c r="C2632" s="25">
        <f t="shared" ref="C2632:F2632" si="368">C2631/12</f>
        <v>8.3333333333333329E-2</v>
      </c>
      <c r="D2632" s="25">
        <f t="shared" si="368"/>
        <v>45</v>
      </c>
      <c r="E2632" s="25">
        <f t="shared" si="368"/>
        <v>14.416666666666666</v>
      </c>
      <c r="F2632" s="25">
        <f t="shared" si="368"/>
        <v>3.25</v>
      </c>
      <c r="G2632" s="31"/>
    </row>
    <row r="2633" spans="1:7">
      <c r="A2633" s="8">
        <v>44075</v>
      </c>
      <c r="B2633" s="3">
        <v>0</v>
      </c>
      <c r="C2633" s="3">
        <v>0</v>
      </c>
      <c r="D2633" s="3">
        <v>7</v>
      </c>
      <c r="E2633" s="3">
        <v>4</v>
      </c>
      <c r="F2633" s="3">
        <v>2</v>
      </c>
    </row>
    <row r="2634" spans="1:7">
      <c r="A2634" s="8">
        <v>44105</v>
      </c>
      <c r="B2634" s="3">
        <v>0</v>
      </c>
      <c r="C2634" s="3">
        <v>0</v>
      </c>
      <c r="D2634" s="3">
        <v>11</v>
      </c>
      <c r="E2634" s="3">
        <v>4</v>
      </c>
      <c r="F2634" s="3">
        <v>1</v>
      </c>
    </row>
    <row r="2635" spans="1:7">
      <c r="A2635" s="8">
        <v>44136</v>
      </c>
      <c r="B2635" s="3">
        <v>6</v>
      </c>
      <c r="C2635" s="3">
        <v>0</v>
      </c>
      <c r="D2635" s="3">
        <v>20</v>
      </c>
      <c r="E2635" s="3">
        <v>12</v>
      </c>
      <c r="F2635" s="3">
        <v>2</v>
      </c>
    </row>
    <row r="2636" spans="1:7">
      <c r="A2636" s="8">
        <v>44166</v>
      </c>
      <c r="B2636" s="3">
        <v>0</v>
      </c>
      <c r="C2636" s="3">
        <v>0</v>
      </c>
      <c r="D2636" s="3">
        <v>12</v>
      </c>
      <c r="E2636" s="3">
        <v>3</v>
      </c>
      <c r="F2636" s="3">
        <v>1</v>
      </c>
    </row>
    <row r="2637" spans="1:7">
      <c r="A2637" s="8">
        <v>44197</v>
      </c>
      <c r="B2637" s="3">
        <v>0</v>
      </c>
      <c r="C2637" s="3">
        <v>0</v>
      </c>
      <c r="D2637" s="3">
        <v>14</v>
      </c>
      <c r="E2637" s="3">
        <v>5</v>
      </c>
      <c r="F2637" s="3">
        <v>0</v>
      </c>
    </row>
    <row r="2638" spans="1:7">
      <c r="A2638" s="8">
        <v>44228</v>
      </c>
      <c r="B2638" s="3">
        <v>1</v>
      </c>
      <c r="C2638" s="3">
        <v>1</v>
      </c>
      <c r="D2638" s="3">
        <v>13</v>
      </c>
      <c r="E2638" s="3">
        <v>3</v>
      </c>
      <c r="F2638" s="3">
        <v>1</v>
      </c>
    </row>
    <row r="2639" spans="1:7">
      <c r="A2639" s="8">
        <v>44256</v>
      </c>
      <c r="B2639" s="3">
        <v>4</v>
      </c>
      <c r="C2639" s="3">
        <v>4</v>
      </c>
      <c r="D2639" s="3">
        <v>12</v>
      </c>
      <c r="E2639" s="3">
        <v>6</v>
      </c>
      <c r="F2639" s="3">
        <v>1</v>
      </c>
    </row>
    <row r="2640" spans="1:7">
      <c r="A2640" s="8">
        <v>44287</v>
      </c>
      <c r="B2640" s="3">
        <v>0</v>
      </c>
      <c r="C2640" s="3">
        <v>5</v>
      </c>
      <c r="D2640" s="3">
        <v>13</v>
      </c>
      <c r="E2640" s="3">
        <v>8</v>
      </c>
      <c r="F2640" s="3">
        <v>2</v>
      </c>
    </row>
    <row r="2641" spans="1:7">
      <c r="A2641" s="8">
        <v>44317</v>
      </c>
      <c r="B2641" s="3">
        <v>0</v>
      </c>
      <c r="C2641" s="3">
        <v>0</v>
      </c>
      <c r="D2641" s="3">
        <v>11</v>
      </c>
      <c r="E2641" s="3">
        <v>5</v>
      </c>
      <c r="F2641" s="3">
        <v>1</v>
      </c>
    </row>
    <row r="2642" spans="1:7">
      <c r="A2642" s="8">
        <v>44348</v>
      </c>
      <c r="B2642" s="3">
        <v>0</v>
      </c>
      <c r="C2642" s="3">
        <v>0</v>
      </c>
      <c r="D2642" s="3">
        <v>10</v>
      </c>
      <c r="E2642" s="3">
        <v>5</v>
      </c>
      <c r="F2642" s="3">
        <v>1</v>
      </c>
    </row>
    <row r="2643" spans="1:7">
      <c r="A2643" s="8">
        <v>44378</v>
      </c>
      <c r="B2643" s="3">
        <v>0</v>
      </c>
      <c r="C2643" s="3">
        <v>0</v>
      </c>
      <c r="D2643" s="3">
        <v>10</v>
      </c>
      <c r="E2643" s="3">
        <v>6</v>
      </c>
      <c r="F2643" s="3">
        <v>1</v>
      </c>
    </row>
    <row r="2644" spans="1:7">
      <c r="A2644" s="8">
        <v>44409</v>
      </c>
      <c r="B2644" s="3">
        <v>0</v>
      </c>
      <c r="C2644" s="3">
        <v>0</v>
      </c>
      <c r="D2644" s="3">
        <v>15</v>
      </c>
      <c r="E2644" s="3">
        <v>7</v>
      </c>
      <c r="F2644" s="3">
        <v>2</v>
      </c>
    </row>
    <row r="2645" spans="1:7">
      <c r="A2645" s="25" t="s">
        <v>10</v>
      </c>
      <c r="B2645" s="25">
        <f>SUM(B2633:B2644)</f>
        <v>11</v>
      </c>
      <c r="C2645" s="25">
        <f t="shared" ref="C2645:E2645" si="369">SUM(C2633:C2644)</f>
        <v>10</v>
      </c>
      <c r="D2645" s="25">
        <f t="shared" si="369"/>
        <v>148</v>
      </c>
      <c r="E2645" s="25">
        <f t="shared" si="369"/>
        <v>68</v>
      </c>
      <c r="F2645" s="25">
        <f>SUM(F2633:F2644)</f>
        <v>15</v>
      </c>
      <c r="G2645" s="31"/>
    </row>
    <row r="2646" spans="1:7">
      <c r="A2646" s="27" t="s">
        <v>12</v>
      </c>
      <c r="B2646" s="27">
        <f>B2645/12</f>
        <v>0.91666666666666663</v>
      </c>
      <c r="C2646" s="27">
        <f t="shared" ref="C2646:E2646" si="370">C2645/12</f>
        <v>0.83333333333333337</v>
      </c>
      <c r="D2646" s="27">
        <f t="shared" si="370"/>
        <v>12.333333333333334</v>
      </c>
      <c r="E2646" s="27">
        <f t="shared" si="370"/>
        <v>5.666666666666667</v>
      </c>
      <c r="F2646" s="27">
        <f>F2645/12</f>
        <v>1.25</v>
      </c>
      <c r="G2646" s="31"/>
    </row>
    <row r="2647" spans="1:7">
      <c r="A2647" s="8">
        <v>44440</v>
      </c>
      <c r="B2647" s="3">
        <v>0</v>
      </c>
      <c r="C2647" s="3">
        <v>0</v>
      </c>
      <c r="D2647" s="3">
        <v>16</v>
      </c>
      <c r="E2647" s="3">
        <v>6</v>
      </c>
      <c r="F2647" s="3">
        <v>1</v>
      </c>
    </row>
    <row r="2648" spans="1:7">
      <c r="A2648" s="8">
        <v>44470</v>
      </c>
      <c r="B2648" s="3">
        <v>0</v>
      </c>
      <c r="C2648" s="3">
        <v>0</v>
      </c>
      <c r="D2648" s="3">
        <v>0</v>
      </c>
      <c r="E2648" s="3">
        <v>0</v>
      </c>
      <c r="F2648" s="3">
        <v>0</v>
      </c>
    </row>
    <row r="2649" spans="1:7">
      <c r="A2649" s="8">
        <v>44501</v>
      </c>
    </row>
    <row r="2650" spans="1:7">
      <c r="A2650" s="8">
        <v>44531</v>
      </c>
    </row>
    <row r="2651" spans="1:7">
      <c r="A2651" s="26"/>
      <c r="B2651" s="12"/>
      <c r="C2651" s="12"/>
      <c r="D2651" s="12"/>
      <c r="E2651" s="12"/>
      <c r="F2651" s="12"/>
      <c r="G2651" s="7"/>
    </row>
    <row r="2652" spans="1:7">
      <c r="A2652" s="15"/>
      <c r="B2652" s="15"/>
      <c r="C2652" s="15"/>
      <c r="D2652" s="15"/>
      <c r="E2652" s="15"/>
      <c r="F2652" s="15"/>
      <c r="G2652" s="7"/>
    </row>
    <row r="2654" spans="1:7">
      <c r="B2654" s="18"/>
      <c r="C2654" s="7"/>
      <c r="D2654" s="7"/>
      <c r="E2654" s="7"/>
      <c r="F2654" s="7"/>
      <c r="G2654" s="7"/>
    </row>
    <row r="2655" spans="1:7">
      <c r="B2655" s="18"/>
      <c r="C2655" s="7"/>
      <c r="D2655" s="7"/>
      <c r="E2655" s="7"/>
      <c r="F2655" s="7"/>
      <c r="G2655" s="7"/>
    </row>
    <row r="2656" spans="1:7">
      <c r="B2656" s="18"/>
      <c r="C2656" s="7"/>
      <c r="D2656" s="7"/>
      <c r="E2656" s="7"/>
      <c r="F2656" s="7"/>
      <c r="G2656" s="7"/>
    </row>
    <row r="2657" spans="2:7">
      <c r="B2657" s="18"/>
      <c r="C2657" s="7"/>
      <c r="D2657" s="7"/>
      <c r="E2657" s="7"/>
      <c r="F2657" s="7"/>
      <c r="G2657" s="7"/>
    </row>
    <row r="2658" spans="2:7">
      <c r="B2658" s="18"/>
      <c r="C2658" s="7"/>
      <c r="D2658" s="7"/>
      <c r="E2658" s="7"/>
      <c r="F2658" s="7"/>
      <c r="G2658" s="7"/>
    </row>
    <row r="2659" spans="2:7">
      <c r="B2659" s="18"/>
      <c r="C2659" s="7"/>
      <c r="D2659" s="7"/>
      <c r="E2659" s="7"/>
      <c r="F2659" s="7"/>
      <c r="G2659" s="7"/>
    </row>
    <row r="2660" spans="2:7">
      <c r="B2660" s="18"/>
      <c r="C2660" s="7"/>
      <c r="D2660" s="7"/>
      <c r="E2660" s="7"/>
      <c r="F2660" s="7"/>
      <c r="G2660" s="7"/>
    </row>
    <row r="2661" spans="2:7">
      <c r="B2661" s="18"/>
      <c r="C2661" s="7"/>
      <c r="D2661" s="7"/>
      <c r="E2661" s="7"/>
      <c r="F2661" s="7"/>
      <c r="G2661" s="7"/>
    </row>
    <row r="2662" spans="2:7">
      <c r="B2662" s="26"/>
      <c r="C2662" s="12"/>
      <c r="D2662" s="12"/>
      <c r="E2662" s="12"/>
      <c r="F2662" s="12"/>
      <c r="G2662" s="12"/>
    </row>
    <row r="2663" spans="2:7">
      <c r="B2663" s="15"/>
      <c r="C2663" s="15"/>
      <c r="D2663" s="15"/>
      <c r="E2663" s="15"/>
      <c r="F2663" s="15"/>
      <c r="G2663" s="15"/>
    </row>
    <row r="2664" spans="2:7">
      <c r="B2664" s="18"/>
      <c r="C2664" s="7"/>
      <c r="D2664" s="7"/>
      <c r="E2664" s="7"/>
      <c r="F2664" s="7"/>
      <c r="G2664" s="7"/>
    </row>
    <row r="2665" spans="2:7">
      <c r="B2665" s="18"/>
      <c r="C2665" s="7"/>
      <c r="D2665" s="7"/>
      <c r="E2665" s="7"/>
      <c r="F2665" s="7"/>
      <c r="G2665" s="7"/>
    </row>
    <row r="2666" spans="2:7">
      <c r="B2666" s="18"/>
      <c r="C2666" s="7"/>
      <c r="D2666" s="7"/>
      <c r="E2666" s="7"/>
      <c r="F2666" s="7"/>
      <c r="G2666" s="7"/>
    </row>
    <row r="2667" spans="2:7">
      <c r="B2667" s="18"/>
      <c r="C2667" s="7"/>
      <c r="D2667" s="7"/>
      <c r="E2667" s="7"/>
      <c r="F2667" s="7"/>
      <c r="G2667" s="7"/>
    </row>
    <row r="2668" spans="2:7">
      <c r="B2668" s="18"/>
      <c r="C2668" s="7"/>
      <c r="D2668" s="7"/>
      <c r="E2668" s="7"/>
      <c r="F2668" s="7"/>
      <c r="G2668" s="7"/>
    </row>
    <row r="2669" spans="2:7">
      <c r="B2669" s="18"/>
      <c r="C2669" s="7"/>
      <c r="D2669" s="7"/>
      <c r="E2669" s="7"/>
      <c r="F2669" s="7"/>
      <c r="G2669" s="7"/>
    </row>
    <row r="2670" spans="2:7">
      <c r="B2670" s="18"/>
      <c r="C2670" s="7"/>
      <c r="D2670" s="7"/>
      <c r="E2670" s="7"/>
      <c r="F2670" s="7"/>
      <c r="G2670" s="7"/>
    </row>
    <row r="2671" spans="2:7">
      <c r="B2671" s="18"/>
      <c r="C2671" s="7"/>
      <c r="D2671" s="7"/>
      <c r="E2671" s="7"/>
      <c r="F2671" s="7"/>
      <c r="G2671" s="7"/>
    </row>
    <row r="2672" spans="2:7">
      <c r="B2672" s="18"/>
      <c r="C2672" s="7"/>
      <c r="D2672" s="7"/>
      <c r="E2672" s="7"/>
      <c r="F2672" s="7"/>
      <c r="G2672" s="7"/>
    </row>
    <row r="2673" spans="2:7">
      <c r="B2673" s="18"/>
      <c r="C2673" s="7"/>
      <c r="D2673" s="7"/>
      <c r="E2673" s="7"/>
      <c r="F2673" s="7"/>
      <c r="G2673" s="7"/>
    </row>
    <row r="2674" spans="2:7">
      <c r="B2674" s="18"/>
      <c r="C2674" s="7"/>
      <c r="D2674" s="7"/>
      <c r="E2674" s="7"/>
      <c r="F2674" s="7"/>
      <c r="G2674" s="7"/>
    </row>
    <row r="2675" spans="2:7">
      <c r="B2675" s="18"/>
      <c r="C2675" s="7"/>
      <c r="D2675" s="7"/>
      <c r="E2675" s="7"/>
      <c r="F2675" s="7"/>
      <c r="G2675" s="7"/>
    </row>
    <row r="2676" spans="2:7">
      <c r="B2676" s="26"/>
      <c r="C2676" s="12"/>
      <c r="D2676" s="12"/>
      <c r="E2676" s="12"/>
      <c r="F2676" s="12"/>
      <c r="G2676" s="12"/>
    </row>
    <row r="2677" spans="2:7">
      <c r="B2677" s="15"/>
      <c r="C2677" s="15"/>
      <c r="D2677" s="15"/>
      <c r="E2677" s="15"/>
      <c r="F2677" s="15"/>
      <c r="G2677" s="15"/>
    </row>
    <row r="2678" spans="2:7">
      <c r="B2678" s="7"/>
      <c r="C2678" s="7"/>
      <c r="D2678" s="7"/>
      <c r="E2678" s="7"/>
      <c r="F2678" s="7"/>
      <c r="G2678" s="7"/>
    </row>
  </sheetData>
  <mergeCells count="13">
    <mergeCell ref="A2275:G2276"/>
    <mergeCell ref="B2153:F2153"/>
    <mergeCell ref="B2193:F2193"/>
    <mergeCell ref="B2236:F2236"/>
    <mergeCell ref="A2067:H2067"/>
    <mergeCell ref="B2070:F2070"/>
    <mergeCell ref="B2111:F2111"/>
    <mergeCell ref="A1:H1"/>
    <mergeCell ref="J51:N51"/>
    <mergeCell ref="C1505:D1505"/>
    <mergeCell ref="C854:D854"/>
    <mergeCell ref="C450:D450"/>
    <mergeCell ref="C3:D3"/>
  </mergeCells>
  <pageMargins left="0.7" right="0.7" top="0.75" bottom="0.75" header="0.3" footer="0.3"/>
  <pageSetup paperSize="9" orientation="portrait" horizontalDpi="0" verticalDpi="0"/>
  <tableParts count="6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Congregation's Report Card</vt:lpstr>
      <vt:lpstr>'Congregation''s Report Card'!Criteria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2021-11-08T14:04:18Z</dcterms:created>
  <dcterms:modified xsi:type="dcterms:W3CDTF">2021-11-20T15:20:48Z</dcterms:modified>
</cp:coreProperties>
</file>