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monda Ulevičienė\Documents\ISIfm20\II\1_Violeta\Violetos namu darbams\"/>
    </mc:Choice>
  </mc:AlternateContent>
  <xr:revisionPtr revIDLastSave="0" documentId="13_ncr:1_{72371387-BBAD-4978-88AD-437D22321F88}" xr6:coauthVersionLast="47" xr6:coauthVersionMax="47" xr10:uidLastSave="{00000000-0000-0000-0000-000000000000}"/>
  <bookViews>
    <workbookView xWindow="28680" yWindow="-1410" windowWidth="29040" windowHeight="15720" xr2:uid="{768EB5B4-A54B-4517-BEA2-F04FDB1049A0}"/>
  </bookViews>
  <sheets>
    <sheet name="Užduotis" sheetId="6" r:id="rId1"/>
    <sheet name="Rizikų planas" sheetId="2" r:id="rId2"/>
    <sheet name="Rizikų matrica" sheetId="3" r:id="rId3"/>
    <sheet name="Taisyklės" sheetId="4" r:id="rId4"/>
  </sheets>
  <definedNames>
    <definedName name="_xlnm.Print_Area" localSheetId="1">'Rizikų planas'!$A$1:$P$25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2" l="1"/>
  <c r="H20" i="2" s="1"/>
  <c r="C10" i="3" a="1"/>
  <c r="C10" i="3" s="1"/>
  <c r="D10" i="3" a="1"/>
  <c r="D10" i="3" s="1"/>
  <c r="E10" i="3" a="1"/>
  <c r="E10" i="3" s="1"/>
  <c r="F10" i="3" a="1"/>
  <c r="F10" i="3" s="1"/>
  <c r="C11" i="3" a="1"/>
  <c r="C11" i="3" s="1"/>
  <c r="D11" i="3" a="1"/>
  <c r="D11" i="3" s="1"/>
  <c r="E11" i="3" a="1"/>
  <c r="E11" i="3" s="1"/>
  <c r="F11" i="3" a="1"/>
  <c r="F11" i="3" s="1"/>
  <c r="C12" i="3" a="1"/>
  <c r="C12" i="3" s="1"/>
  <c r="D12" i="3" a="1"/>
  <c r="D12" i="3" s="1"/>
  <c r="E12" i="3" a="1"/>
  <c r="E12" i="3" s="1"/>
  <c r="F12" i="3" a="1"/>
  <c r="F12" i="3" s="1"/>
  <c r="F9" i="3" a="1"/>
  <c r="F9" i="3" s="1"/>
  <c r="E9" i="3" a="1"/>
  <c r="E9" i="3" s="1"/>
  <c r="D9" i="3" a="1"/>
  <c r="D9" i="3" s="1"/>
  <c r="C9" i="3" a="1"/>
  <c r="C9" i="3" s="1"/>
  <c r="H17" i="2"/>
  <c r="G12" i="2"/>
  <c r="H12" i="2" s="1"/>
  <c r="G13" i="2"/>
  <c r="H13" i="2" s="1"/>
  <c r="G14" i="2"/>
  <c r="H14" i="2" s="1"/>
  <c r="G15" i="2"/>
  <c r="H15" i="2" s="1"/>
  <c r="G16" i="2"/>
  <c r="H16" i="2" s="1"/>
  <c r="G17" i="2"/>
  <c r="G18" i="2"/>
  <c r="H18" i="2" s="1"/>
  <c r="G19" i="2"/>
  <c r="H19" i="2" s="1"/>
  <c r="G21" i="2"/>
  <c r="H21" i="2" s="1"/>
  <c r="G22" i="2"/>
  <c r="H22" i="2" s="1"/>
  <c r="G23" i="2"/>
  <c r="H23" i="2" s="1"/>
  <c r="G24" i="2"/>
  <c r="H24" i="2" s="1"/>
  <c r="G25" i="2"/>
  <c r="H25" i="2" s="1"/>
  <c r="G11" i="2"/>
  <c r="H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<sst xmlns="http://schemas.openxmlformats.org/spreadsheetml/2006/main" count="128" uniqueCount="107">
  <si>
    <t>Rizikos šaltinis</t>
  </si>
  <si>
    <t>Rizikos įvykis</t>
  </si>
  <si>
    <t>Tikimybė</t>
  </si>
  <si>
    <t>Rizikos valdymo veiksmai, skirti sumažinti rizikos tikimybę</t>
  </si>
  <si>
    <t>Rizikos valdymo veiksmai, įvykus rizikai</t>
  </si>
  <si>
    <t>Poveikis</t>
  </si>
  <si>
    <t>Rizikos įvertis (tikimybė x poveikis)</t>
  </si>
  <si>
    <t>Reakcija</t>
  </si>
  <si>
    <t>Prisiimti</t>
  </si>
  <si>
    <t>Mažinti</t>
  </si>
  <si>
    <t>Vengti</t>
  </si>
  <si>
    <t>Rizikos ID</t>
  </si>
  <si>
    <t>Kliento neapsisprendimas verslo logikos taikyme</t>
  </si>
  <si>
    <t>Rizikų valdymo planas</t>
  </si>
  <si>
    <t>Projektas: RPA diegimas personalo IS</t>
  </si>
  <si>
    <t>Sukurkite savo sugalvotos projekto idėjos rizikų valdymo planą. Parengtame rizikų valdymo plane turi būti:</t>
  </si>
  <si>
    <t>Rizikų matrica</t>
  </si>
  <si>
    <t>Taisyklės</t>
  </si>
  <si>
    <t>Rizikos reakcija</t>
  </si>
  <si>
    <t>Darbuotojo kompetencijos trūkumas tam tikrose tchnologijose</t>
  </si>
  <si>
    <t>Žema</t>
  </si>
  <si>
    <t>Vidutinė</t>
  </si>
  <si>
    <t>Rizikos tikimybė</t>
  </si>
  <si>
    <t>Poveikis projektui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</si>
  <si>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</si>
  <si>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</si>
  <si>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</si>
  <si>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</si>
  <si>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</si>
  <si>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</si>
  <si>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</si>
  <si>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</si>
  <si>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</si>
  <si>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</si>
  <si>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R0012</t>
  </si>
  <si>
    <t>R0013</t>
  </si>
  <si>
    <t>Aukšta</t>
  </si>
  <si>
    <t>L. žema</t>
  </si>
  <si>
    <t>Reikšmė</t>
  </si>
  <si>
    <t>Besikeičiantys reikalavimai</t>
  </si>
  <si>
    <t>Darbuotojų pasipriešinimas dėl galimų pakeitimų robotui perėmus dalį procesų</t>
  </si>
  <si>
    <t>▪ Parodyti RPA teikiamą naudą  vadovams.</t>
  </si>
  <si>
    <t>▪ Parodyti RPA teikiamą naudą  vadovams
▪ Ugdyti pasitikėjimą</t>
  </si>
  <si>
    <t xml:space="preserve">▪ Kelti analitiko kvalifikaciją,
</t>
  </si>
  <si>
    <t>▪ Dabuotojai turi būti supažindinti su sistemos nauda, turi būti pravesti darbuotojų  mokymai, sistemos funkcionalumas turi būti dokumentuotas</t>
  </si>
  <si>
    <t>▪ Suteikti galimybę darbuotojams mokytis reikiamų technologijų iki projekto pradžios</t>
  </si>
  <si>
    <t>▪ Analizuojant įmonės veiklą reikia atlikti esamų duomenų, dokumentų analizę ir atsižvelgiant į tai tinkamai paskirti papildomo laiko</t>
  </si>
  <si>
    <t>Neaiškiai arba nepilnai suformuluota RPA diegimo reikalavimų specifikacija</t>
  </si>
  <si>
    <t>▪ Parodyti RPA teikiamą naudą  vadovams
▪ Ugdyti pasitikėjimą
▪ Kvalifikuoto RPA specialisto parinkimas</t>
  </si>
  <si>
    <t xml:space="preserve">Raskite būdą, kaip išvengti rizikos. Pvz. taikant kitokį požiūrį, nieko nedaryti, naudojant skirtingą įrangą ir pan. </t>
  </si>
  <si>
    <t xml:space="preserve">Raskite būdą, kaip sumažinti rizikos atsiradimo tikimybę arba poveikio sunkumą, jei rizika atsiranda. </t>
  </si>
  <si>
    <t>Rizika yra priimtina. Projektą galima vystyti, o rizikos mažinimas yra žemo prioriteto.</t>
  </si>
  <si>
    <t>Leisti</t>
  </si>
  <si>
    <t>Galima tęsti, bet siekiama sumažinti rizikos atsiradimo tikimybę.</t>
  </si>
  <si>
    <t>Mažas vadovų žinojimas apie RPA technologiją ir jos padarinius</t>
  </si>
  <si>
    <t>Projekto tvarkaraštis nėra aiškiai apibrėžtas ar suprastas</t>
  </si>
  <si>
    <t>Rizikos tikimybės/ poveikio balo vertinimo skalė</t>
  </si>
  <si>
    <t>Poveikis  →</t>
  </si>
  <si>
    <t xml:space="preserve">                     </t>
  </si>
  <si>
    <t xml:space="preserve">    Tikimybė  →</t>
  </si>
  <si>
    <t>Apibrėžimas</t>
  </si>
  <si>
    <t>Maža RPA specialistų pasiūla rinkoje</t>
  </si>
  <si>
    <t>Darbuotojo išėjimas iš darbo/ ilgalaikė liga</t>
  </si>
  <si>
    <t>Darbuotojo trumpalaikis nedalyvavimas dėl ligos ar asmeninių priežasčių</t>
  </si>
  <si>
    <t>Vadovo nepasitikėjimas RPA iniciatyva</t>
  </si>
  <si>
    <t>▪ Parodyti RPA teikiamą naudą  vadovams, kad pastarieji supažindintų pavaldinius</t>
  </si>
  <si>
    <t>R0011</t>
  </si>
  <si>
    <t>R0014</t>
  </si>
  <si>
    <t>Neaiškiai arba nepilnai paruoštas naudotojo vadovas</t>
  </si>
  <si>
    <t>▪ Vadovas turi parinkti darbuotojus atliekančius naudotojo rolę, kurie geranoriškai bendradarbiautų projekto anlizėje/ diegime/ testavime.</t>
  </si>
  <si>
    <t>▪ Vadovas turi būti informuotas apie RPA projektams būdingus rizikos šaltinius ir pasekmes.</t>
  </si>
  <si>
    <t>▪Įvertinti ar darbuotojo laikinas nedalyvavimas keis projekto tvarkaraštį. 
▪Esant poreikiui ir turint pamainą, keisti vidiniu darbuotoju
▪Arba kreiptis į išorės konsultantą/ rangovą, bei  įsivertinti padidėjusius kaštus
▪Informuoti apie pokyčius projekto komandą ir susinteresuotus asmenis.</t>
  </si>
  <si>
    <t>▪Neturint vidinio eksperto kreiptis į išorės konsultantą/ rangovą, bei  įsivertinti padidėjusius kaštus
▪Informuoti apie pokyčius projekto komandą ir susinteresuotus asmenis.</t>
  </si>
  <si>
    <t>▪Esant poreikiui ir turint pamainą, keisti vidiniu darbuotoju
▪Arba kreiptis į išorės konsultantą/ rangovą, bei  įsivertinti padidėjusius kaštus
▪Informuoti apie pokyčius projekto komandą ir susinteresuotus asmenis.</t>
  </si>
  <si>
    <t>▪Rasti, pritraukti ir išlaikyti talentus.
▪Auginti pamainą, pvz. darbų šėšeliavimas.
▪Vesti aiškią atliktų darbų dokumentaciją.
▪Pasiruošti išorės konsultantų/ rangovų sąrašą.</t>
  </si>
  <si>
    <t>▪Rasti, pritraukti ir išlaikyti talentus
▪Auginti pamainą, pvz. darbų šėšeliavimas
▪Aiški atliktų darbų dokumentacija.
▪Pasiruošti išorės konsultantų/ rangovų sąrašą.</t>
  </si>
  <si>
    <t>▪ Naudoti kelis informacijos surinkimo metodus (pvz. interviu, stebėjimas, prototipavimas), 
▪ Apklausti kelis darbuotojus,  
▪ Esant neaiškumams neatidėlioti ir nevegti aiškintis.</t>
  </si>
  <si>
    <t>▪Eiškoti bendro sprendimo. Kad klientas geriau suprastų, galima pasitelkti vaizdines priemones, procesų grafikus, prototipavimą.
▪Surengti brainstorm ar pan. susitikimą/sesiją.
▪ Suderinti su klientu verslo logiką ir užtvirtinti projektų planą.</t>
  </si>
  <si>
    <t xml:space="preserve">▪ Su projekto komanda surenkti planavimo susitikimus, kad jie suprastų planą ir sumažintų praleistų užduočių tikimybę. </t>
  </si>
  <si>
    <t>▪ Surengti tvarkaraščio planavimo susitikimus su projekto komanda, kad jie suprasų planą ir sumažėtų praleistų užduočių tikimybė. 
▪ Kiekvieną savaitę daryti susirinkimą būsimiems svaitėms darbams aptarti.
▪ Bendrinti planą.
▪ Suplanuoti Worshop'us.</t>
  </si>
  <si>
    <t>Sukurta nauja sistema Vartotojams gali pasirodyti per sudėtinga, dėl to gali pradėti reikalauti naujų pakeitimų</t>
  </si>
  <si>
    <t>▪ Taisyti, keisti arba papildyti dokumentaciją.
▪ Surengti mokymus.</t>
  </si>
  <si>
    <t xml:space="preserve">▪ Taisyti, keisti arba papildyti specifikaciją.
▪Atnaujinti projekto planą;
▪Supažindi su atnaujinimais projekto grupę ir suinteresuotus asmenis.
</t>
  </si>
  <si>
    <t>▪ Suteikti galimybę darbuotojams mokytis analitinių įgūdžių iki projekto pradžios.
▪Išsigryninti reikalavimus, kurie turi didžiausią įtaką ir polinkį keistis, numatyti jų įgyvendinimo laiką.</t>
  </si>
  <si>
    <t>Nestandartizuoti procesai</t>
  </si>
  <si>
    <t>R0015</t>
  </si>
  <si>
    <t>Žemas sukurto produkto efektyvumas</t>
  </si>
  <si>
    <t>Vartotojams neaišku kaip dirbti po RPA diegimo</t>
  </si>
  <si>
    <t>Menkas esamų operacijų vertės grandinės žinojimas</t>
  </si>
  <si>
    <t xml:space="preserve">▪ Pasidalinti tvarkaraščiu su pagrindinėmis suinteresuotosiomis šalimis, kad sumažinti tokio įvykio riziką. 
▪ Kantriai paaiškinti, kad tvarkaraštis buvo sukurtas naudojant dalyko ekspertų patirtį.
▪  Paaiškinti pokyčių riziką. </t>
  </si>
  <si>
    <t xml:space="preserve">▪Dokumenti kiekvieną projekto apimties pakeitimą, 
▪Gauti projekto valdybos leidimą prieš pradėdnt darbą. </t>
  </si>
  <si>
    <t>▪ Kelti analitiko kvalifikaciją.
▪ Optimizuoti verslo procesus ir funkcijas.
▪ Pradiniame etape atsirinkti RPA diegimui tinkamą procesą.
▪ Išsamiai apibrėžkite taikymo sritį per projektavimo susitikimus</t>
  </si>
  <si>
    <t>Projekto nutraukimas eigoje dėl proceso netikimo RPA diegimui.</t>
  </si>
  <si>
    <t>Ppapildomas laikas procesų standartizavimui</t>
  </si>
  <si>
    <t xml:space="preserve">▪ Aktualizuoti projekto planą, įskaitant poveikį laikui, kainai ir kokybei. </t>
  </si>
  <si>
    <t>▪ Kelti analitiko kvalifikaciją.
▪ Optimizuoti ir standatizuoti verslo procesus ir funkcijas.
▪ Pradiniame etape atsirinkti RPA diegimui tinkamą procesą.
▪ Išsamiai apibrėžkite taikymo sritį per projektavimo susitikimus</t>
  </si>
  <si>
    <t>▪Įvertinti naudos ir kaštų santykį, 
▪Iškelti klausimą dėl projekto vystymo nutraukimo.</t>
  </si>
  <si>
    <t>Darbuotojai, neužtikrinti dėl savo darbo vietos išsaugojimo dėl RPA diegimo, gali trukdyti projekto eigai (pvz. nesuteikti analizei reikalingų duomenų arba pateikti klaidingus)</t>
  </si>
  <si>
    <t>▪ Alternatyvų ieškojimas. 
▪Inicijuoti projekto uždarymo procedūrą.</t>
  </si>
  <si>
    <t>Spaudimas savavališkai sumažinti užduočių trukmę ir (arba) lygiagrečiai vykdyti užduotis, padidinant klaidų riziką.</t>
  </si>
  <si>
    <t>Maksimalus įvertis (Tikimybė x Poveikis), balais</t>
  </si>
  <si>
    <t>Užduotį  realizuokite naudodami MS Excel arba Smartsheet  priemonę pasitelkę rizikų registro šabloną kuriame rizikos vertinamos kiekybiškai. </t>
  </si>
  <si>
    <t>- Suformuluota ne mažiau, kaip 15 rizikos įvykių (iš skirtingų 3-5 rizikos šaltinių).</t>
  </si>
  <si>
    <t>- Rizikų plane kiekybiškai (balais) įvertinkite rizikų tikimybes ir poveikį projektui.</t>
  </si>
  <si>
    <t>- Numatykite rizikų valdymo veiksmų planą.</t>
  </si>
  <si>
    <t>- Vizualizuokite rizikų planą, sukurdami rizikų matricą.</t>
  </si>
  <si>
    <t>IS projektų ir kokybės valdymo savarankiško darbo užduotis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</si>
</sst>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86"/>
      <scheme val="minor"/>
    </font>
    <font>
      <b/>
      <sz val="10"/>
      <color theme="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charset val="186"/>
      <scheme val="major"/>
    </font>
    <font>
      <b/>
      <sz val="1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2"/>
      <color theme="4" tint="-0.499984740745262"/>
      <name val="Calibri Light"/>
      <family val="2"/>
      <charset val="186"/>
      <scheme val="major"/>
    </font>
    <font>
      <sz val="10"/>
      <color theme="4" tint="-0.499984740745262"/>
      <name val="Calibri Light"/>
      <family val="2"/>
      <charset val="186"/>
      <scheme val="major"/>
    </font>
    <font>
      <b/>
      <sz val="10"/>
      <color theme="4" tint="-0.499984740745262"/>
      <name val="Calibri Light"/>
      <family val="2"/>
      <charset val="186"/>
      <scheme val="major"/>
    </font>
    <font>
      <sz val="11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5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charset val="18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  <border>
      <left style="thin">
        <color rgb="FF0066CC"/>
      </left>
      <right style="thin">
        <color rgb="FF0066CC"/>
      </right>
      <top style="medium">
        <color rgb="FF0066CC"/>
      </top>
      <bottom style="medium">
        <color rgb="FF0066CC"/>
      </bottom>
      <diagonal/>
    </border>
    <border>
      <left/>
      <right style="thin">
        <color rgb="FF0066CC"/>
      </right>
      <top style="thin">
        <color rgb="FF0066CC"/>
      </top>
      <bottom style="thin">
        <color rgb="FF0066CC"/>
      </bottom>
      <diagonal/>
    </border>
    <border>
      <left/>
      <right style="thin">
        <color rgb="FF0066CC"/>
      </right>
      <top style="medium">
        <color rgb="FF0066CC"/>
      </top>
      <bottom style="medium">
        <color rgb="FF0066CC"/>
      </bottom>
      <diagonal/>
    </border>
    <border>
      <left style="medium">
        <color rgb="FF0066CC"/>
      </left>
      <right style="medium">
        <color rgb="FF0066CC"/>
      </right>
      <top style="thin">
        <color rgb="FF0066CC"/>
      </top>
      <bottom style="thin">
        <color rgb="FF0066CC"/>
      </bottom>
      <diagonal/>
    </border>
    <border>
      <left style="medium">
        <color rgb="FF0066CC"/>
      </left>
      <right style="medium">
        <color rgb="FF0066CC"/>
      </right>
      <top style="thin">
        <color rgb="FF0066CC"/>
      </top>
      <bottom/>
      <diagonal/>
    </border>
    <border>
      <left/>
      <right/>
      <top style="thick">
        <color theme="4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" fillId="3" borderId="0" applyNumberFormat="0" applyBorder="0" applyAlignment="0" applyProtection="0"/>
  </cellStyleXfs>
  <cellXfs count="72">
    <xf numFmtId="0" fontId="0" fillId="0" borderId="0" xfId="0"/>
    <xf numFmtId="0" fontId="0" fillId="5" borderId="0" xfId="0" applyFill="1"/>
    <xf numFmtId="0" fontId="0" fillId="5" borderId="0" xfId="0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3" fillId="5" borderId="1" xfId="2" applyFill="1"/>
    <xf numFmtId="0" fontId="3" fillId="5" borderId="1" xfId="2" applyFill="1" applyAlignment="1">
      <alignment horizontal="center"/>
    </xf>
    <xf numFmtId="0" fontId="3" fillId="5" borderId="1" xfId="2" applyFill="1" applyAlignment="1"/>
    <xf numFmtId="0" fontId="5" fillId="2" borderId="2" xfId="4" applyFont="1" applyFill="1" applyBorder="1" applyAlignment="1">
      <alignment horizontal="center" vertical="center" wrapText="1"/>
    </xf>
    <xf numFmtId="0" fontId="4" fillId="3" borderId="3" xfId="3" applyFont="1" applyFill="1" applyBorder="1" applyAlignment="1">
      <alignment horizontal="left" vertical="center" wrapText="1"/>
    </xf>
    <xf numFmtId="0" fontId="8" fillId="4" borderId="0" xfId="3" applyFont="1" applyFill="1" applyAlignment="1">
      <alignment horizontal="center" vertical="center"/>
    </xf>
    <xf numFmtId="0" fontId="0" fillId="5" borderId="0" xfId="0" applyFill="1" applyAlignment="1"/>
    <xf numFmtId="0" fontId="10" fillId="5" borderId="0" xfId="0" applyFont="1" applyFill="1" applyAlignment="1"/>
    <xf numFmtId="0" fontId="0" fillId="5" borderId="0" xfId="0" applyFill="1" applyBorder="1"/>
    <xf numFmtId="0" fontId="11" fillId="3" borderId="3" xfId="3" applyFont="1" applyFill="1" applyBorder="1" applyAlignment="1">
      <alignment horizontal="left" vertical="center" wrapText="1"/>
    </xf>
    <xf numFmtId="0" fontId="12" fillId="5" borderId="1" xfId="2" applyFont="1" applyFill="1" applyAlignment="1"/>
    <xf numFmtId="0" fontId="13" fillId="5" borderId="0" xfId="1" applyFont="1" applyFill="1"/>
    <xf numFmtId="0" fontId="14" fillId="5" borderId="0" xfId="0" applyFont="1" applyFill="1" applyAlignment="1"/>
    <xf numFmtId="0" fontId="14" fillId="5" borderId="0" xfId="3" applyFont="1" applyFill="1" applyBorder="1" applyAlignment="1">
      <alignment horizontal="left" vertical="center"/>
    </xf>
    <xf numFmtId="0" fontId="16" fillId="5" borderId="0" xfId="0" applyFont="1" applyFill="1" applyAlignment="1"/>
    <xf numFmtId="0" fontId="17" fillId="5" borderId="1" xfId="2" applyFont="1" applyFill="1" applyAlignment="1"/>
    <xf numFmtId="0" fontId="18" fillId="5" borderId="1" xfId="2" applyFont="1" applyFill="1" applyAlignment="1"/>
    <xf numFmtId="0" fontId="16" fillId="5" borderId="0" xfId="0" applyFont="1" applyFill="1"/>
    <xf numFmtId="0" fontId="16" fillId="5" borderId="0" xfId="0" applyFont="1" applyFill="1" applyAlignment="1">
      <alignment horizontal="center"/>
    </xf>
    <xf numFmtId="0" fontId="20" fillId="4" borderId="0" xfId="3" applyFont="1" applyFill="1" applyAlignment="1">
      <alignment horizontal="center" vertical="center"/>
    </xf>
    <xf numFmtId="0" fontId="16" fillId="5" borderId="0" xfId="0" applyFont="1" applyFill="1" applyBorder="1"/>
    <xf numFmtId="0" fontId="21" fillId="4" borderId="8" xfId="3" applyFont="1" applyFill="1" applyBorder="1" applyAlignment="1">
      <alignment horizontal="center" vertical="center"/>
    </xf>
    <xf numFmtId="0" fontId="21" fillId="4" borderId="9" xfId="3" applyFont="1" applyFill="1" applyBorder="1" applyAlignment="1">
      <alignment horizontal="center" vertical="center"/>
    </xf>
    <xf numFmtId="0" fontId="20" fillId="7" borderId="0" xfId="3" applyFont="1" applyFill="1" applyAlignment="1">
      <alignment horizontal="center" vertical="center"/>
    </xf>
    <xf numFmtId="0" fontId="20" fillId="7" borderId="4" xfId="3" applyFont="1" applyFill="1" applyBorder="1" applyAlignment="1">
      <alignment horizontal="center" vertical="center"/>
    </xf>
    <xf numFmtId="0" fontId="8" fillId="7" borderId="0" xfId="3" applyFont="1" applyFill="1" applyAlignment="1">
      <alignment horizontal="center" vertical="center"/>
    </xf>
    <xf numFmtId="0" fontId="14" fillId="3" borderId="3" xfId="5" applyFont="1" applyFill="1" applyBorder="1" applyAlignment="1">
      <alignment horizontal="left" vertical="center" wrapText="1"/>
    </xf>
    <xf numFmtId="0" fontId="15" fillId="8" borderId="3" xfId="3" applyFont="1" applyFill="1" applyBorder="1" applyAlignment="1">
      <alignment horizontal="center" vertical="center"/>
    </xf>
    <xf numFmtId="0" fontId="21" fillId="5" borderId="0" xfId="3" applyFont="1" applyFill="1" applyBorder="1" applyAlignment="1"/>
    <xf numFmtId="0" fontId="21" fillId="5" borderId="0" xfId="3" applyFont="1" applyFill="1" applyBorder="1" applyAlignment="1">
      <alignment horizontal="center"/>
    </xf>
    <xf numFmtId="0" fontId="21" fillId="5" borderId="0" xfId="3" applyFont="1" applyFill="1" applyAlignment="1">
      <alignment textRotation="90"/>
    </xf>
    <xf numFmtId="0" fontId="21" fillId="5" borderId="0" xfId="3" applyFont="1" applyFill="1" applyAlignment="1">
      <alignment vertical="center" textRotation="90"/>
    </xf>
    <xf numFmtId="0" fontId="15" fillId="8" borderId="0" xfId="3" applyFont="1" applyFill="1" applyBorder="1" applyAlignment="1">
      <alignment horizontal="center" vertical="center"/>
    </xf>
    <xf numFmtId="0" fontId="19" fillId="5" borderId="10" xfId="3" applyFont="1" applyFill="1" applyBorder="1" applyAlignment="1">
      <alignment vertical="center" textRotation="90"/>
    </xf>
    <xf numFmtId="0" fontId="14" fillId="3" borderId="3" xfId="3" applyFont="1" applyFill="1" applyBorder="1" applyAlignment="1">
      <alignment horizontal="left" vertical="center" wrapText="1"/>
    </xf>
    <xf numFmtId="0" fontId="14" fillId="3" borderId="11" xfId="5" applyFont="1" applyFill="1" applyBorder="1" applyAlignment="1">
      <alignment horizontal="left" vertical="center" wrapText="1"/>
    </xf>
    <xf numFmtId="0" fontId="14" fillId="3" borderId="12" xfId="5" applyFont="1" applyFill="1" applyBorder="1" applyAlignment="1">
      <alignment horizontal="left" vertical="center" wrapText="1"/>
    </xf>
    <xf numFmtId="0" fontId="14" fillId="3" borderId="13" xfId="5" applyFont="1" applyFill="1" applyBorder="1" applyAlignment="1">
      <alignment horizontal="left" vertical="center" wrapText="1"/>
    </xf>
    <xf numFmtId="0" fontId="7" fillId="2" borderId="15" xfId="4" applyFont="1" applyFill="1" applyBorder="1" applyAlignment="1">
      <alignment horizontal="center" vertical="center" wrapText="1"/>
    </xf>
    <xf numFmtId="0" fontId="7" fillId="2" borderId="16" xfId="4" applyFont="1" applyFill="1" applyBorder="1" applyAlignment="1">
      <alignment horizontal="center" vertical="center" wrapText="1"/>
    </xf>
    <xf numFmtId="0" fontId="7" fillId="2" borderId="14" xfId="4" applyFont="1" applyFill="1" applyBorder="1" applyAlignment="1">
      <alignment horizontal="center" vertical="center" wrapText="1"/>
    </xf>
    <xf numFmtId="0" fontId="14" fillId="3" borderId="17" xfId="5" applyFont="1" applyFill="1" applyBorder="1" applyAlignment="1">
      <alignment horizontal="left" vertical="center" wrapText="1"/>
    </xf>
    <xf numFmtId="0" fontId="15" fillId="4" borderId="3" xfId="3" applyFont="1" applyFill="1" applyBorder="1" applyAlignment="1">
      <alignment horizontal="center" vertical="center" wrapText="1"/>
    </xf>
    <xf numFmtId="0" fontId="14" fillId="3" borderId="3" xfId="5" applyFont="1" applyFill="1" applyBorder="1" applyAlignment="1">
      <alignment horizontal="center" vertical="center" wrapText="1"/>
    </xf>
    <xf numFmtId="0" fontId="15" fillId="3" borderId="3" xfId="3" applyFont="1" applyFill="1" applyBorder="1" applyAlignment="1">
      <alignment horizontal="center" vertical="center" wrapText="1"/>
    </xf>
    <xf numFmtId="0" fontId="14" fillId="3" borderId="12" xfId="3" applyFont="1" applyFill="1" applyBorder="1" applyAlignment="1">
      <alignment horizontal="left" vertical="center" wrapText="1"/>
    </xf>
    <xf numFmtId="0" fontId="15" fillId="4" borderId="12" xfId="3" applyFont="1" applyFill="1" applyBorder="1" applyAlignment="1">
      <alignment horizontal="center" vertical="center" wrapText="1"/>
    </xf>
    <xf numFmtId="0" fontId="15" fillId="3" borderId="12" xfId="3" applyFont="1" applyFill="1" applyBorder="1" applyAlignment="1">
      <alignment horizontal="center" vertical="center" wrapText="1"/>
    </xf>
    <xf numFmtId="0" fontId="15" fillId="8" borderId="12" xfId="3" applyFont="1" applyFill="1" applyBorder="1" applyAlignment="1">
      <alignment horizontal="center" vertical="center"/>
    </xf>
    <xf numFmtId="0" fontId="14" fillId="3" borderId="12" xfId="5" applyFont="1" applyFill="1" applyBorder="1" applyAlignment="1">
      <alignment horizontal="center" vertical="center" wrapText="1"/>
    </xf>
    <xf numFmtId="0" fontId="19" fillId="3" borderId="3" xfId="3" applyFont="1" applyFill="1" applyBorder="1" applyAlignment="1">
      <alignment horizontal="center" vertical="center" wrapText="1"/>
    </xf>
    <xf numFmtId="0" fontId="22" fillId="3" borderId="3" xfId="3" applyFont="1" applyFill="1" applyBorder="1" applyAlignment="1">
      <alignment horizontal="left" vertical="center" wrapText="1"/>
    </xf>
    <xf numFmtId="0" fontId="16" fillId="5" borderId="0" xfId="0" applyFont="1" applyFill="1" applyAlignment="1">
      <alignment horizontal="left" vertical="center"/>
    </xf>
    <xf numFmtId="0" fontId="19" fillId="10" borderId="6" xfId="3" applyFont="1" applyFill="1" applyBorder="1" applyAlignment="1">
      <alignment horizontal="left" vertical="center" wrapText="1"/>
    </xf>
    <xf numFmtId="0" fontId="19" fillId="11" borderId="6" xfId="3" applyFont="1" applyFill="1" applyBorder="1" applyAlignment="1">
      <alignment horizontal="left" vertical="center" wrapText="1"/>
    </xf>
    <xf numFmtId="0" fontId="19" fillId="6" borderId="6" xfId="3" applyFont="1" applyFill="1" applyBorder="1" applyAlignment="1">
      <alignment horizontal="left" vertical="center" wrapText="1"/>
    </xf>
    <xf numFmtId="0" fontId="19" fillId="9" borderId="6" xfId="3" applyFont="1" applyFill="1" applyBorder="1" applyAlignment="1">
      <alignment horizontal="left" vertical="center" wrapText="1"/>
    </xf>
    <xf numFmtId="0" fontId="21" fillId="4" borderId="7" xfId="3" applyFont="1" applyFill="1" applyBorder="1" applyAlignment="1">
      <alignment horizontal="center" vertical="center"/>
    </xf>
    <xf numFmtId="0" fontId="21" fillId="4" borderId="5" xfId="3" applyFont="1" applyFill="1" applyBorder="1" applyAlignment="1">
      <alignment horizontal="center" vertical="center"/>
    </xf>
    <xf numFmtId="0" fontId="14" fillId="4" borderId="3" xfId="5" applyFont="1" applyFill="1" applyBorder="1" applyAlignment="1">
      <alignment horizontal="left" vertical="center" wrapText="1"/>
    </xf>
    <xf numFmtId="0" fontId="14" fillId="4" borderId="13" xfId="5" applyFont="1" applyFill="1" applyBorder="1" applyAlignment="1">
      <alignment horizontal="left" vertical="center" wrapText="1"/>
    </xf>
    <xf numFmtId="0" fontId="14" fillId="5" borderId="0" xfId="3" quotePrefix="1" applyFont="1" applyFill="1" applyBorder="1" applyAlignment="1">
      <alignment horizontal="left" vertical="center"/>
    </xf>
    <xf numFmtId="0" fontId="4" fillId="0" borderId="0" xfId="3" applyAlignment="1">
      <alignment horizontal="center" vertical="center" textRotation="90"/>
    </xf>
    <xf numFmtId="0" fontId="4" fillId="5" borderId="0" xfId="3" applyFill="1" applyAlignment="1">
      <alignment horizontal="center"/>
    </xf>
    <xf numFmtId="0" fontId="19" fillId="0" borderId="0" xfId="3" applyFont="1" applyAlignment="1">
      <alignment horizontal="center" vertical="center"/>
    </xf>
    <xf numFmtId="0" fontId="19" fillId="5" borderId="0" xfId="3" applyFont="1" applyFill="1" applyAlignment="1">
      <alignment horizontal="center" vertical="center" textRotation="90"/>
    </xf>
  </cellXfs>
  <cellStyles count="6">
    <cellStyle name="20% - Accent5" xfId="5" builtinId="46"/>
    <cellStyle name="Accent5" xfId="4" builtinId="45"/>
    <cellStyle name="Heading 1" xfId="2" builtinId="16"/>
    <cellStyle name="Heading 4" xfId="3" builtinId="19"/>
    <cellStyle name="Normal" xfId="0" builtinId="0"/>
    <cellStyle name="Title" xfId="1" builtinId="15"/>
  </cellStyles>
  <dxfs count="31"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numFmt numFmtId="164" formatCode=";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 Light"/>
        <family val="2"/>
        <charset val="186"/>
        <scheme val="maj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 Light"/>
        <family val="2"/>
        <charset val="186"/>
        <scheme val="maj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 Light"/>
        <family val="2"/>
        <charset val="186"/>
        <scheme val="maj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 Light"/>
        <family val="2"/>
        <charset val="186"/>
        <scheme val="major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 Light"/>
        <family val="2"/>
        <charset val="186"/>
        <scheme val="maj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 Light"/>
        <family val="2"/>
        <charset val="186"/>
        <scheme val="maj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 Light"/>
        <family val="2"/>
        <charset val="186"/>
        <scheme val="maj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 Light"/>
        <family val="2"/>
        <charset val="186"/>
        <scheme val="maj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 Light"/>
        <family val="2"/>
        <charset val="186"/>
        <scheme val="maj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 style="thin">
          <color theme="6"/>
        </bottom>
      </border>
    </dxf>
    <dxf>
      <border>
        <top style="thin">
          <color theme="6"/>
        </top>
      </border>
    </dxf>
    <dxf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Calibri Light"/>
        <family val="2"/>
        <charset val="186"/>
        <scheme val="major"/>
      </font>
    </dxf>
    <dxf>
      <border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86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6"/>
        </left>
        <right style="thin">
          <color theme="6"/>
        </right>
        <top/>
        <bottom/>
        <vertical style="thin">
          <color theme="6"/>
        </vertical>
        <horizontal style="thin">
          <color theme="6"/>
        </horizontal>
      </border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FFFF"/>
      <color rgb="FF0066CC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izik&#371; planas'!A1"/><Relationship Id="rId2" Type="http://schemas.openxmlformats.org/officeDocument/2006/relationships/hyperlink" Target="#Taisykl&#279;s!A1"/><Relationship Id="rId1" Type="http://schemas.openxmlformats.org/officeDocument/2006/relationships/hyperlink" Target="#'Rizik&#371; matrica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aisykl&#279;s!A1"/><Relationship Id="rId2" Type="http://schemas.openxmlformats.org/officeDocument/2006/relationships/hyperlink" Target="#U&#382;duotis!A1"/><Relationship Id="rId1" Type="http://schemas.openxmlformats.org/officeDocument/2006/relationships/hyperlink" Target="#'Rizik&#371; matrica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Rizik&#371; planas'!A1"/><Relationship Id="rId2" Type="http://schemas.openxmlformats.org/officeDocument/2006/relationships/hyperlink" Target="#Taisykl&#279;s!A1"/><Relationship Id="rId1" Type="http://schemas.openxmlformats.org/officeDocument/2006/relationships/hyperlink" Target="#U&#382;duoti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Rizik&#371; planas'!A1"/><Relationship Id="rId2" Type="http://schemas.openxmlformats.org/officeDocument/2006/relationships/hyperlink" Target="#U&#382;duotis!A1"/><Relationship Id="rId1" Type="http://schemas.openxmlformats.org/officeDocument/2006/relationships/hyperlink" Target="#'Rizik&#371; matrica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109782</xdr:colOff>
      <xdr:row>1</xdr:row>
      <xdr:rowOff>97529</xdr:rowOff>
    </xdr:from>
    <xdr:to>
      <xdr:col>14</xdr:col>
      <xdr:colOff>518369</xdr:colOff>
      <xdr:row>7</xdr:row>
      <xdr:rowOff>97480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A27BDD1-DAE1-4888-B789-578DEEA795FA}"/>
            </a:ext>
          </a:extLst>
        </xdr:cNvPr>
        <xdr:cNvGrpSpPr/>
      </xdr:nvGrpSpPr>
      <xdr:grpSpPr>
        <a:xfrm>
          <a:off x="6943440" y="457362"/>
          <a:ext cx="1642604" cy="963035"/>
          <a:chOff x="8125887" y="447452"/>
          <a:chExt cx="1624034" cy="995746"/>
        </a:xfrm>
      </xdr:grpSpPr>
      <xdr:sp macro="" textlink="">
        <xdr:nvSpPr>
          <xdr:cNvPr id="4" name="Rectangle 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84490A2-F642-439F-A06F-B86BB89839E2}"/>
              </a:ext>
            </a:extLst>
          </xdr:cNvPr>
          <xdr:cNvSpPr/>
        </xdr:nvSpPr>
        <xdr:spPr>
          <a:xfrm>
            <a:off x="8125887" y="797734"/>
            <a:ext cx="1622210" cy="278880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Rizikų matricą</a:t>
            </a:r>
            <a:endParaRPr lang="en-US" sz="1100" b="1"/>
          </a:p>
        </xdr:txBody>
      </xdr:sp>
      <xdr:sp macro="" textlink="">
        <xdr:nvSpPr>
          <xdr:cNvPr id="6" name="Rectangl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06E72A1-2F8C-40D8-9AD5-BD8E69B4E089}"/>
              </a:ext>
            </a:extLst>
          </xdr:cNvPr>
          <xdr:cNvSpPr/>
        </xdr:nvSpPr>
        <xdr:spPr>
          <a:xfrm>
            <a:off x="8127718" y="1151659"/>
            <a:ext cx="1612662" cy="291539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Taisykles</a:t>
            </a:r>
            <a:endParaRPr lang="en-US" sz="1100" b="1"/>
          </a:p>
        </xdr:txBody>
      </xdr:sp>
      <xdr:sp macro="" textlink="">
        <xdr:nvSpPr>
          <xdr:cNvPr id="7" name="Rectangle 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6CEE35DC-9D4C-4446-86B0-1B137076BD28}"/>
              </a:ext>
            </a:extLst>
          </xdr:cNvPr>
          <xdr:cNvSpPr/>
        </xdr:nvSpPr>
        <xdr:spPr>
          <a:xfrm>
            <a:off x="8130886" y="447452"/>
            <a:ext cx="1619035" cy="282096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Rizikų planą</a:t>
            </a:r>
            <a:endParaRPr lang="en-US" sz="11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1011092</xdr:colOff>
      <xdr:row>2</xdr:row>
      <xdr:rowOff>63362</xdr:rowOff>
    </xdr:from>
    <xdr:to>
      <xdr:col>10</xdr:col>
      <xdr:colOff>9525</xdr:colOff>
      <xdr:row>8</xdr:row>
      <xdr:rowOff>63732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5E0C645F-699F-4311-BB98-B12D6D145856}"/>
            </a:ext>
          </a:extLst>
        </xdr:cNvPr>
        <xdr:cNvGrpSpPr/>
      </xdr:nvGrpSpPr>
      <xdr:grpSpPr>
        <a:xfrm>
          <a:off x="13910008" y="502621"/>
          <a:ext cx="1646191" cy="1056153"/>
          <a:chOff x="10957525" y="510921"/>
          <a:chExt cx="1611764" cy="1046628"/>
        </a:xfrm>
      </xdr:grpSpPr>
      <xdr:sp macro="" textlink="">
        <xdr:nvSpPr>
          <xdr:cNvPr id="7" name="Rectangle 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2BC453F-52FB-4A98-9029-BAE0563977EA}"/>
              </a:ext>
            </a:extLst>
          </xdr:cNvPr>
          <xdr:cNvSpPr/>
        </xdr:nvSpPr>
        <xdr:spPr>
          <a:xfrm>
            <a:off x="10969239" y="903333"/>
            <a:ext cx="1600050" cy="280750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Rizikų matricą</a:t>
            </a:r>
            <a:endParaRPr lang="en-US" sz="1100" b="1"/>
          </a:p>
        </xdr:txBody>
      </xdr:sp>
      <xdr:sp macro="" textlink="">
        <xdr:nvSpPr>
          <xdr:cNvPr id="8" name="Rectangle 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510DF89-2185-4FFD-A6FE-D79045A6D28D}"/>
              </a:ext>
            </a:extLst>
          </xdr:cNvPr>
          <xdr:cNvSpPr/>
        </xdr:nvSpPr>
        <xdr:spPr>
          <a:xfrm>
            <a:off x="10957525" y="510921"/>
            <a:ext cx="1579286" cy="274385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Užduotį</a:t>
            </a:r>
            <a:endParaRPr lang="en-US" sz="1100" b="1"/>
          </a:p>
        </xdr:txBody>
      </xdr:sp>
      <xdr:sp macro="" textlink="">
        <xdr:nvSpPr>
          <xdr:cNvPr id="9" name="Rectangle 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443E112C-F162-4AE8-A9EE-04B4EDD132A2}"/>
              </a:ext>
            </a:extLst>
          </xdr:cNvPr>
          <xdr:cNvSpPr/>
        </xdr:nvSpPr>
        <xdr:spPr>
          <a:xfrm>
            <a:off x="10959022" y="1296394"/>
            <a:ext cx="1607092" cy="261155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>
                <a:solidFill>
                  <a:sysClr val="windowText" lastClr="000000"/>
                </a:solidFill>
              </a:rPr>
              <a:t>Peržiūrėti</a:t>
            </a:r>
            <a:r>
              <a:rPr lang="lt-LT" sz="1100" baseline="0">
                <a:solidFill>
                  <a:sysClr val="windowText" lastClr="000000"/>
                </a:solidFill>
              </a:rPr>
              <a:t> </a:t>
            </a:r>
            <a:r>
              <a:rPr lang="lt-LT" sz="1100" b="1" baseline="0">
                <a:solidFill>
                  <a:sysClr val="windowText" lastClr="000000"/>
                </a:solidFill>
              </a:rPr>
              <a:t>Taisykles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1138077</xdr:colOff>
      <xdr:row>1</xdr:row>
      <xdr:rowOff>118315</xdr:rowOff>
    </xdr:from>
    <xdr:to>
      <xdr:col>5</xdr:col>
      <xdr:colOff>2767074</xdr:colOff>
      <xdr:row>7</xdr:row>
      <xdr:rowOff>60325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CE84CB1-3A1A-4CA5-88BF-ACD20B652CF0}"/>
            </a:ext>
          </a:extLst>
        </xdr:cNvPr>
        <xdr:cNvGrpSpPr/>
      </xdr:nvGrpSpPr>
      <xdr:grpSpPr>
        <a:xfrm>
          <a:off x="10249594" y="473182"/>
          <a:ext cx="1635347" cy="967780"/>
          <a:chOff x="10649567" y="473927"/>
          <a:chExt cx="1641675" cy="983399"/>
        </a:xfrm>
      </xdr:grpSpPr>
      <xdr:sp macro="" textlink="">
        <xdr:nvSpPr>
          <xdr:cNvPr id="4" name="Rectangle 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644AF927-08AD-46F3-A387-9930A00027E0}"/>
              </a:ext>
            </a:extLst>
          </xdr:cNvPr>
          <xdr:cNvSpPr/>
        </xdr:nvSpPr>
        <xdr:spPr>
          <a:xfrm>
            <a:off x="10649567" y="473927"/>
            <a:ext cx="1627474" cy="272476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Užduotį</a:t>
            </a:r>
            <a:endParaRPr lang="en-US" sz="1100" b="1"/>
          </a:p>
        </xdr:txBody>
      </xdr:sp>
      <xdr:sp macro="" textlink="">
        <xdr:nvSpPr>
          <xdr:cNvPr id="5" name="Rectangl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5795C3C5-E40D-4EA5-B346-A71B1382696F}"/>
              </a:ext>
            </a:extLst>
          </xdr:cNvPr>
          <xdr:cNvSpPr/>
        </xdr:nvSpPr>
        <xdr:spPr>
          <a:xfrm>
            <a:off x="10651013" y="1220196"/>
            <a:ext cx="1620361" cy="237130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Taisykles</a:t>
            </a:r>
            <a:endParaRPr lang="en-US" sz="1100" b="1"/>
          </a:p>
        </xdr:txBody>
      </xdr:sp>
      <xdr:sp macro="" textlink="">
        <xdr:nvSpPr>
          <xdr:cNvPr id="6" name="Rectangle 5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22612709-6C72-4115-805A-57C1E94968B1}"/>
              </a:ext>
            </a:extLst>
          </xdr:cNvPr>
          <xdr:cNvSpPr/>
        </xdr:nvSpPr>
        <xdr:spPr>
          <a:xfrm>
            <a:off x="10673241" y="846827"/>
            <a:ext cx="1618001" cy="272957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Rizikų planą</a:t>
            </a:r>
            <a:endParaRPr lang="en-US" sz="1100" b="1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1048791</xdr:colOff>
      <xdr:row>1</xdr:row>
      <xdr:rowOff>113855</xdr:rowOff>
    </xdr:from>
    <xdr:to>
      <xdr:col>8</xdr:col>
      <xdr:colOff>2703516</xdr:colOff>
      <xdr:row>7</xdr:row>
      <xdr:rowOff>31749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703C3AD-C1E8-4A07-88DE-890F7915A8B1}"/>
            </a:ext>
          </a:extLst>
        </xdr:cNvPr>
        <xdr:cNvGrpSpPr/>
      </xdr:nvGrpSpPr>
      <xdr:grpSpPr>
        <a:xfrm>
          <a:off x="9885874" y="473688"/>
          <a:ext cx="1654725" cy="1004803"/>
          <a:chOff x="8765057" y="520245"/>
          <a:chExt cx="1659528" cy="1003755"/>
        </a:xfrm>
      </xdr:grpSpPr>
      <xdr:sp macro="" textlink="">
        <xdr:nvSpPr>
          <xdr:cNvPr id="3" name="Rectangle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68FD5463-3454-4462-8128-87761364C783}"/>
              </a:ext>
            </a:extLst>
          </xdr:cNvPr>
          <xdr:cNvSpPr/>
        </xdr:nvSpPr>
        <xdr:spPr>
          <a:xfrm>
            <a:off x="8783093" y="1249643"/>
            <a:ext cx="1641492" cy="274357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Rizikų matricą</a:t>
            </a:r>
            <a:endParaRPr lang="en-US" sz="1100" b="1"/>
          </a:p>
        </xdr:txBody>
      </xdr:sp>
      <xdr:sp macro="" textlink="">
        <xdr:nvSpPr>
          <xdr:cNvPr id="4" name="Rectangl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A99AC17-356B-4610-9BE8-7A939E510D37}"/>
              </a:ext>
            </a:extLst>
          </xdr:cNvPr>
          <xdr:cNvSpPr/>
        </xdr:nvSpPr>
        <xdr:spPr>
          <a:xfrm>
            <a:off x="8765057" y="520245"/>
            <a:ext cx="1649421" cy="277835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Užduotį</a:t>
            </a:r>
            <a:endParaRPr lang="en-US" sz="1100" b="1"/>
          </a:p>
        </xdr:txBody>
      </xdr:sp>
      <xdr:sp macro="" textlink="">
        <xdr:nvSpPr>
          <xdr:cNvPr id="6" name="Rectangle 5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9D5E91CE-7098-4E35-8E27-7AA11B4A9F02}"/>
              </a:ext>
            </a:extLst>
          </xdr:cNvPr>
          <xdr:cNvSpPr/>
        </xdr:nvSpPr>
        <xdr:spPr>
          <a:xfrm>
            <a:off x="8777817" y="889678"/>
            <a:ext cx="1638317" cy="269022"/>
          </a:xfrm>
          <a:prstGeom prst="rect">
            <a:avLst/>
          </a:prstGeom>
          <a:scene3d>
            <a:camera prst="orthographicFront"/>
            <a:lightRig rig="threePt" dir="t"/>
          </a:scene3d>
          <a:sp3d>
            <a:bevelT w="101600" prst="riblet"/>
            <a:bevelB w="152400" h="50800" prst="softRound"/>
          </a:sp3d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lt-LT" sz="1100"/>
              <a:t>Peržiūrėti</a:t>
            </a:r>
            <a:r>
              <a:rPr lang="lt-LT" sz="1100" baseline="0"/>
              <a:t> </a:t>
            </a:r>
            <a:r>
              <a:rPr lang="lt-LT" sz="1100" b="1" baseline="0"/>
              <a:t>Rizikų planą</a:t>
            </a:r>
            <a:endParaRPr lang="en-US" sz="1100" b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7F11A-B319-4550-AAD6-0C5A29A5314F}" name="Planas" displayName="Planas" ref="B10:J25" totalsRowShown="0" headerRowDxfId="26" dataDxfId="24" headerRowBorderDxfId="25" tableBorderDxfId="23" totalsRowBorderDxfId="22" headerRowCellStyle="Accent5">
  <autoFilter ref="B10:J25" xr:uid="{2700AA7C-3BC3-48BA-BAC4-CD5E7E51BF11}"/>
  <tableColumns count="9">
    <tableColumn id="1" xr3:uid="{52531F77-FAB3-4AAA-BA90-602459DAA675}" name="Rizikos ID" dataDxfId="21" dataCellStyle="20% - Accent5"/>
    <tableColumn id="2" xr3:uid="{27232770-3D70-4ABC-8333-ED638D45A61E}" name="Rizikos šaltinis" dataDxfId="20" dataCellStyle="20% - Accent5"/>
    <tableColumn id="3" xr3:uid="{D5FA2EC0-879D-4F0D-BBFE-63E83270AC9C}" name="Rizikos įvykis" dataDxfId="19" dataCellStyle="20% - Accent5"/>
    <tableColumn id="4" xr3:uid="{6641E06B-D782-4B20-A37A-ABC97D88831C}" name="Rizikos tikimybė" dataDxfId="18" dataCellStyle="Heading 4"/>
    <tableColumn id="5" xr3:uid="{4AD70DEA-94DB-46DF-822B-B7003656B9EA}" name="Poveikis projektui" dataDxfId="17" dataCellStyle="Heading 4"/>
    <tableColumn id="6" xr3:uid="{831FE9EA-48B2-4C45-BDEE-C83C70D8367B}" name="Rizikos įvertis (tikimybė x poveikis)" dataDxfId="16" dataCellStyle="Heading 4">
      <calculatedColumnFormula>E11*F11</calculatedColumnFormula>
    </tableColumn>
    <tableColumn id="7" xr3:uid="{DA4D02A8-0E76-408A-BDFA-2542D6D4CCCA}" name="Reakcija" dataDxfId="15" dataCellStyle="20% - Accent5">
      <calculatedColumnFormula>IF('Rizikų planas'!$G11&lt;=0,"",
IF('Rizikų planas'!$G11&lt;=Taisyklės!D$11,Taisyklės!B$11,
IF('Rizikų planas'!$G11&lt;=Taisyklės!D$12,Taisyklės!B$12,
IF('Rizikų planas'!$G11&lt;=Taisyklės!D$13,Taisyklės!B$13,
Taisyklės!B$14))))</calculatedColumnFormula>
    </tableColumn>
    <tableColumn id="8" xr3:uid="{1DC8C174-BC87-42EB-BCCE-B991D3E7149E}" name="Rizikos valdymo veiksmai, įvykus rizikai" dataDxfId="14" dataCellStyle="20% - Accent5"/>
    <tableColumn id="9" xr3:uid="{970267EF-1DEE-494E-B434-CC88C7E2FCF9}" name="Rizikos valdymo veiksmai, skirti sumažinti rizikos tikimybę" dataDxfId="13" dataCellStyle="2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425D-DAE5-43D7-8637-E345EBC59B4D}">
  <sheetPr>
    <tabColor theme="4" tint="0.59999389629810485"/>
  </sheetPr>
  <dimension ref="A1:O22"/>
  <sheetViews>
    <sheetView tabSelected="1" zoomScale="90" zoomScaleNormal="90" zoomScaleSheetLayoutView="70" workbookViewId="0">
      <selection activeCell="A18" sqref="A18"/>
    </sheetView>
  </sheetViews>
  <sheetFormatPr defaultRowHeight="14.5" x14ac:dyDescent="0.35"/>
  <cols>
    <col min="1" max="1" width="1.1796875" style="12" customWidth="1"/>
    <col min="2" max="16384" width="8.7265625" style="12"/>
  </cols>
  <sheetData>
    <row r="1" spans="1:15" ht="28.5" customHeight="1" thickBot="1" x14ac:dyDescent="0.5">
      <c r="A1" s="8"/>
      <c r="B1" s="22" t="s">
        <v>106</v>
      </c>
      <c r="C1" s="22"/>
      <c r="D1" s="22"/>
      <c r="E1" s="8"/>
      <c r="F1" s="7"/>
      <c r="G1" s="7"/>
      <c r="H1" s="7"/>
      <c r="I1" s="8"/>
      <c r="J1" s="8"/>
      <c r="K1" s="8"/>
      <c r="L1" s="8"/>
      <c r="M1" s="8"/>
      <c r="N1" s="8"/>
      <c r="O1" s="8"/>
    </row>
    <row r="2" spans="1:15" s="13" customFormat="1" ht="13.5" thickTop="1" x14ac:dyDescent="0.3">
      <c r="B2" s="18"/>
      <c r="C2" s="18"/>
      <c r="D2" s="18"/>
    </row>
    <row r="3" spans="1:15" s="13" customFormat="1" ht="13" x14ac:dyDescent="0.3">
      <c r="B3" s="18"/>
      <c r="C3" s="18"/>
      <c r="D3" s="18"/>
    </row>
    <row r="4" spans="1:15" s="13" customFormat="1" ht="13" x14ac:dyDescent="0.3">
      <c r="B4" s="18"/>
      <c r="C4" s="18"/>
      <c r="D4" s="18"/>
    </row>
    <row r="5" spans="1:15" s="13" customFormat="1" ht="13" x14ac:dyDescent="0.3">
      <c r="B5" s="18"/>
      <c r="C5" s="18"/>
      <c r="D5" s="18"/>
    </row>
    <row r="6" spans="1:15" s="13" customFormat="1" ht="13" x14ac:dyDescent="0.3">
      <c r="B6" s="18"/>
      <c r="C6" s="18"/>
      <c r="D6" s="18"/>
    </row>
    <row r="7" spans="1:15" s="13" customFormat="1" ht="13" x14ac:dyDescent="0.3">
      <c r="B7" s="18"/>
      <c r="C7" s="18"/>
      <c r="D7" s="18"/>
    </row>
    <row r="8" spans="1:15" s="13" customFormat="1" ht="13" x14ac:dyDescent="0.3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s="13" customFormat="1" ht="13" x14ac:dyDescent="0.3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s="13" customFormat="1" ht="13" x14ac:dyDescent="0.3">
      <c r="B10" s="19" t="s">
        <v>15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s="13" customFormat="1" ht="13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s="13" customFormat="1" ht="13" x14ac:dyDescent="0.3">
      <c r="B12" s="67" t="s">
        <v>102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s="13" customFormat="1" ht="13" x14ac:dyDescent="0.3">
      <c r="B13" s="67" t="s">
        <v>103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s="13" customFormat="1" ht="13" x14ac:dyDescent="0.3">
      <c r="B14" s="67" t="s">
        <v>104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s="13" customFormat="1" ht="13" x14ac:dyDescent="0.3">
      <c r="B15" s="67" t="s">
        <v>105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 s="13" customFormat="1" ht="13" x14ac:dyDescent="0.3"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2:15" s="13" customFormat="1" ht="13" x14ac:dyDescent="0.3">
      <c r="B17" s="19" t="s">
        <v>101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2:15" s="13" customFormat="1" ht="13" x14ac:dyDescent="0.3">
      <c r="B18" s="19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2:15" s="13" customFormat="1" ht="13" x14ac:dyDescent="0.3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2:15" s="13" customFormat="1" ht="13" x14ac:dyDescent="0.3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2:15" x14ac:dyDescent="0.35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35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</sheetData>
  <pageMargins left="0.7" right="0.7" top="0.75" bottom="0.75" header="0.3" footer="0.3"/>
  <pageSetup scale="63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A37E-86B3-40E8-8B8D-F9B8E769A720}">
  <sheetPr>
    <tabColor theme="4" tint="0.59999389629810485"/>
  </sheetPr>
  <dimension ref="A1:S25"/>
  <sheetViews>
    <sheetView zoomScale="83" zoomScaleNormal="83" zoomScaleSheetLayoutView="70" workbookViewId="0">
      <pane ySplit="10" topLeftCell="A11" activePane="bottomLeft" state="frozen"/>
      <selection pane="bottomLeft" activeCell="A6" sqref="A6"/>
    </sheetView>
  </sheetViews>
  <sheetFormatPr defaultRowHeight="14.5" x14ac:dyDescent="0.35"/>
  <cols>
    <col min="1" max="1" width="1.08984375" style="1" customWidth="1"/>
    <col min="2" max="2" width="11.08984375" style="1" customWidth="1"/>
    <col min="3" max="4" width="28.54296875" style="1" customWidth="1"/>
    <col min="5" max="5" width="16.90625" style="1" customWidth="1"/>
    <col min="6" max="6" width="17.453125" style="1" customWidth="1"/>
    <col min="7" max="7" width="32.08984375" style="2" customWidth="1"/>
    <col min="8" max="8" width="13.54296875" style="2" customWidth="1"/>
    <col min="9" max="9" width="35.90625" style="2" customWidth="1"/>
    <col min="10" max="10" width="37.90625" style="1" customWidth="1"/>
    <col min="11" max="11" width="5.7265625" style="2" bestFit="1" customWidth="1"/>
    <col min="12" max="12" width="3.6328125" style="1" customWidth="1"/>
    <col min="13" max="13" width="3.54296875" style="1" customWidth="1"/>
    <col min="14" max="18" width="3.26953125" style="1" customWidth="1"/>
    <col min="19" max="16384" width="8.7265625" style="1"/>
  </cols>
  <sheetData>
    <row r="1" spans="1:19" ht="28" customHeight="1" thickBot="1" x14ac:dyDescent="0.6">
      <c r="A1" s="21"/>
      <c r="B1" s="21" t="s">
        <v>13</v>
      </c>
      <c r="C1" s="21"/>
      <c r="D1" s="22"/>
      <c r="E1" s="7"/>
      <c r="F1" s="7"/>
      <c r="G1" s="7"/>
      <c r="H1" s="7"/>
      <c r="I1" s="6"/>
      <c r="J1" s="6"/>
      <c r="K1" s="6"/>
      <c r="L1" s="6"/>
      <c r="M1" s="6"/>
      <c r="N1" s="6"/>
      <c r="O1" s="6"/>
      <c r="P1" s="6"/>
    </row>
    <row r="2" spans="1:19" ht="6" customHeight="1" thickTop="1" x14ac:dyDescent="0.35">
      <c r="A2" s="23"/>
      <c r="B2" s="23"/>
      <c r="C2" s="23"/>
      <c r="D2" s="23"/>
      <c r="E2" s="2"/>
      <c r="F2" s="2"/>
      <c r="I2" s="1"/>
      <c r="K2" s="1"/>
    </row>
    <row r="3" spans="1:19" ht="13" customHeight="1" x14ac:dyDescent="0.35">
      <c r="A3" s="23"/>
      <c r="B3" s="23"/>
      <c r="C3" s="23"/>
      <c r="D3" s="23"/>
      <c r="G3" s="1"/>
      <c r="I3" s="1"/>
      <c r="J3" s="2"/>
      <c r="K3" s="1"/>
    </row>
    <row r="4" spans="1:19" ht="13" customHeight="1" x14ac:dyDescent="0.35">
      <c r="A4" s="23"/>
      <c r="B4" s="17" t="s">
        <v>14</v>
      </c>
      <c r="C4" s="17"/>
      <c r="D4" s="23"/>
      <c r="G4" s="1"/>
      <c r="I4" s="1"/>
      <c r="J4" s="2"/>
      <c r="K4" s="68" t="s">
        <v>5</v>
      </c>
      <c r="L4" s="11">
        <v>4</v>
      </c>
      <c r="M4" s="38">
        <v>4</v>
      </c>
      <c r="N4" s="38">
        <v>8</v>
      </c>
      <c r="O4" s="38">
        <v>12</v>
      </c>
      <c r="P4" s="38">
        <v>16</v>
      </c>
    </row>
    <row r="5" spans="1:19" x14ac:dyDescent="0.35">
      <c r="A5" s="23"/>
      <c r="B5" s="23"/>
      <c r="C5" s="23"/>
      <c r="D5" s="23"/>
      <c r="G5" s="1"/>
      <c r="I5" s="1"/>
      <c r="J5" s="2"/>
      <c r="K5" s="68"/>
      <c r="L5" s="11">
        <v>3</v>
      </c>
      <c r="M5" s="38">
        <v>3</v>
      </c>
      <c r="N5" s="38">
        <v>6</v>
      </c>
      <c r="O5" s="38">
        <v>9</v>
      </c>
      <c r="P5" s="38">
        <v>12</v>
      </c>
    </row>
    <row r="6" spans="1:19" x14ac:dyDescent="0.35">
      <c r="G6" s="1"/>
      <c r="I6" s="1"/>
      <c r="J6" s="2"/>
      <c r="K6" s="68"/>
      <c r="L6" s="11">
        <v>2</v>
      </c>
      <c r="M6" s="38">
        <v>2</v>
      </c>
      <c r="N6" s="38">
        <v>4</v>
      </c>
      <c r="O6" s="38">
        <v>6</v>
      </c>
      <c r="P6" s="38">
        <v>8</v>
      </c>
    </row>
    <row r="7" spans="1:19" x14ac:dyDescent="0.35">
      <c r="G7" s="1"/>
      <c r="I7" s="1"/>
      <c r="J7" s="2"/>
      <c r="K7" s="68"/>
      <c r="L7" s="11">
        <v>1</v>
      </c>
      <c r="M7" s="38">
        <v>1</v>
      </c>
      <c r="N7" s="38">
        <v>2</v>
      </c>
      <c r="O7" s="38">
        <v>3</v>
      </c>
      <c r="P7" s="38">
        <v>4</v>
      </c>
    </row>
    <row r="8" spans="1:19" x14ac:dyDescent="0.35">
      <c r="E8" s="2"/>
      <c r="F8" s="2"/>
      <c r="I8" s="1"/>
      <c r="J8" s="2"/>
      <c r="K8" s="68"/>
      <c r="L8" s="31"/>
      <c r="M8" s="11">
        <v>1</v>
      </c>
      <c r="N8" s="11">
        <v>2</v>
      </c>
      <c r="O8" s="11">
        <v>3</v>
      </c>
      <c r="P8" s="11">
        <v>4</v>
      </c>
    </row>
    <row r="9" spans="1:19" x14ac:dyDescent="0.35">
      <c r="E9" s="2"/>
      <c r="F9" s="2"/>
      <c r="I9" s="1"/>
      <c r="K9" s="1"/>
      <c r="L9" s="69" t="s">
        <v>2</v>
      </c>
      <c r="M9" s="69"/>
      <c r="N9" s="69"/>
      <c r="O9" s="69"/>
      <c r="P9" s="69"/>
    </row>
    <row r="10" spans="1:19" ht="29" x14ac:dyDescent="0.35">
      <c r="B10" s="44" t="s">
        <v>11</v>
      </c>
      <c r="C10" s="45" t="s">
        <v>0</v>
      </c>
      <c r="D10" s="45" t="s">
        <v>1</v>
      </c>
      <c r="E10" s="45" t="s">
        <v>22</v>
      </c>
      <c r="F10" s="45" t="s">
        <v>23</v>
      </c>
      <c r="G10" s="45" t="s">
        <v>6</v>
      </c>
      <c r="H10" s="45" t="s">
        <v>7</v>
      </c>
      <c r="I10" s="45" t="s">
        <v>4</v>
      </c>
      <c r="J10" s="46" t="s">
        <v>3</v>
      </c>
      <c r="K10" s="1"/>
      <c r="L10" s="3"/>
      <c r="M10" s="3"/>
      <c r="N10" s="3"/>
      <c r="O10" s="3"/>
      <c r="P10" s="3"/>
      <c r="Q10" s="3"/>
      <c r="R10" s="3"/>
      <c r="S10" s="3"/>
    </row>
    <row r="11" spans="1:19" ht="65" x14ac:dyDescent="0.35">
      <c r="B11" s="47" t="s">
        <v>24</v>
      </c>
      <c r="C11" s="32" t="s">
        <v>39</v>
      </c>
      <c r="D11" s="32" t="s">
        <v>47</v>
      </c>
      <c r="E11" s="48">
        <v>2</v>
      </c>
      <c r="F11" s="48">
        <v>3</v>
      </c>
      <c r="G11" s="33">
        <f>E11*F11</f>
        <v>6</v>
      </c>
      <c r="H11" s="49" t="str">
        <f>IF('Rizikų planas'!$G11&lt;=0,"",
IF('Rizikų planas'!$G11&lt;=Taisyklės!D$11,Taisyklės!B$11,
IF('Rizikų planas'!$G11&lt;=Taisyklės!D$12,Taisyklės!B$12,
IF('Rizikų planas'!$G11&lt;=Taisyklės!D$13,Taisyklės!B$13,
Taisyklės!B$14))))</f>
        <v>Leisti</v>
      </c>
      <c r="I11" s="32" t="s">
        <v>82</v>
      </c>
      <c r="J11" s="43" t="s">
        <v>76</v>
      </c>
      <c r="K11" s="1"/>
    </row>
    <row r="12" spans="1:19" ht="78" x14ac:dyDescent="0.35">
      <c r="B12" s="47" t="s">
        <v>25</v>
      </c>
      <c r="C12" s="32" t="s">
        <v>39</v>
      </c>
      <c r="D12" s="32" t="s">
        <v>12</v>
      </c>
      <c r="E12" s="48">
        <v>2</v>
      </c>
      <c r="F12" s="48">
        <v>4</v>
      </c>
      <c r="G12" s="33">
        <f t="shared" ref="G12:G25" si="0">E12*F12</f>
        <v>8</v>
      </c>
      <c r="H12" s="49" t="str">
        <f>IF('Rizikų planas'!$G12&lt;=0,"",
IF('Rizikų planas'!$G12&lt;=Taisyklės!D$11,Taisyklės!B$11,
IF('Rizikų planas'!$G12&lt;=Taisyklės!D$12,Taisyklės!B$12,
IF('Rizikų planas'!$G12&lt;=Taisyklės!D$13,Taisyklės!B$13,
Taisyklės!B$14))))</f>
        <v>Mažinti</v>
      </c>
      <c r="I12" s="32" t="s">
        <v>77</v>
      </c>
      <c r="J12" s="43" t="s">
        <v>83</v>
      </c>
      <c r="K12" s="1"/>
    </row>
    <row r="13" spans="1:19" ht="91" x14ac:dyDescent="0.35">
      <c r="B13" s="47" t="s">
        <v>26</v>
      </c>
      <c r="C13" s="32" t="s">
        <v>39</v>
      </c>
      <c r="D13" s="32" t="s">
        <v>55</v>
      </c>
      <c r="E13" s="50">
        <v>1</v>
      </c>
      <c r="F13" s="50">
        <v>2</v>
      </c>
      <c r="G13" s="33">
        <f t="shared" si="0"/>
        <v>2</v>
      </c>
      <c r="H13" s="49" t="str">
        <f>IF('Rizikų planas'!$G13&lt;=0,"",
IF('Rizikų planas'!$G13&lt;=Taisyklės!D$11,Taisyklės!B$11,
IF('Rizikų planas'!$G13&lt;=Taisyklės!D$12,Taisyklės!B$12,
IF('Rizikų planas'!$G13&lt;=Taisyklės!D$13,Taisyklės!B$13,
Taisyklės!B$14))))</f>
        <v>Prisiimti</v>
      </c>
      <c r="I13" s="32" t="s">
        <v>78</v>
      </c>
      <c r="J13" s="43" t="s">
        <v>79</v>
      </c>
      <c r="K13" s="1"/>
      <c r="L13" s="5"/>
      <c r="M13" s="5"/>
      <c r="N13" s="5"/>
      <c r="O13" s="5"/>
      <c r="P13" s="5"/>
      <c r="Q13" s="5"/>
      <c r="R13" s="5"/>
      <c r="S13" s="5"/>
    </row>
    <row r="14" spans="1:19" ht="65" x14ac:dyDescent="0.35">
      <c r="B14" s="47" t="s">
        <v>27</v>
      </c>
      <c r="C14" s="32" t="s">
        <v>61</v>
      </c>
      <c r="D14" s="40" t="s">
        <v>19</v>
      </c>
      <c r="E14" s="48">
        <v>1</v>
      </c>
      <c r="F14" s="48">
        <v>4</v>
      </c>
      <c r="G14" s="33">
        <f t="shared" si="0"/>
        <v>4</v>
      </c>
      <c r="H14" s="49" t="str">
        <f>IF('Rizikų planas'!$G14&lt;=0,"",
IF('Rizikų planas'!$G14&lt;=Taisyklės!D$11,Taisyklės!B$11,
IF('Rizikų planas'!$G14&lt;=Taisyklės!D$12,Taisyklės!B$12,
IF('Rizikų planas'!$G14&lt;=Taisyklės!D$13,Taisyklės!B$13,
Taisyklės!B$14))))</f>
        <v>Leisti</v>
      </c>
      <c r="I14" s="32" t="s">
        <v>72</v>
      </c>
      <c r="J14" s="43" t="s">
        <v>45</v>
      </c>
      <c r="K14" s="1"/>
    </row>
    <row r="15" spans="1:19" ht="78" x14ac:dyDescent="0.35">
      <c r="B15" s="47" t="s">
        <v>28</v>
      </c>
      <c r="C15" s="32" t="s">
        <v>61</v>
      </c>
      <c r="D15" s="40" t="s">
        <v>62</v>
      </c>
      <c r="E15" s="50">
        <v>2</v>
      </c>
      <c r="F15" s="50">
        <v>4</v>
      </c>
      <c r="G15" s="33">
        <f t="shared" si="0"/>
        <v>8</v>
      </c>
      <c r="H15" s="49" t="str">
        <f>IF('Rizikų planas'!$G15&lt;=0,"",
IF('Rizikų planas'!$G15&lt;=Taisyklės!D$11,Taisyklės!B$11,
IF('Rizikų planas'!$G15&lt;=Taisyklės!D$12,Taisyklės!B$12,
IF('Rizikų planas'!$G15&lt;=Taisyklės!D$13,Taisyklės!B$13,
Taisyklės!B$14))))</f>
        <v>Mažinti</v>
      </c>
      <c r="I15" s="32" t="s">
        <v>73</v>
      </c>
      <c r="J15" s="43" t="s">
        <v>74</v>
      </c>
      <c r="K15" s="1"/>
    </row>
    <row r="16" spans="1:19" ht="104" x14ac:dyDescent="0.35">
      <c r="B16" s="47" t="s">
        <v>29</v>
      </c>
      <c r="C16" s="32" t="s">
        <v>61</v>
      </c>
      <c r="D16" s="40" t="s">
        <v>63</v>
      </c>
      <c r="E16" s="50">
        <v>4</v>
      </c>
      <c r="F16" s="50">
        <v>1</v>
      </c>
      <c r="G16" s="33">
        <f t="shared" si="0"/>
        <v>4</v>
      </c>
      <c r="H16" s="49" t="str">
        <f>IF('Rizikų planas'!$G16&lt;=0,"",
IF('Rizikų planas'!$G16&lt;=Taisyklės!D$11,Taisyklės!B$11,
IF('Rizikų planas'!$G16&lt;=Taisyklės!D$12,Taisyklės!B$12,
IF('Rizikų planas'!$G16&lt;=Taisyklės!D$13,Taisyklės!B$13,
Taisyklės!B$14))))</f>
        <v>Leisti</v>
      </c>
      <c r="I16" s="32" t="s">
        <v>71</v>
      </c>
      <c r="J16" s="43" t="s">
        <v>75</v>
      </c>
      <c r="K16" s="1"/>
    </row>
    <row r="17" spans="2:19" ht="26" x14ac:dyDescent="0.35">
      <c r="B17" s="47" t="s">
        <v>30</v>
      </c>
      <c r="C17" s="32" t="s">
        <v>54</v>
      </c>
      <c r="D17" s="32" t="s">
        <v>64</v>
      </c>
      <c r="E17" s="48">
        <v>2</v>
      </c>
      <c r="F17" s="48">
        <v>2</v>
      </c>
      <c r="G17" s="33">
        <f t="shared" si="0"/>
        <v>4</v>
      </c>
      <c r="H17" s="49" t="str">
        <f>IF('Rizikų planas'!$G17&lt;=0,"",
IF('Rizikų planas'!$G17&lt;=Taisyklės!D$11,Taisyklės!B$11,
IF('Rizikų planas'!$G17&lt;=Taisyklės!D$12,Taisyklės!B$12,
IF('Rizikų planas'!$G17&lt;=Taisyklės!D$13,Taisyklės!B$13,
Taisyklės!B$14))))</f>
        <v>Leisti</v>
      </c>
      <c r="I17" s="32" t="s">
        <v>41</v>
      </c>
      <c r="J17" s="43" t="s">
        <v>42</v>
      </c>
      <c r="K17" s="1"/>
    </row>
    <row r="18" spans="2:19" ht="65" x14ac:dyDescent="0.35">
      <c r="B18" s="47" t="s">
        <v>31</v>
      </c>
      <c r="C18" s="32" t="s">
        <v>54</v>
      </c>
      <c r="D18" s="32" t="s">
        <v>97</v>
      </c>
      <c r="E18" s="48">
        <v>1</v>
      </c>
      <c r="F18" s="48">
        <v>2</v>
      </c>
      <c r="G18" s="33">
        <f t="shared" si="0"/>
        <v>2</v>
      </c>
      <c r="H18" s="49" t="str">
        <f>IF('Rizikų planas'!$G18&lt;=0,"",
IF('Rizikų planas'!$G18&lt;=Taisyklės!D$11,Taisyklės!B$11,
IF('Rizikų planas'!$G18&lt;=Taisyklės!D$12,Taisyklės!B$12,
IF('Rizikų planas'!$G18&lt;=Taisyklės!D$13,Taisyklės!B$13,
Taisyklės!B$14))))</f>
        <v>Prisiimti</v>
      </c>
      <c r="I18" s="32" t="s">
        <v>69</v>
      </c>
      <c r="J18" s="43" t="s">
        <v>70</v>
      </c>
      <c r="K18" s="1"/>
    </row>
    <row r="19" spans="2:19" ht="39" x14ac:dyDescent="0.35">
      <c r="B19" s="47" t="s">
        <v>32</v>
      </c>
      <c r="C19" s="32" t="s">
        <v>54</v>
      </c>
      <c r="D19" s="32" t="s">
        <v>40</v>
      </c>
      <c r="E19" s="48">
        <v>3</v>
      </c>
      <c r="F19" s="48">
        <v>2</v>
      </c>
      <c r="G19" s="33">
        <f t="shared" si="0"/>
        <v>6</v>
      </c>
      <c r="H19" s="49" t="str">
        <f>IF('Rizikų planas'!$G19&lt;=0,"",
IF('Rizikų planas'!$G19&lt;=Taisyklės!D$11,Taisyklės!B$11,
IF('Rizikų planas'!$G19&lt;=Taisyklės!D$12,Taisyklės!B$12,
IF('Rizikų planas'!$G19&lt;=Taisyklės!D$13,Taisyklės!B$13,
Taisyklės!B$14))))</f>
        <v>Leisti</v>
      </c>
      <c r="I19" s="32" t="s">
        <v>65</v>
      </c>
      <c r="J19" s="43" t="s">
        <v>48</v>
      </c>
      <c r="K19" s="1"/>
    </row>
    <row r="20" spans="2:19" ht="78" x14ac:dyDescent="0.35">
      <c r="B20" s="47" t="s">
        <v>33</v>
      </c>
      <c r="C20" s="32" t="s">
        <v>54</v>
      </c>
      <c r="D20" s="65" t="s">
        <v>99</v>
      </c>
      <c r="E20" s="48">
        <v>2</v>
      </c>
      <c r="F20" s="48">
        <v>3</v>
      </c>
      <c r="G20" s="33">
        <f>E20*F20</f>
        <v>6</v>
      </c>
      <c r="H20" s="49" t="str">
        <f>IF('Rizikų planas'!$G20&lt;=0,"",
IF('Rizikų planas'!$G20&lt;=Taisyklės!D$11,Taisyklės!B$11,
IF('Rizikų planas'!$G20&lt;=Taisyklės!D$12,Taisyklės!B$12,
IF('Rizikų planas'!$G20&lt;=Taisyklės!D$13,Taisyklės!B$13,
Taisyklės!B$14))))</f>
        <v>Leisti</v>
      </c>
      <c r="I20" s="65" t="s">
        <v>89</v>
      </c>
      <c r="J20" s="66" t="s">
        <v>90</v>
      </c>
      <c r="K20" s="1"/>
    </row>
    <row r="21" spans="2:19" ht="39" x14ac:dyDescent="0.35">
      <c r="B21" s="47" t="s">
        <v>66</v>
      </c>
      <c r="C21" s="32" t="s">
        <v>68</v>
      </c>
      <c r="D21" s="40" t="s">
        <v>80</v>
      </c>
      <c r="E21" s="50">
        <v>3</v>
      </c>
      <c r="F21" s="50">
        <v>2</v>
      </c>
      <c r="G21" s="33">
        <f t="shared" si="0"/>
        <v>6</v>
      </c>
      <c r="H21" s="49" t="str">
        <f>IF('Rizikų planas'!$G21&lt;=0,"",
IF('Rizikų planas'!$G21&lt;=Taisyklės!D$11,Taisyklės!B$11,
IF('Rizikų planas'!$G21&lt;=Taisyklės!D$12,Taisyklės!B$12,
IF('Rizikų planas'!$G21&lt;=Taisyklės!D$13,Taisyklės!B$13,
Taisyklės!B$14))))</f>
        <v>Leisti</v>
      </c>
      <c r="I21" s="32" t="s">
        <v>81</v>
      </c>
      <c r="J21" s="43" t="s">
        <v>44</v>
      </c>
      <c r="K21" s="1"/>
    </row>
    <row r="22" spans="2:19" ht="26" x14ac:dyDescent="0.35">
      <c r="B22" s="47" t="s">
        <v>34</v>
      </c>
      <c r="C22" s="32" t="s">
        <v>68</v>
      </c>
      <c r="D22" s="32" t="s">
        <v>87</v>
      </c>
      <c r="E22" s="48">
        <v>2</v>
      </c>
      <c r="F22" s="48">
        <v>1</v>
      </c>
      <c r="G22" s="33">
        <f t="shared" si="0"/>
        <v>2</v>
      </c>
      <c r="H22" s="49" t="str">
        <f>IF('Rizikų planas'!$G22&lt;=0,"",
IF('Rizikų planas'!$G22&lt;=Taisyklės!D$11,Taisyklės!B$11,
IF('Rizikų planas'!$G22&lt;=Taisyklės!D$12,Taisyklės!B$12,
IF('Rizikų planas'!$G22&lt;=Taisyklės!D$13,Taisyklės!B$13,
Taisyklės!B$14))))</f>
        <v>Prisiimti</v>
      </c>
      <c r="I22" s="32" t="s">
        <v>81</v>
      </c>
      <c r="J22" s="43" t="s">
        <v>43</v>
      </c>
      <c r="K22" s="1"/>
    </row>
    <row r="23" spans="2:19" ht="91" x14ac:dyDescent="0.35">
      <c r="B23" s="47" t="s">
        <v>35</v>
      </c>
      <c r="C23" s="32" t="s">
        <v>88</v>
      </c>
      <c r="D23" s="32" t="s">
        <v>86</v>
      </c>
      <c r="E23" s="48">
        <v>2</v>
      </c>
      <c r="F23" s="48">
        <v>4</v>
      </c>
      <c r="G23" s="33">
        <f t="shared" si="0"/>
        <v>8</v>
      </c>
      <c r="H23" s="49" t="str">
        <f>IF('Rizikų planas'!$G23&lt;=0,"",
IF('Rizikų planas'!$G23&lt;=Taisyklės!D$11,Taisyklės!B$11,
IF('Rizikų planas'!$G23&lt;=Taisyklės!D$12,Taisyklės!B$12,
IF('Rizikų planas'!$G23&lt;=Taisyklės!D$13,Taisyklės!B$13,
Taisyklės!B$14))))</f>
        <v>Mažinti</v>
      </c>
      <c r="I23" s="32" t="s">
        <v>96</v>
      </c>
      <c r="J23" s="43" t="s">
        <v>95</v>
      </c>
      <c r="K23" s="1"/>
    </row>
    <row r="24" spans="2:19" ht="78" x14ac:dyDescent="0.35">
      <c r="B24" s="47" t="s">
        <v>67</v>
      </c>
      <c r="C24" s="42" t="s">
        <v>84</v>
      </c>
      <c r="D24" s="32" t="s">
        <v>92</v>
      </c>
      <c r="E24" s="48">
        <v>3</v>
      </c>
      <c r="F24" s="48">
        <v>4</v>
      </c>
      <c r="G24" s="33">
        <f t="shared" si="0"/>
        <v>12</v>
      </c>
      <c r="H24" s="49" t="str">
        <f>IF('Rizikų planas'!$G24&lt;=0,"",
IF('Rizikų planas'!$G24&lt;=Taisyklės!D$11,Taisyklės!B$11,
IF('Rizikų planas'!$G24&lt;=Taisyklės!D$12,Taisyklės!B$12,
IF('Rizikų planas'!$G24&lt;=Taisyklės!D$13,Taisyklės!B$13,
Taisyklės!B$14))))</f>
        <v>Vengti</v>
      </c>
      <c r="I24" s="32" t="s">
        <v>98</v>
      </c>
      <c r="J24" s="43" t="s">
        <v>91</v>
      </c>
      <c r="K24" s="1"/>
    </row>
    <row r="25" spans="2:19" ht="39" x14ac:dyDescent="0.35">
      <c r="B25" s="47" t="s">
        <v>85</v>
      </c>
      <c r="C25" s="42" t="s">
        <v>84</v>
      </c>
      <c r="D25" s="51" t="s">
        <v>93</v>
      </c>
      <c r="E25" s="52">
        <v>3</v>
      </c>
      <c r="F25" s="53">
        <v>2</v>
      </c>
      <c r="G25" s="54">
        <f t="shared" si="0"/>
        <v>6</v>
      </c>
      <c r="H25" s="55" t="str">
        <f>IF('Rizikų planas'!$G25&lt;=0,"",
IF('Rizikų planas'!$G25&lt;=Taisyklės!D$11,Taisyklės!B$11,
IF('Rizikų planas'!$G25&lt;=Taisyklės!D$12,Taisyklės!B$12,
IF('Rizikų planas'!$G25&lt;=Taisyklės!D$13,Taisyklės!B$13,
Taisyklės!B$14))))</f>
        <v>Leisti</v>
      </c>
      <c r="I25" s="42" t="s">
        <v>94</v>
      </c>
      <c r="J25" s="41" t="s">
        <v>46</v>
      </c>
      <c r="K25" s="1"/>
      <c r="L25" s="5"/>
      <c r="M25" s="5"/>
      <c r="N25" s="5"/>
      <c r="O25" s="5"/>
      <c r="P25" s="5"/>
      <c r="Q25" s="5"/>
      <c r="R25" s="5"/>
      <c r="S25" s="5"/>
    </row>
  </sheetData>
  <mergeCells count="2">
    <mergeCell ref="K4:K8"/>
    <mergeCell ref="L9:P9"/>
  </mergeCells>
  <phoneticPr fontId="9" type="noConversion"/>
  <conditionalFormatting sqref="M4:P7 G11:G25">
    <cfRule type="cellIs" dxfId="30" priority="5" operator="between">
      <formula>8</formula>
      <formula>9</formula>
    </cfRule>
    <cfRule type="cellIs" dxfId="29" priority="6" operator="between">
      <formula>4</formula>
      <formula>6</formula>
    </cfRule>
    <cfRule type="cellIs" dxfId="28" priority="7" operator="lessThanOrEqual">
      <formula>3</formula>
    </cfRule>
    <cfRule type="cellIs" dxfId="27" priority="8" operator="greaterThanOrEqual">
      <formula>12</formula>
    </cfRule>
  </conditionalFormatting>
  <pageMargins left="0.7" right="0.7" top="0.75" bottom="0.75" header="0.3" footer="0.3"/>
  <pageSetup scale="31" orientation="portrait" horizontalDpi="0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3D0D8C-49B3-45FF-8921-81738DE48425}">
          <x14:formula1>
            <xm:f>Taisyklės!$I$10:$I$15</xm:f>
          </x14:formula1>
          <xm:sqref>C11:C23</xm:sqref>
        </x14:dataValidation>
        <x14:dataValidation type="list" allowBlank="1" showInputMessage="1" showErrorMessage="1" xr:uid="{0A11CB83-D2EF-4064-B479-BD8DD85B5E7F}">
          <x14:formula1>
            <xm:f>Taisyklės!$I$10:$I$16</xm:f>
          </x14:formula1>
          <xm:sqref>C24:C25</xm:sqref>
        </x14:dataValidation>
        <x14:dataValidation type="list" allowBlank="1" showInputMessage="1" showErrorMessage="1" xr:uid="{C1F443F0-F6AC-4D5C-A7F2-2EBDD172B42F}">
          <x14:formula1>
            <xm:f>Taisyklės!$F$10:$F$15</xm:f>
          </x14:formula1>
          <xm:sqref>E11:F25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42CC-99DF-4B2E-855B-D9957CA43679}">
  <sheetPr>
    <tabColor theme="4" tint="0.59999389629810485"/>
  </sheetPr>
  <dimension ref="A1:M14"/>
  <sheetViews>
    <sheetView zoomScale="65" zoomScaleNormal="65" zoomScaleSheetLayoutView="70" workbookViewId="0">
      <selection activeCell="A3" sqref="A3"/>
    </sheetView>
  </sheetViews>
  <sheetFormatPr defaultRowHeight="14.5" x14ac:dyDescent="0.35"/>
  <cols>
    <col min="1" max="1" width="5.54296875" style="26" customWidth="1"/>
    <col min="2" max="2" width="5.1796875" style="26" customWidth="1"/>
    <col min="3" max="6" width="39.90625" style="26" customWidth="1"/>
    <col min="7" max="7" width="3.453125" style="26" customWidth="1"/>
    <col min="8" max="8" width="3.6328125" style="26" customWidth="1"/>
    <col min="9" max="12" width="3.81640625" style="26" customWidth="1"/>
    <col min="13" max="13" width="8.7265625" style="26"/>
    <col min="14" max="16384" width="8.7265625" style="14"/>
  </cols>
  <sheetData>
    <row r="1" spans="1:13" s="1" customFormat="1" ht="28" customHeight="1" thickBot="1" x14ac:dyDescent="0.6">
      <c r="A1" s="21"/>
      <c r="B1" s="21" t="s">
        <v>16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3"/>
    </row>
    <row r="2" spans="1:13" s="1" customFormat="1" ht="13" customHeight="1" thickTop="1" x14ac:dyDescent="0.35">
      <c r="A2" s="23"/>
      <c r="B2" s="23"/>
      <c r="C2" s="23"/>
      <c r="D2" s="23"/>
      <c r="E2" s="23"/>
      <c r="F2" s="23"/>
      <c r="G2" s="39"/>
      <c r="H2" s="23"/>
      <c r="I2" s="23"/>
      <c r="J2" s="23"/>
      <c r="K2" s="23"/>
      <c r="L2" s="23"/>
      <c r="M2" s="23"/>
    </row>
    <row r="3" spans="1:13" s="1" customFormat="1" ht="13" customHeight="1" x14ac:dyDescent="0.35">
      <c r="A3" s="23"/>
      <c r="B3" s="23"/>
      <c r="C3" s="23"/>
      <c r="D3" s="23"/>
      <c r="E3" s="23"/>
      <c r="F3" s="23"/>
      <c r="G3" s="71" t="s">
        <v>5</v>
      </c>
      <c r="H3" s="25">
        <v>4</v>
      </c>
      <c r="I3" s="38">
        <v>4</v>
      </c>
      <c r="J3" s="38">
        <v>8</v>
      </c>
      <c r="K3" s="38">
        <v>12</v>
      </c>
      <c r="L3" s="38">
        <v>16</v>
      </c>
      <c r="M3" s="23"/>
    </row>
    <row r="4" spans="1:13" s="1" customFormat="1" x14ac:dyDescent="0.35">
      <c r="A4" s="23"/>
      <c r="B4" s="23"/>
      <c r="C4" s="23"/>
      <c r="D4" s="23"/>
      <c r="E4" s="23"/>
      <c r="F4" s="23"/>
      <c r="G4" s="71"/>
      <c r="H4" s="25">
        <v>3</v>
      </c>
      <c r="I4" s="38">
        <v>3</v>
      </c>
      <c r="J4" s="38">
        <v>6</v>
      </c>
      <c r="K4" s="38">
        <v>9</v>
      </c>
      <c r="L4" s="38">
        <v>12</v>
      </c>
      <c r="M4" s="23"/>
    </row>
    <row r="5" spans="1:13" s="1" customFormat="1" x14ac:dyDescent="0.35">
      <c r="A5" s="23"/>
      <c r="B5" s="23"/>
      <c r="C5" s="23"/>
      <c r="D5" s="23"/>
      <c r="E5" s="23"/>
      <c r="F5" s="23"/>
      <c r="G5" s="71"/>
      <c r="H5" s="25">
        <v>2</v>
      </c>
      <c r="I5" s="38">
        <v>2</v>
      </c>
      <c r="J5" s="38">
        <v>4</v>
      </c>
      <c r="K5" s="38">
        <v>6</v>
      </c>
      <c r="L5" s="38">
        <v>8</v>
      </c>
      <c r="M5" s="23"/>
    </row>
    <row r="6" spans="1:13" s="1" customFormat="1" x14ac:dyDescent="0.35">
      <c r="A6" s="23"/>
      <c r="B6" s="23"/>
      <c r="C6" s="23"/>
      <c r="D6" s="23"/>
      <c r="E6" s="23"/>
      <c r="F6" s="23"/>
      <c r="G6" s="71"/>
      <c r="H6" s="25">
        <v>1</v>
      </c>
      <c r="I6" s="38">
        <v>1</v>
      </c>
      <c r="J6" s="38">
        <v>2</v>
      </c>
      <c r="K6" s="38">
        <v>3</v>
      </c>
      <c r="L6" s="38">
        <v>4</v>
      </c>
      <c r="M6" s="23"/>
    </row>
    <row r="7" spans="1:13" s="1" customFormat="1" x14ac:dyDescent="0.35">
      <c r="A7" s="23"/>
      <c r="B7" s="23"/>
      <c r="C7" s="23"/>
      <c r="D7" s="24"/>
      <c r="E7" s="24"/>
      <c r="F7" s="24"/>
      <c r="G7" s="71"/>
      <c r="H7" s="29"/>
      <c r="I7" s="25">
        <v>1</v>
      </c>
      <c r="J7" s="25">
        <v>2</v>
      </c>
      <c r="K7" s="25">
        <v>3</v>
      </c>
      <c r="L7" s="25">
        <v>4</v>
      </c>
      <c r="M7" s="23"/>
    </row>
    <row r="8" spans="1:13" s="1" customFormat="1" x14ac:dyDescent="0.35">
      <c r="A8" s="23"/>
      <c r="B8" s="23"/>
      <c r="C8" s="23"/>
      <c r="D8" s="24"/>
      <c r="E8" s="24"/>
      <c r="F8" s="24"/>
      <c r="G8" s="23"/>
      <c r="H8" s="70" t="s">
        <v>2</v>
      </c>
      <c r="I8" s="70"/>
      <c r="J8" s="70"/>
      <c r="K8" s="70"/>
      <c r="L8" s="70"/>
      <c r="M8" s="23"/>
    </row>
    <row r="9" spans="1:13" ht="144.5" customHeight="1" x14ac:dyDescent="0.35">
      <c r="A9" s="36"/>
      <c r="B9" s="27">
        <v>4</v>
      </c>
      <c r="C9" s="59" t="str" cm="1">
        <f t="array" ref="C9">_xlfn.TEXTJOIN(CHAR(10),TRUE,IF(
Planas[Poveikis projektui]=$B9,IF(Planas[Rizikos tikimybė]=C$13,"▪ "&amp;Planas[Rizikos ID]&amp;" "&amp;Planas[Rizikos įvykis]," "),""))</f>
        <v xml:space="preserve"> 
▪ R0004 Darbuotojo kompetencijos trūkumas tam tikrose tchnologijose
 </v>
      </c>
      <c r="D9" s="60" t="str" cm="1">
        <f t="array" ref="D9">_xlfn.TEXTJOIN(CHAR(10),TRUE,IF(
Planas[Poveikis projektui]=$B9,IF(Planas[Rizikos tikimybė]=D$13,"▪ "&amp;Planas[Rizikos ID]&amp;" "&amp;Planas[Rizikos įvykis]," "),""))</f>
        <v xml:space="preserve">▪ R0002 Kliento neapsisprendimas verslo logikos taikyme
▪ R0005 Darbuotojo išėjimas iš darbo/ ilgalaikė liga
▪ R0013 Žemas sukurto produkto efektyvumas
 </v>
      </c>
      <c r="E9" s="61" t="str" cm="1">
        <f t="array" ref="E9">_xlfn.TEXTJOIN(CHAR(10),TRUE,IF(
Planas[Poveikis projektui]=$B9,IF(Planas[Rizikos tikimybė]=E$13,"▪ "&amp;Planas[Rizikos ID]&amp;" "&amp;Planas[Rizikos įvykis]," "),""))</f>
        <v xml:space="preserve"> 
▪ R0014 Projekto nutraukimas eigoje dėl proceso netikimo RPA diegimui.</v>
      </c>
      <c r="F9" s="61" t="str" cm="1">
        <f t="array" ref="F9">_xlfn.TEXTJOIN(CHAR(10),TRUE,IF(
Planas[Poveikis projektui]=$B9,IF(Planas[Rizikos tikimybė]=F$13,"▪ "&amp;Planas[Rizikos ID]&amp;" "&amp;Planas[Rizikos įvykis]," "),""))</f>
        <v xml:space="preserve"> 
 </v>
      </c>
    </row>
    <row r="10" spans="1:13" ht="145.5" customHeight="1" x14ac:dyDescent="0.35">
      <c r="A10" s="36"/>
      <c r="B10" s="27">
        <v>3</v>
      </c>
      <c r="C10" s="62" t="str" cm="1">
        <f t="array" ref="C10">_xlfn.TEXTJOIN(CHAR(10),TRUE,IF(
Planas[Poveikis projektui]=$B10,IF(Planas[Rizikos tikimybė]=C$13,"▪ "&amp;Planas[Rizikos ID]&amp;" "&amp;Planas[Rizikos įvykis]," "),""))</f>
        <v xml:space="preserve"> 
 </v>
      </c>
      <c r="D10" s="59" t="str" cm="1">
        <f t="array" ref="D10">_xlfn.TEXTJOIN(CHAR(10),TRUE,IF(
Planas[Poveikis projektui]=$B10,IF(Planas[Rizikos tikimybė]=D$13,"▪ "&amp;Planas[Rizikos ID]&amp;" "&amp;Planas[Rizikos įvykis]," "),""))</f>
        <v>▪ R0001 Neaiškiai arba nepilnai suformuluota RPA diegimo reikalavimų specifikacija
▪ R0010 Spaudimas savavališkai sumažinti užduočių trukmę ir (arba) lygiagrečiai vykdyti užduotis, padidinant klaidų riziką.</v>
      </c>
      <c r="E10" s="60" t="str" cm="1">
        <f t="array" ref="E10">_xlfn.TEXTJOIN(CHAR(10),TRUE,IF(
Planas[Poveikis projektui]=$B10,IF(Planas[Rizikos tikimybė]=E$13,"▪ "&amp;Planas[Rizikos ID]&amp;" "&amp;Planas[Rizikos įvykis]," "),""))</f>
        <v xml:space="preserve"> 
 </v>
      </c>
      <c r="F10" s="61" t="str" cm="1">
        <f t="array" ref="F10">_xlfn.TEXTJOIN(CHAR(10),TRUE,IF(
Planas[Poveikis projektui]=$B10,IF(Planas[Rizikos tikimybė]=F$13,"▪ "&amp;Planas[Rizikos ID]&amp;" "&amp;Planas[Rizikos įvykis]," "),""))</f>
        <v xml:space="preserve"> 
 </v>
      </c>
    </row>
    <row r="11" spans="1:13" ht="198" customHeight="1" x14ac:dyDescent="0.35">
      <c r="A11" s="36"/>
      <c r="B11" s="27">
        <v>2</v>
      </c>
      <c r="C11" s="62" t="str" cm="1">
        <f t="array" ref="C11">_xlfn.TEXTJOIN(CHAR(10),TRUE,IF(
Planas[Poveikis projektui]=$B11,IF(Planas[Rizikos tikimybė]=C$13,"▪ "&amp;Planas[Rizikos ID]&amp;" "&amp;Planas[Rizikos įvykis]," "),""))</f>
        <v xml:space="preserve">▪ R0003 Projekto tvarkaraštis nėra aiškiai apibrėžtas ar suprastas
▪ R0008 Darbuotojai, neužtikrinti dėl savo darbo vietos išsaugojimo dėl RPA diegimo, gali trukdyti projekto eigai (pvz. nesuteikti analizei reikalingų duomenų arba pateikti klaidingus)
 </v>
      </c>
      <c r="D11" s="59" t="str" cm="1">
        <f t="array" ref="D11">_xlfn.TEXTJOIN(CHAR(10),TRUE,IF(
Planas[Poveikis projektui]=$B11,IF(Planas[Rizikos tikimybė]=D$13,"▪ "&amp;Planas[Rizikos ID]&amp;" "&amp;Planas[Rizikos įvykis]," "),""))</f>
        <v xml:space="preserve"> 
▪ R0007 Vadovo nepasitikėjimas RPA iniciatyva
 </v>
      </c>
      <c r="E11" s="59" t="str" cm="1">
        <f t="array" ref="E11">_xlfn.TEXTJOIN(CHAR(10),TRUE,IF(
Planas[Poveikis projektui]=$B11,IF(Planas[Rizikos tikimybė]=E$13,"▪ "&amp;Planas[Rizikos ID]&amp;" "&amp;Planas[Rizikos įvykis]," "),""))</f>
        <v xml:space="preserve"> 
▪ R0009 Darbuotojų pasipriešinimas dėl galimų pakeitimų robotui perėmus dalį procesų
▪ R0011 Sukurta nauja sistema Vartotojams gali pasirodyti per sudėtinga, dėl to gali pradėti reikalauti naujų pakeitimų
▪ R0015 Ppapildomas laikas procesų standartizavimui</v>
      </c>
      <c r="F11" s="60" t="str" cm="1">
        <f t="array" ref="F11">_xlfn.TEXTJOIN(CHAR(10),TRUE,IF(
Planas[Poveikis projektui]=$B11,IF(Planas[Rizikos tikimybė]=F$13,"▪ "&amp;Planas[Rizikos ID]&amp;" "&amp;Planas[Rizikos įvykis]," "),""))</f>
        <v xml:space="preserve"> 
 </v>
      </c>
    </row>
    <row r="12" spans="1:13" ht="134" customHeight="1" thickBot="1" x14ac:dyDescent="0.4">
      <c r="A12" s="37" t="s">
        <v>57</v>
      </c>
      <c r="B12" s="28">
        <v>1</v>
      </c>
      <c r="C12" s="62" t="str" cm="1">
        <f t="array" ref="C12">_xlfn.TEXTJOIN(CHAR(10),TRUE,IF(
Planas[Poveikis projektui]=$B12,IF(Planas[Rizikos tikimybė]=C$13,"▪ "&amp;Planas[Rizikos ID]&amp;" "&amp;Planas[Rizikos įvykis]," "),""))</f>
        <v xml:space="preserve"> 
 </v>
      </c>
      <c r="D12" s="62" t="str" cm="1">
        <f t="array" ref="D12">_xlfn.TEXTJOIN(CHAR(10),TRUE,IF(
Planas[Poveikis projektui]=$B12,IF(Planas[Rizikos tikimybė]=D$13,"▪ "&amp;Planas[Rizikos ID]&amp;" "&amp;Planas[Rizikos įvykis]," "),""))</f>
        <v xml:space="preserve"> 
▪ R0012 Vartotojams neaišku kaip dirbti po RPA diegimo</v>
      </c>
      <c r="E12" s="62" t="str" cm="1">
        <f t="array" ref="E12">_xlfn.TEXTJOIN(CHAR(10),TRUE,IF(
Planas[Poveikis projektui]=$B12,IF(Planas[Rizikos tikimybė]=E$13,"▪ "&amp;Planas[Rizikos ID]&amp;" "&amp;Planas[Rizikos įvykis]," "),""))</f>
        <v xml:space="preserve"> 
 </v>
      </c>
      <c r="F12" s="59" t="str" cm="1">
        <f t="array" ref="F12">_xlfn.TEXTJOIN(CHAR(10),TRUE,IF(
Planas[Poveikis projektui]=$B12,IF(Planas[Rizikos tikimybė]=F$13,"▪ "&amp;Planas[Rizikos ID]&amp;" "&amp;Planas[Rizikos įvykis]," "),""))</f>
        <v xml:space="preserve">▪ R0006 Darbuotojo trumpalaikis nedalyvavimas dėl ligos ar asmeninių priežasčių
 </v>
      </c>
    </row>
    <row r="13" spans="1:13" ht="26" customHeight="1" thickBot="1" x14ac:dyDescent="0.4">
      <c r="A13" s="36"/>
      <c r="B13" s="30"/>
      <c r="C13" s="63">
        <v>1</v>
      </c>
      <c r="D13" s="64">
        <v>2</v>
      </c>
      <c r="E13" s="64">
        <v>3</v>
      </c>
      <c r="F13" s="64">
        <v>4</v>
      </c>
    </row>
    <row r="14" spans="1:13" ht="21" x14ac:dyDescent="0.5">
      <c r="B14" s="34" t="s">
        <v>58</v>
      </c>
      <c r="C14" s="35" t="s">
        <v>59</v>
      </c>
      <c r="D14" s="34"/>
      <c r="E14" s="34"/>
      <c r="F14" s="34"/>
    </row>
  </sheetData>
  <mergeCells count="2">
    <mergeCell ref="H8:L8"/>
    <mergeCell ref="G3:G7"/>
  </mergeCells>
  <conditionalFormatting sqref="C9:F12">
    <cfRule type="expression" dxfId="12" priority="9">
      <formula>LEN(C9)&lt;4</formula>
    </cfRule>
  </conditionalFormatting>
  <conditionalFormatting sqref="I3:L6">
    <cfRule type="cellIs" dxfId="11" priority="1" operator="between">
      <formula>8</formula>
      <formula>9</formula>
    </cfRule>
    <cfRule type="cellIs" dxfId="10" priority="2" operator="between">
      <formula>4</formula>
      <formula>6</formula>
    </cfRule>
    <cfRule type="cellIs" dxfId="9" priority="3" operator="lessThanOrEqual">
      <formula>3</formula>
    </cfRule>
    <cfRule type="cellIs" dxfId="8" priority="4" operator="greaterThanOrEqual">
      <formula>12</formula>
    </cfRule>
  </conditionalFormatting>
  <pageMargins left="0.7" right="0.7" top="0.75" bottom="0.75" header="0.3" footer="0.3"/>
  <pageSetup scale="43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837B-3FD8-4826-AA58-BBAB41C9AD22}">
  <sheetPr>
    <tabColor theme="4" tint="0.59999389629810485"/>
  </sheetPr>
  <dimension ref="A1:O21"/>
  <sheetViews>
    <sheetView zoomScale="90" zoomScaleNormal="90" zoomScaleSheetLayoutView="80" workbookViewId="0">
      <selection activeCell="A3" sqref="A3"/>
    </sheetView>
  </sheetViews>
  <sheetFormatPr defaultColWidth="7.453125" defaultRowHeight="14.5" x14ac:dyDescent="0.35"/>
  <cols>
    <col min="1" max="1" width="2.90625" style="1" customWidth="1"/>
    <col min="2" max="2" width="20.81640625" style="1" customWidth="1"/>
    <col min="3" max="3" width="49.1796875" style="1" customWidth="1"/>
    <col min="4" max="4" width="15.453125" style="1" customWidth="1"/>
    <col min="5" max="5" width="3.08984375" style="1" customWidth="1"/>
    <col min="6" max="6" width="18.6328125" style="1" customWidth="1"/>
    <col min="7" max="7" width="12.54296875" style="1" customWidth="1"/>
    <col min="8" max="8" width="3.6328125" style="1" customWidth="1"/>
    <col min="9" max="9" width="39.453125" style="1" customWidth="1"/>
    <col min="10" max="10" width="3.81640625" style="1" customWidth="1"/>
    <col min="11" max="11" width="3.54296875" style="1" customWidth="1"/>
    <col min="12" max="15" width="3.26953125" style="1" customWidth="1"/>
    <col min="16" max="16384" width="7.453125" style="1"/>
  </cols>
  <sheetData>
    <row r="1" spans="1:15" s="12" customFormat="1" ht="28.5" customHeight="1" thickBot="1" x14ac:dyDescent="0.6">
      <c r="A1" s="8"/>
      <c r="B1" s="16" t="s">
        <v>17</v>
      </c>
      <c r="C1" s="16"/>
      <c r="D1" s="16"/>
      <c r="E1" s="8"/>
      <c r="F1" s="8"/>
      <c r="G1" s="7"/>
      <c r="H1" s="7"/>
      <c r="I1" s="7"/>
      <c r="J1" s="6"/>
      <c r="K1" s="6"/>
      <c r="L1" s="6"/>
      <c r="M1" s="6"/>
      <c r="N1" s="6"/>
      <c r="O1" s="6"/>
    </row>
    <row r="2" spans="1:15" ht="15" thickTop="1" x14ac:dyDescent="0.35"/>
    <row r="3" spans="1:15" x14ac:dyDescent="0.35">
      <c r="J3" s="68" t="s">
        <v>5</v>
      </c>
      <c r="K3" s="11">
        <v>4</v>
      </c>
      <c r="L3" s="38">
        <v>4</v>
      </c>
      <c r="M3" s="38">
        <v>8</v>
      </c>
      <c r="N3" s="38">
        <v>12</v>
      </c>
      <c r="O3" s="38">
        <v>16</v>
      </c>
    </row>
    <row r="4" spans="1:15" x14ac:dyDescent="0.35">
      <c r="J4" s="68"/>
      <c r="K4" s="11">
        <v>3</v>
      </c>
      <c r="L4" s="38">
        <v>3</v>
      </c>
      <c r="M4" s="38">
        <v>6</v>
      </c>
      <c r="N4" s="38">
        <v>9</v>
      </c>
      <c r="O4" s="38">
        <v>12</v>
      </c>
    </row>
    <row r="5" spans="1:15" x14ac:dyDescent="0.35">
      <c r="J5" s="68"/>
      <c r="K5" s="11">
        <v>2</v>
      </c>
      <c r="L5" s="38">
        <v>2</v>
      </c>
      <c r="M5" s="38">
        <v>4</v>
      </c>
      <c r="N5" s="38">
        <v>6</v>
      </c>
      <c r="O5" s="38">
        <v>8</v>
      </c>
    </row>
    <row r="6" spans="1:15" x14ac:dyDescent="0.35">
      <c r="J6" s="68"/>
      <c r="K6" s="11">
        <v>1</v>
      </c>
      <c r="L6" s="38">
        <v>1</v>
      </c>
      <c r="M6" s="38">
        <v>2</v>
      </c>
      <c r="N6" s="38">
        <v>3</v>
      </c>
      <c r="O6" s="38">
        <v>4</v>
      </c>
    </row>
    <row r="7" spans="1:15" x14ac:dyDescent="0.35">
      <c r="J7" s="68"/>
      <c r="K7" s="31"/>
      <c r="L7" s="11">
        <v>1</v>
      </c>
      <c r="M7" s="11">
        <v>2</v>
      </c>
      <c r="N7" s="11">
        <v>3</v>
      </c>
      <c r="O7" s="11">
        <v>4</v>
      </c>
    </row>
    <row r="8" spans="1:15" x14ac:dyDescent="0.35">
      <c r="K8" s="69" t="s">
        <v>2</v>
      </c>
      <c r="L8" s="69"/>
      <c r="M8" s="69"/>
      <c r="N8" s="69"/>
      <c r="O8" s="69"/>
    </row>
    <row r="9" spans="1:15" ht="41" customHeight="1" thickBot="1" x14ac:dyDescent="0.4">
      <c r="B9" s="9" t="s">
        <v>18</v>
      </c>
      <c r="C9" s="9" t="s">
        <v>60</v>
      </c>
      <c r="D9" s="9" t="s">
        <v>100</v>
      </c>
      <c r="F9" s="9" t="s">
        <v>56</v>
      </c>
      <c r="G9" s="9" t="s">
        <v>38</v>
      </c>
      <c r="H9" s="3"/>
      <c r="I9" s="9" t="s">
        <v>0</v>
      </c>
      <c r="J9" s="3"/>
      <c r="K9" s="3"/>
      <c r="L9" s="3"/>
      <c r="M9" s="3"/>
      <c r="N9" s="3"/>
      <c r="O9" s="3"/>
    </row>
    <row r="10" spans="1:15" ht="6" customHeight="1" x14ac:dyDescent="0.35">
      <c r="B10" s="15"/>
      <c r="C10" s="15"/>
      <c r="D10" s="15"/>
      <c r="F10" s="10"/>
      <c r="G10" s="10"/>
      <c r="H10" s="4"/>
      <c r="I10" s="15"/>
      <c r="J10" s="4"/>
      <c r="K10" s="4"/>
      <c r="L10" s="4"/>
      <c r="M10" s="4"/>
      <c r="N10" s="4"/>
      <c r="O10" s="4"/>
    </row>
    <row r="11" spans="1:15" ht="29" x14ac:dyDescent="0.35">
      <c r="B11" s="56" t="s">
        <v>8</v>
      </c>
      <c r="C11" s="57" t="s">
        <v>51</v>
      </c>
      <c r="D11" s="33">
        <v>3</v>
      </c>
      <c r="E11" s="23"/>
      <c r="F11" s="56">
        <v>1</v>
      </c>
      <c r="G11" s="56" t="s">
        <v>37</v>
      </c>
      <c r="H11" s="23"/>
      <c r="I11" s="57" t="s">
        <v>39</v>
      </c>
    </row>
    <row r="12" spans="1:15" ht="29" x14ac:dyDescent="0.35">
      <c r="B12" s="56" t="s">
        <v>52</v>
      </c>
      <c r="C12" s="57" t="s">
        <v>53</v>
      </c>
      <c r="D12" s="33">
        <v>6</v>
      </c>
      <c r="E12" s="23"/>
      <c r="F12" s="56">
        <v>2</v>
      </c>
      <c r="G12" s="56" t="s">
        <v>20</v>
      </c>
      <c r="H12" s="58"/>
      <c r="I12" s="57" t="s">
        <v>61</v>
      </c>
      <c r="J12" s="5"/>
      <c r="K12" s="5"/>
      <c r="L12" s="5"/>
      <c r="M12" s="5"/>
      <c r="N12" s="5"/>
      <c r="O12" s="5"/>
    </row>
    <row r="13" spans="1:15" ht="29" x14ac:dyDescent="0.35">
      <c r="B13" s="56" t="s">
        <v>9</v>
      </c>
      <c r="C13" s="57" t="s">
        <v>50</v>
      </c>
      <c r="D13" s="33">
        <v>9</v>
      </c>
      <c r="E13" s="23"/>
      <c r="F13" s="56">
        <v>3</v>
      </c>
      <c r="G13" s="56" t="s">
        <v>21</v>
      </c>
      <c r="H13" s="23"/>
      <c r="I13" s="57" t="s">
        <v>54</v>
      </c>
    </row>
    <row r="14" spans="1:15" ht="29" x14ac:dyDescent="0.35">
      <c r="B14" s="56" t="s">
        <v>10</v>
      </c>
      <c r="C14" s="57" t="s">
        <v>49</v>
      </c>
      <c r="D14" s="33">
        <v>16</v>
      </c>
      <c r="E14" s="23"/>
      <c r="F14" s="56">
        <v>4</v>
      </c>
      <c r="G14" s="56" t="s">
        <v>36</v>
      </c>
      <c r="H14" s="23"/>
      <c r="I14" s="57" t="s">
        <v>68</v>
      </c>
    </row>
    <row r="15" spans="1:15" ht="29" x14ac:dyDescent="0.35">
      <c r="B15" s="23"/>
      <c r="C15" s="23"/>
      <c r="D15" s="23"/>
      <c r="E15" s="23"/>
      <c r="F15" s="23"/>
      <c r="G15" s="23"/>
      <c r="H15" s="23"/>
      <c r="I15" s="57" t="s">
        <v>88</v>
      </c>
    </row>
    <row r="16" spans="1:15" x14ac:dyDescent="0.35">
      <c r="B16" s="23"/>
      <c r="C16" s="23"/>
      <c r="D16" s="23"/>
      <c r="E16" s="23"/>
      <c r="F16" s="23"/>
      <c r="G16" s="23"/>
      <c r="H16" s="23"/>
      <c r="I16" s="57" t="s">
        <v>84</v>
      </c>
    </row>
    <row r="20" spans="11:15" x14ac:dyDescent="0.35">
      <c r="K20" s="5"/>
      <c r="L20" s="5"/>
      <c r="M20" s="5"/>
      <c r="N20" s="5"/>
      <c r="O20" s="5"/>
    </row>
    <row r="21" spans="11:15" x14ac:dyDescent="0.35">
      <c r="K21" s="5"/>
      <c r="L21" s="5"/>
      <c r="M21" s="5"/>
      <c r="N21" s="5"/>
      <c r="O21" s="5"/>
    </row>
  </sheetData>
  <mergeCells count="2">
    <mergeCell ref="J3:J7"/>
    <mergeCell ref="K8:O8"/>
  </mergeCells>
  <conditionalFormatting sqref="D11:D14">
    <cfRule type="cellIs" dxfId="7" priority="9" operator="between">
      <formula>8</formula>
      <formula>9</formula>
    </cfRule>
    <cfRule type="cellIs" dxfId="6" priority="10" operator="between">
      <formula>4</formula>
      <formula>6</formula>
    </cfRule>
    <cfRule type="cellIs" dxfId="5" priority="11" operator="lessThanOrEqual">
      <formula>3</formula>
    </cfRule>
    <cfRule type="cellIs" dxfId="4" priority="12" operator="greaterThanOrEqual">
      <formula>12</formula>
    </cfRule>
  </conditionalFormatting>
  <conditionalFormatting sqref="L3:O6">
    <cfRule type="cellIs" dxfId="3" priority="1" operator="between">
      <formula>8</formula>
      <formula>9</formula>
    </cfRule>
    <cfRule type="cellIs" dxfId="2" priority="2" operator="between">
      <formula>4</formula>
      <formula>6</formula>
    </cfRule>
    <cfRule type="cellIs" dxfId="1" priority="3" operator="lessThanOrEqual">
      <formula>3</formula>
    </cfRule>
    <cfRule type="cellIs" dxfId="0" priority="4" operator="greaterThanOrEqual">
      <formula>12</formula>
    </cfRule>
  </conditionalFormatting>
  <pageMargins left="0.7" right="0.7" top="0.75" bottom="0.75" header="0.3" footer="0.3"/>
  <pageSetup scale="75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EC9E3-2778-4C4F-9DAD-45507EDA0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Užduotis</vt:lpstr>
      <vt:lpstr>Rizikų planas</vt:lpstr>
      <vt:lpstr>Rizikų matrica</vt:lpstr>
      <vt:lpstr>Taisyklės</vt:lpstr>
      <vt:lpstr>'Rizikų planas'!Print_Area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Raimonda Ulevičienė</dc:creator>
  <cp:lastModifiedBy>Raimonda Ulevičienė</cp:lastModifiedBy>
  <dcterms:created xsi:type="dcterms:W3CDTF">2021-05-10T11:00:39Z</dcterms:created>
  <dcterms:modified xsi:type="dcterms:W3CDTF">2022-05-11T14:18:43Z</dcterms:modified>
</cp:coreProperties>
</file>