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utions-my.sharepoint.com/personal/zfeng0401_elutions_com/Documents/LNG/NLNG_optimization_MEAS/data/"/>
    </mc:Choice>
  </mc:AlternateContent>
  <xr:revisionPtr revIDLastSave="607" documentId="8_{15531D17-B741-48E2-BC8A-35A5695E71B7}" xr6:coauthVersionLast="47" xr6:coauthVersionMax="47" xr10:uidLastSave="{E43EAB4A-EB90-4FC2-ABC3-C00F486BDE7E}"/>
  <bookViews>
    <workbookView xWindow="-195" yWindow="-195" windowWidth="29190" windowHeight="15990" xr2:uid="{51C19D0B-1A38-442B-800C-94AA25590417}"/>
  </bookViews>
  <sheets>
    <sheet name="All tags" sheetId="3" r:id="rId1"/>
    <sheet name="1400" sheetId="1" state="hidden" r:id="rId2"/>
    <sheet name="1500" sheetId="2" state="hidden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3" l="1"/>
  <c r="C112" i="3"/>
  <c r="C72" i="3"/>
  <c r="C13" i="2"/>
  <c r="D13" i="2"/>
  <c r="C2" i="2"/>
  <c r="C3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D2" i="2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I117" i="1"/>
  <c r="I112" i="1"/>
  <c r="I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<sst xmlns="http://schemas.openxmlformats.org/spreadsheetml/2006/main" count="2788" uniqueCount="873">
  <si>
    <t>Units</t>
  </si>
  <si>
    <t>Tags Doc</t>
  </si>
  <si>
    <t>Tags MList</t>
  </si>
  <si>
    <t>Column1</t>
  </si>
  <si>
    <t>Model Tags</t>
  </si>
  <si>
    <t>Tags Used In Model</t>
  </si>
  <si>
    <t>Priority</t>
  </si>
  <si>
    <t>U1400</t>
  </si>
  <si>
    <t>14-FICA-010</t>
  </si>
  <si>
    <t>314FC010.OUT</t>
  </si>
  <si>
    <t>OUT</t>
  </si>
  <si>
    <t>No</t>
  </si>
  <si>
    <t>14-HIC-001</t>
  </si>
  <si>
    <t>314HC001</t>
  </si>
  <si>
    <t>14-PICA-001</t>
  </si>
  <si>
    <t>314PC001.MEAS</t>
  </si>
  <si>
    <t>MEAS</t>
  </si>
  <si>
    <t>Yes</t>
  </si>
  <si>
    <t>14-PICA-130</t>
  </si>
  <si>
    <t>314PC130.MEAS</t>
  </si>
  <si>
    <t>14-TRCA-016</t>
  </si>
  <si>
    <t>314TC016.MEAS</t>
  </si>
  <si>
    <t xml:space="preserve">14-LIC-008 </t>
  </si>
  <si>
    <t>314LC008.MEAS</t>
  </si>
  <si>
    <t xml:space="preserve">14-FRC-006 </t>
  </si>
  <si>
    <t>314FC006.OUT</t>
  </si>
  <si>
    <t xml:space="preserve">14-FRC-753 </t>
  </si>
  <si>
    <t>314FC753.MEAS</t>
  </si>
  <si>
    <t>14-FRC-003</t>
  </si>
  <si>
    <t>314FC003.MEAS</t>
  </si>
  <si>
    <t>14-LRCA-009</t>
  </si>
  <si>
    <t>314LC009.MEAS</t>
  </si>
  <si>
    <t xml:space="preserve">14-FICA-004 </t>
  </si>
  <si>
    <t>314FC004.MEAS</t>
  </si>
  <si>
    <t>14-FIC- 014</t>
  </si>
  <si>
    <t>314FT014.PNT</t>
  </si>
  <si>
    <t>PNT</t>
  </si>
  <si>
    <t>14-TICA-044</t>
  </si>
  <si>
    <t>314TC044.MEAS</t>
  </si>
  <si>
    <t xml:space="preserve">14-HIC-021 </t>
  </si>
  <si>
    <t>314HC021.OUT</t>
  </si>
  <si>
    <t xml:space="preserve">14-PRCA-008 </t>
  </si>
  <si>
    <t>314PC008.MEAS</t>
  </si>
  <si>
    <t>14-UY-016</t>
  </si>
  <si>
    <t>314UY016.OUT</t>
  </si>
  <si>
    <t>14-RV-020</t>
  </si>
  <si>
    <t>314RV020</t>
  </si>
  <si>
    <t>14-UY-017</t>
  </si>
  <si>
    <t>314U017.OUT</t>
  </si>
  <si>
    <t>14-HIC-022</t>
  </si>
  <si>
    <t>314HC022.OUT</t>
  </si>
  <si>
    <t>14-UY-015</t>
  </si>
  <si>
    <t>314UY015</t>
  </si>
  <si>
    <t>14-Y-023</t>
  </si>
  <si>
    <t>314Y023</t>
  </si>
  <si>
    <t>14-Y-024</t>
  </si>
  <si>
    <t>314Y024</t>
  </si>
  <si>
    <t>14‑SIC‑002</t>
  </si>
  <si>
    <t>314SC002.MEAS</t>
  </si>
  <si>
    <t xml:space="preserve">14‑PDICA‑037 </t>
  </si>
  <si>
    <t>314PDC037.MEAS</t>
  </si>
  <si>
    <t xml:space="preserve">14-UZ-401 </t>
  </si>
  <si>
    <t>314UZ401</t>
  </si>
  <si>
    <t>14-UZ-402</t>
  </si>
  <si>
    <t>314UZ402</t>
  </si>
  <si>
    <t>14-HIC-116</t>
  </si>
  <si>
    <t>314HC116.OUT</t>
  </si>
  <si>
    <t>14-HIC-107</t>
  </si>
  <si>
    <t>314HC107.OUT</t>
  </si>
  <si>
    <t>14‑FICA‑019</t>
  </si>
  <si>
    <t>314FC019.MEAS</t>
  </si>
  <si>
    <t xml:space="preserve">14-UY-021 </t>
  </si>
  <si>
    <t>314UY021.OUT</t>
  </si>
  <si>
    <t>14‑FICA‑012</t>
  </si>
  <si>
    <t>314FC012.MEAS</t>
  </si>
  <si>
    <t xml:space="preserve">14‑UY‑020 </t>
  </si>
  <si>
    <t>314UY020.OUT</t>
  </si>
  <si>
    <t>15‑LICA‑029</t>
  </si>
  <si>
    <t>315LC029.MEAS</t>
  </si>
  <si>
    <t>14-FICA-750</t>
  </si>
  <si>
    <t>314FC750.MEAS</t>
  </si>
  <si>
    <t>14-FICA-751</t>
  </si>
  <si>
    <t>314FC751.MEAS</t>
  </si>
  <si>
    <t xml:space="preserve">14-FICA-752 </t>
  </si>
  <si>
    <t>314FC752.MEAS</t>
  </si>
  <si>
    <t xml:space="preserve">14-TICA-111 </t>
  </si>
  <si>
    <t>314TC111.MEAS</t>
  </si>
  <si>
    <t xml:space="preserve">14-PICA-111 </t>
  </si>
  <si>
    <t>314PC111.MEAS</t>
  </si>
  <si>
    <t xml:space="preserve">44-TICA-018 </t>
  </si>
  <si>
    <t>344TC018.MEAS</t>
  </si>
  <si>
    <t xml:space="preserve">14-PICA-110 </t>
  </si>
  <si>
    <t>314PC110.MEAS</t>
  </si>
  <si>
    <t>14-TICA-004</t>
  </si>
  <si>
    <t>314TC004.MEAS</t>
  </si>
  <si>
    <t>14-FIC-005</t>
  </si>
  <si>
    <t>314FC005.MEAS</t>
  </si>
  <si>
    <t xml:space="preserve">14-FIC-001 </t>
  </si>
  <si>
    <t>314FC001.MEAS</t>
  </si>
  <si>
    <t>14-CrIC-809</t>
  </si>
  <si>
    <t>314CRC809.OUT</t>
  </si>
  <si>
    <t>High</t>
  </si>
  <si>
    <t>14-FrIC-009</t>
  </si>
  <si>
    <t>314FC009.MEAS</t>
  </si>
  <si>
    <t>14-TRA-159</t>
  </si>
  <si>
    <t>314T159.PNT</t>
  </si>
  <si>
    <t>14-HIC-038</t>
  </si>
  <si>
    <t>314HC038.OUT</t>
  </si>
  <si>
    <t>14-PR-054</t>
  </si>
  <si>
    <t>314P054.OUT</t>
  </si>
  <si>
    <t>14-PRA-064</t>
  </si>
  <si>
    <t>314P064.OUT</t>
  </si>
  <si>
    <t>14-UY-003</t>
  </si>
  <si>
    <t>314UY003</t>
  </si>
  <si>
    <t xml:space="preserve">14-FR-007 </t>
  </si>
  <si>
    <t>314FR007.PNT</t>
  </si>
  <si>
    <t>14-PR-026</t>
  </si>
  <si>
    <t>314P026</t>
  </si>
  <si>
    <t xml:space="preserve">14-PICA-027 </t>
  </si>
  <si>
    <t>314PC027.MEAS</t>
  </si>
  <si>
    <t>14-TDI-036</t>
  </si>
  <si>
    <t>314TD036.PNT</t>
  </si>
  <si>
    <t>14-TDI-022</t>
  </si>
  <si>
    <t>314TD022.PNT</t>
  </si>
  <si>
    <t>14-TDI-025</t>
  </si>
  <si>
    <t>314TD025.PNT</t>
  </si>
  <si>
    <t>14-TDR-030</t>
  </si>
  <si>
    <t>314TD030.PNT</t>
  </si>
  <si>
    <t>14-FRCQ-015</t>
  </si>
  <si>
    <t>314FC015.MEAS</t>
  </si>
  <si>
    <t>14-HIC-035</t>
  </si>
  <si>
    <t>314HC035.OUT</t>
  </si>
  <si>
    <t>14-FIC-120</t>
  </si>
  <si>
    <t>314FC120.MEAS</t>
  </si>
  <si>
    <t>14-FRCQ-017</t>
  </si>
  <si>
    <t>314FC017.MEAS</t>
  </si>
  <si>
    <t>14-FRCQ-016</t>
  </si>
  <si>
    <t>314FC016.MEAS</t>
  </si>
  <si>
    <t>14-FRCQ-018</t>
  </si>
  <si>
    <t>314FC018.MEAS</t>
  </si>
  <si>
    <t>14-UIC- 852</t>
  </si>
  <si>
    <t>314U852.PNT</t>
  </si>
  <si>
    <t>14-UIC- 853</t>
  </si>
  <si>
    <t>314U853.PNT</t>
  </si>
  <si>
    <t>14-UIC- 854</t>
  </si>
  <si>
    <t>314U854.PNT</t>
  </si>
  <si>
    <t>14-UZ-803</t>
  </si>
  <si>
    <t>314UZ803</t>
  </si>
  <si>
    <t>14-UZ-804</t>
  </si>
  <si>
    <t>314UZ804</t>
  </si>
  <si>
    <t>14-UZ-805</t>
  </si>
  <si>
    <t>314UZ805</t>
  </si>
  <si>
    <t>14-UY-009</t>
  </si>
  <si>
    <t>314UY009</t>
  </si>
  <si>
    <t>14-URC-011</t>
  </si>
  <si>
    <t xml:space="preserve">14-PDZA-859 </t>
  </si>
  <si>
    <t>314PDZ859</t>
  </si>
  <si>
    <t>14-UZ-806</t>
  </si>
  <si>
    <t>314UZ806</t>
  </si>
  <si>
    <t xml:space="preserve">14-UZ-881 </t>
  </si>
  <si>
    <t>314UZ881</t>
  </si>
  <si>
    <t>14-UZ-882</t>
  </si>
  <si>
    <t>314UZ882</t>
  </si>
  <si>
    <t xml:space="preserve">14-PIC-070 </t>
  </si>
  <si>
    <t>314PC070.MEAS</t>
  </si>
  <si>
    <t xml:space="preserve">14-PIC-65 </t>
  </si>
  <si>
    <t>314PC065.MEAS</t>
  </si>
  <si>
    <t>14-HIC-050</t>
  </si>
  <si>
    <t>314HC050.OUT</t>
  </si>
  <si>
    <t>14-PIC-009</t>
  </si>
  <si>
    <t>314PC009.MEAS</t>
  </si>
  <si>
    <t>14-PICA-02</t>
  </si>
  <si>
    <t>314PC02</t>
  </si>
  <si>
    <t>14-LICA-049</t>
  </si>
  <si>
    <t>314LC049.MEAS</t>
  </si>
  <si>
    <t>14-TRA-162</t>
  </si>
  <si>
    <t>314T162.PNT</t>
  </si>
  <si>
    <t xml:space="preserve">14-PRC-084 </t>
  </si>
  <si>
    <t>314PC084.OUT</t>
  </si>
  <si>
    <t xml:space="preserve">14-PRC-104 </t>
  </si>
  <si>
    <t>314PC104.MEAS</t>
  </si>
  <si>
    <t xml:space="preserve">14-PDIC-106 </t>
  </si>
  <si>
    <t>314PDC106.MEAS</t>
  </si>
  <si>
    <t>14-UIC-951</t>
  </si>
  <si>
    <t>314U951.PNT</t>
  </si>
  <si>
    <t>14-UIC-952</t>
  </si>
  <si>
    <t>314U952.PNT</t>
  </si>
  <si>
    <t>14-UIC-953</t>
  </si>
  <si>
    <t>314U953.PNT</t>
  </si>
  <si>
    <t>14-UIC-954</t>
  </si>
  <si>
    <t>314U954.PNT</t>
  </si>
  <si>
    <t>14-UZ-901</t>
  </si>
  <si>
    <t>314UZ901</t>
  </si>
  <si>
    <t>14-UZ-902</t>
  </si>
  <si>
    <t>314UZ902</t>
  </si>
  <si>
    <t>14-UZ-903</t>
  </si>
  <si>
    <t>314UZ903</t>
  </si>
  <si>
    <t>14-UZ-904</t>
  </si>
  <si>
    <t>314UZ904</t>
  </si>
  <si>
    <t>14-UZ-913</t>
  </si>
  <si>
    <t>314UZ913</t>
  </si>
  <si>
    <t>14-UZ-932</t>
  </si>
  <si>
    <t>314UZ932</t>
  </si>
  <si>
    <t>14-UZ-933</t>
  </si>
  <si>
    <t>314UZ933</t>
  </si>
  <si>
    <t>14-UZ-934</t>
  </si>
  <si>
    <t>314UZ934</t>
  </si>
  <si>
    <t>14-UZ-935</t>
  </si>
  <si>
    <t>314UZ935</t>
  </si>
  <si>
    <t>14-HIC-067</t>
  </si>
  <si>
    <t>314HC067.OUT</t>
  </si>
  <si>
    <t>14-HIC-068</t>
  </si>
  <si>
    <t>314HC068.OUT</t>
  </si>
  <si>
    <t>14-HIC-069</t>
  </si>
  <si>
    <t>314HC069.OUT</t>
  </si>
  <si>
    <t>14-HIC-070</t>
  </si>
  <si>
    <t>314HC070.OUT</t>
  </si>
  <si>
    <t>14 -LICA- 002</t>
  </si>
  <si>
    <t>314LC002.MEAS</t>
  </si>
  <si>
    <t>14 -LICA- 004</t>
  </si>
  <si>
    <t>314LC004.MEAS</t>
  </si>
  <si>
    <t>14 -LICA- 006</t>
  </si>
  <si>
    <t>314LC006.MEAS</t>
  </si>
  <si>
    <t>14 -LICA- 013</t>
  </si>
  <si>
    <t>314LC013.MEAS</t>
  </si>
  <si>
    <t>14 -LICA- 027</t>
  </si>
  <si>
    <t>314LC027.MEAS</t>
  </si>
  <si>
    <t>14 -LICA- 029</t>
  </si>
  <si>
    <t>314LC029.MEAS</t>
  </si>
  <si>
    <t>14 -LICA- 032</t>
  </si>
  <si>
    <t>314LC032.MEAS</t>
  </si>
  <si>
    <t>14 -LICA- 034</t>
  </si>
  <si>
    <t>314LC034.MEAS</t>
  </si>
  <si>
    <t>14-FICQ-047</t>
  </si>
  <si>
    <t xml:space="preserve">14-PICA-103 </t>
  </si>
  <si>
    <t>314PC103.MEAS</t>
  </si>
  <si>
    <t>14-PICA-109</t>
  </si>
  <si>
    <t>314PC109.MEAS</t>
  </si>
  <si>
    <t xml:space="preserve">14-PICA-108 </t>
  </si>
  <si>
    <t>314PC108.MEAS</t>
  </si>
  <si>
    <t xml:space="preserve">14-FICA-049 </t>
  </si>
  <si>
    <t>314FC049.MEAS</t>
  </si>
  <si>
    <t xml:space="preserve">14-FRCQ-027 </t>
  </si>
  <si>
    <t>U1500</t>
  </si>
  <si>
    <t>14-FRC-006</t>
  </si>
  <si>
    <t>14-FRC-753</t>
  </si>
  <si>
    <t>14-LRCA-008</t>
  </si>
  <si>
    <t>14-Y-752</t>
  </si>
  <si>
    <t>314Y752.OUT</t>
  </si>
  <si>
    <t xml:space="preserve">14-Y-750 </t>
  </si>
  <si>
    <t>314Y750</t>
  </si>
  <si>
    <t xml:space="preserve">14-Y-753 </t>
  </si>
  <si>
    <t>314Y753.OUT</t>
  </si>
  <si>
    <t>15-PRCA-002</t>
  </si>
  <si>
    <t>315PC002.MEAS</t>
  </si>
  <si>
    <t>15-TRCA-003</t>
  </si>
  <si>
    <t>315TC003.MEAS</t>
  </si>
  <si>
    <t>15-FRC-001</t>
  </si>
  <si>
    <t>315FC001.MEAS</t>
  </si>
  <si>
    <t xml:space="preserve">15-LICA-001 </t>
  </si>
  <si>
    <t>315LC001.MEAS</t>
  </si>
  <si>
    <t>15-FRC-002</t>
  </si>
  <si>
    <t>315F002C.PNT</t>
  </si>
  <si>
    <t>15-FR-002</t>
  </si>
  <si>
    <t>315FT002.PNT</t>
  </si>
  <si>
    <t xml:space="preserve">15-FV-002 </t>
  </si>
  <si>
    <t>315FV002.OUT</t>
  </si>
  <si>
    <t xml:space="preserve">15-XC-007 </t>
  </si>
  <si>
    <t>315XC007.MEAS</t>
  </si>
  <si>
    <t>15-FRC-007</t>
  </si>
  <si>
    <t>315FC007.MEAS</t>
  </si>
  <si>
    <t xml:space="preserve">15-TR-012 </t>
  </si>
  <si>
    <t>315TT012.PNT</t>
  </si>
  <si>
    <t>15-TRC-014</t>
  </si>
  <si>
    <t>315TC014.MEAS</t>
  </si>
  <si>
    <t>15-FICA-004</t>
  </si>
  <si>
    <t>315FC004.MEAS</t>
  </si>
  <si>
    <t>15-LICA-012</t>
  </si>
  <si>
    <t>315LC012.MEAS</t>
  </si>
  <si>
    <t>15-UY-001</t>
  </si>
  <si>
    <t>315UY001</t>
  </si>
  <si>
    <t xml:space="preserve">15-FICA-011 </t>
  </si>
  <si>
    <t>315FC011.OUT</t>
  </si>
  <si>
    <t xml:space="preserve">15-Y-014 </t>
  </si>
  <si>
    <t>315Y014</t>
  </si>
  <si>
    <t>15-UY-003</t>
  </si>
  <si>
    <t>315UY003</t>
  </si>
  <si>
    <t>15-Y-015</t>
  </si>
  <si>
    <t>315Y015</t>
  </si>
  <si>
    <t xml:space="preserve">15-FIC-013 </t>
  </si>
  <si>
    <t>315FC013.OUT</t>
  </si>
  <si>
    <t xml:space="preserve">15-LICA-005 </t>
  </si>
  <si>
    <t>315LC005.MEAS</t>
  </si>
  <si>
    <t>15-FRC-006</t>
  </si>
  <si>
    <t>315FT006.PNT</t>
  </si>
  <si>
    <t>15-LICA-009</t>
  </si>
  <si>
    <t>315LC009.MEAS</t>
  </si>
  <si>
    <t xml:space="preserve">15-FICA-010 </t>
  </si>
  <si>
    <t>315FC010.MEAS</t>
  </si>
  <si>
    <t>15-FIC-008</t>
  </si>
  <si>
    <t>315FC008.OUT</t>
  </si>
  <si>
    <t>15-PRCA-005</t>
  </si>
  <si>
    <t>315PC005.MEAS</t>
  </si>
  <si>
    <t>15-PICA-009</t>
  </si>
  <si>
    <t>315PC009.MEAS</t>
  </si>
  <si>
    <t>44-TZA-041</t>
  </si>
  <si>
    <t>344TZ041.PNT</t>
  </si>
  <si>
    <t>44-TZA-042</t>
  </si>
  <si>
    <t>344TZ042.PNT</t>
  </si>
  <si>
    <t>44-TZA-043</t>
  </si>
  <si>
    <t>344TZ043.PNT</t>
  </si>
  <si>
    <t xml:space="preserve">15-PRCA-013 </t>
  </si>
  <si>
    <t>315PC013.MEAS</t>
  </si>
  <si>
    <t>15-FIC-020</t>
  </si>
  <si>
    <t>315FC020.OUT</t>
  </si>
  <si>
    <t xml:space="preserve">15-HIC-019 </t>
  </si>
  <si>
    <t>315HC019.OUT</t>
  </si>
  <si>
    <t>15-LICA-019</t>
  </si>
  <si>
    <t>315LC019.MEAS</t>
  </si>
  <si>
    <t xml:space="preserve">15-FIC-750 </t>
  </si>
  <si>
    <t>315FC750.OUT</t>
  </si>
  <si>
    <t xml:space="preserve">15-FIC-026 </t>
  </si>
  <si>
    <t>315FC026.OUT</t>
  </si>
  <si>
    <t xml:space="preserve">15-Y-017 </t>
  </si>
  <si>
    <t>315Y017</t>
  </si>
  <si>
    <t xml:space="preserve">15-FIC-021 </t>
  </si>
  <si>
    <t>315FC021.OUT</t>
  </si>
  <si>
    <t>15-FIC-022</t>
  </si>
  <si>
    <t>315FC022.OUT</t>
  </si>
  <si>
    <t>15-Y-016</t>
  </si>
  <si>
    <t>315Y016</t>
  </si>
  <si>
    <t xml:space="preserve">15-FICA-023 </t>
  </si>
  <si>
    <t>315FC023.MEAS</t>
  </si>
  <si>
    <t xml:space="preserve">15-LICA-015 </t>
  </si>
  <si>
    <t>315LC015.MEAS</t>
  </si>
  <si>
    <t>15-FRC-018</t>
  </si>
  <si>
    <t>315FT018.PNT</t>
  </si>
  <si>
    <t xml:space="preserve">15-UZ-130 </t>
  </si>
  <si>
    <t>315UZ130</t>
  </si>
  <si>
    <t xml:space="preserve">15-TRC-005 </t>
  </si>
  <si>
    <t>315TC005.MEAS</t>
  </si>
  <si>
    <t>15-FICA-017</t>
  </si>
  <si>
    <t>315FC017.MEAS</t>
  </si>
  <si>
    <t xml:space="preserve">15-FRC-019 </t>
  </si>
  <si>
    <t>315FC019.MEAS</t>
  </si>
  <si>
    <t xml:space="preserve">15-PICA-018 </t>
  </si>
  <si>
    <t>315PC018.MEAS</t>
  </si>
  <si>
    <t xml:space="preserve">15-HIC-020 </t>
  </si>
  <si>
    <t>315HC020.OUT</t>
  </si>
  <si>
    <t>15-LICA-024</t>
  </si>
  <si>
    <t>315LC024.MEAS</t>
  </si>
  <si>
    <t xml:space="preserve">15-FIC-751 </t>
  </si>
  <si>
    <t>315FC751.OUT</t>
  </si>
  <si>
    <t>15-FIC-031</t>
  </si>
  <si>
    <t>315FC031.OUT</t>
  </si>
  <si>
    <t>15-FICA-029</t>
  </si>
  <si>
    <t>315FC029.MEAS</t>
  </si>
  <si>
    <t xml:space="preserve">15-LICA-021 </t>
  </si>
  <si>
    <t>315LC021.MEAS</t>
  </si>
  <si>
    <t>15-FIC-041</t>
  </si>
  <si>
    <t>315FT041.PNT</t>
  </si>
  <si>
    <t>15-TIC-032</t>
  </si>
  <si>
    <t>315TC032.MEAS</t>
  </si>
  <si>
    <t>15-FRC-024</t>
  </si>
  <si>
    <t>315FC024.MEAS</t>
  </si>
  <si>
    <t>15-LICA-030</t>
  </si>
  <si>
    <t>315LC030.MEAS</t>
  </si>
  <si>
    <t xml:space="preserve">15-LICA-029 </t>
  </si>
  <si>
    <t>4-UY-020</t>
  </si>
  <si>
    <t>34UY020</t>
  </si>
  <si>
    <t>4-UY-021</t>
  </si>
  <si>
    <t>34UY021</t>
  </si>
  <si>
    <t xml:space="preserve">14-FICA-012 </t>
  </si>
  <si>
    <t xml:space="preserve">14-FICA-019 </t>
  </si>
  <si>
    <t xml:space="preserve">15-FICA-034 </t>
  </si>
  <si>
    <t>315FC034.MEAS</t>
  </si>
  <si>
    <t>15-FIC-012</t>
  </si>
  <si>
    <t>315FC012.OUT</t>
  </si>
  <si>
    <t>U1100</t>
  </si>
  <si>
    <t>311UY005</t>
  </si>
  <si>
    <t>311UY006</t>
  </si>
  <si>
    <t>311UY008</t>
  </si>
  <si>
    <t>311-uy-009</t>
  </si>
  <si>
    <t>311-LRCA-019A</t>
  </si>
  <si>
    <t>311-TRCA-015A</t>
  </si>
  <si>
    <t>311-UY-007</t>
  </si>
  <si>
    <t>311-UZ-700</t>
  </si>
  <si>
    <t>311-HS-042</t>
  </si>
  <si>
    <t>10-PRCA-004</t>
  </si>
  <si>
    <t>11-lisa-025</t>
  </si>
  <si>
    <t>311-PVC-006</t>
  </si>
  <si>
    <t>311-LISA-033</t>
  </si>
  <si>
    <t>311FC009.MEAS</t>
  </si>
  <si>
    <t>311FC009.OUT</t>
  </si>
  <si>
    <t>311FC009.SPT</t>
  </si>
  <si>
    <t>SPT</t>
  </si>
  <si>
    <t>311FT009.PNT</t>
  </si>
  <si>
    <t>311FV009.OUT</t>
  </si>
  <si>
    <t>311FY009L.OUT</t>
  </si>
  <si>
    <t>311FC030.MEAS</t>
  </si>
  <si>
    <t>311FC030.OUT</t>
  </si>
  <si>
    <t>311FC030.SPT</t>
  </si>
  <si>
    <t>311FT030.PNT</t>
  </si>
  <si>
    <t>311FV030.OUT</t>
  </si>
  <si>
    <t>311FRQ003.MEAS</t>
  </si>
  <si>
    <t>311FRQ003.OUT</t>
  </si>
  <si>
    <t>311FT033.PNT</t>
  </si>
  <si>
    <t>311FV033.OUT</t>
  </si>
  <si>
    <t>311HC015.OUT</t>
  </si>
  <si>
    <t>311LC003.MEAS</t>
  </si>
  <si>
    <t>311LC003.OUT</t>
  </si>
  <si>
    <t>311LC003.SPT</t>
  </si>
  <si>
    <t>311LT003.PNT</t>
  </si>
  <si>
    <t>311LV003.OUT</t>
  </si>
  <si>
    <t>311LC019.MEAS</t>
  </si>
  <si>
    <t>311LC019.OUT</t>
  </si>
  <si>
    <t>311LC019.SPT</t>
  </si>
  <si>
    <t>311LT019.PNT</t>
  </si>
  <si>
    <t>311LV019.OUT</t>
  </si>
  <si>
    <t>311LC021.MEAS</t>
  </si>
  <si>
    <t>311LC021.OUT</t>
  </si>
  <si>
    <t>311LC021.SPT</t>
  </si>
  <si>
    <t>311LT021.PNT</t>
  </si>
  <si>
    <t>311LV021.OUT</t>
  </si>
  <si>
    <t>311LC013.MEAS</t>
  </si>
  <si>
    <t>311LC013.OUT</t>
  </si>
  <si>
    <t>311LC013.SPT</t>
  </si>
  <si>
    <t>311LV013.OUT</t>
  </si>
  <si>
    <t>311LT013.PNT</t>
  </si>
  <si>
    <t>311LC005.MEAS</t>
  </si>
  <si>
    <t>311LC005.OUT</t>
  </si>
  <si>
    <t>311LC005.SPT</t>
  </si>
  <si>
    <t>311LT005.PNT</t>
  </si>
  <si>
    <t>311LV005.OUT</t>
  </si>
  <si>
    <t>311P001.PNT</t>
  </si>
  <si>
    <t>311PC017.MEAS</t>
  </si>
  <si>
    <t>311PC017.OUT</t>
  </si>
  <si>
    <t>311PC017.SPT</t>
  </si>
  <si>
    <t>311PS017.OUT</t>
  </si>
  <si>
    <t>311PT017.PNT</t>
  </si>
  <si>
    <t>311PV017A.OUT</t>
  </si>
  <si>
    <t>311PV017B.OUT</t>
  </si>
  <si>
    <t>311PC008.MEAS</t>
  </si>
  <si>
    <t>311PC008.OUT</t>
  </si>
  <si>
    <t>311PC008.SPT</t>
  </si>
  <si>
    <t>311PT008.PNT</t>
  </si>
  <si>
    <t>311PV008.OUT</t>
  </si>
  <si>
    <t>311Q001.PNT</t>
  </si>
  <si>
    <t>311TC015.MEAS</t>
  </si>
  <si>
    <t>311TC015.OUT</t>
  </si>
  <si>
    <t>311TC015.SPT</t>
  </si>
  <si>
    <t>311TT015.PNT</t>
  </si>
  <si>
    <t>311TV015.OUT</t>
  </si>
  <si>
    <t>311TV015A.OUT</t>
  </si>
  <si>
    <t>311TT024.PNT</t>
  </si>
  <si>
    <t>314FC010.SPT</t>
  </si>
  <si>
    <t>314FT010.PNT</t>
  </si>
  <si>
    <t>314TC044.OUT</t>
  </si>
  <si>
    <t>314TC044.SPT</t>
  </si>
  <si>
    <t>314TT044.PNT</t>
  </si>
  <si>
    <t>U1200</t>
  </si>
  <si>
    <t>314PC001.OUT</t>
  </si>
  <si>
    <t>314PC001.SPT</t>
  </si>
  <si>
    <t>314PT001.PNT</t>
  </si>
  <si>
    <t>314PV001.OUT</t>
  </si>
  <si>
    <t>312LC002.MEAS</t>
  </si>
  <si>
    <t>312LC002.OUT</t>
  </si>
  <si>
    <t>312LC002.SPT</t>
  </si>
  <si>
    <t>312LT002.PNT</t>
  </si>
  <si>
    <t>312LV002.OUT</t>
  </si>
  <si>
    <t>312TC016.MEAS</t>
  </si>
  <si>
    <t>312TC016.OUT</t>
  </si>
  <si>
    <t>312TC016.SPT</t>
  </si>
  <si>
    <t>312TT016.PNT</t>
  </si>
  <si>
    <t>312PC021.MEAS</t>
  </si>
  <si>
    <t>312PC021.OUT</t>
  </si>
  <si>
    <t>312PC021.SPT</t>
  </si>
  <si>
    <t>312PT021.PNT</t>
  </si>
  <si>
    <t>312PC020.MEAS</t>
  </si>
  <si>
    <t>312PC020.OUT</t>
  </si>
  <si>
    <t>312PC020.SPT</t>
  </si>
  <si>
    <t>312PK020.OUT</t>
  </si>
  <si>
    <t>312PT020.PNT</t>
  </si>
  <si>
    <t>312PV020.OUT</t>
  </si>
  <si>
    <t>12-UY-013</t>
  </si>
  <si>
    <t>12-KS-100</t>
  </si>
  <si>
    <t>312FC001.MEAS</t>
  </si>
  <si>
    <t>312FC001.OUT</t>
  </si>
  <si>
    <t>312FC001.SPT</t>
  </si>
  <si>
    <t>312FS001.OUT</t>
  </si>
  <si>
    <t>312FS001A.OUT</t>
  </si>
  <si>
    <t>312FS001B.OUT</t>
  </si>
  <si>
    <t>312FT001A.PNT</t>
  </si>
  <si>
    <t>312FT001B.PNT</t>
  </si>
  <si>
    <t>312FV001.OUT</t>
  </si>
  <si>
    <t>312PDC015.MEAS</t>
  </si>
  <si>
    <t>312PDC015.OUT</t>
  </si>
  <si>
    <t>312PDC015.SPT</t>
  </si>
  <si>
    <t>312PDT015.PNT</t>
  </si>
  <si>
    <t>312PDV015.OUT</t>
  </si>
  <si>
    <t>12-UY-001</t>
  </si>
  <si>
    <t>312HC006.OUT</t>
  </si>
  <si>
    <t>312LC013.MEAS</t>
  </si>
  <si>
    <t>312LC013.OUT</t>
  </si>
  <si>
    <t>312LC013.SPT</t>
  </si>
  <si>
    <t>312LT013.PNT</t>
  </si>
  <si>
    <t>312LV013.OUT</t>
  </si>
  <si>
    <t>312G111C.CIN</t>
  </si>
  <si>
    <t>CIN</t>
  </si>
  <si>
    <t>312G111O.CIN</t>
  </si>
  <si>
    <t>312G113C.CIN</t>
  </si>
  <si>
    <t>312G113O.CIN</t>
  </si>
  <si>
    <t>312G121C.CIN</t>
  </si>
  <si>
    <t>312G121O.CIN</t>
  </si>
  <si>
    <t>312G123C.CIN</t>
  </si>
  <si>
    <t>312G123O.CIN</t>
  </si>
  <si>
    <t>312Q002A.PNT</t>
  </si>
  <si>
    <t>312Q002B.PNT</t>
  </si>
  <si>
    <t>312TT004.PNT</t>
  </si>
  <si>
    <t>312FZ002.PNT</t>
  </si>
  <si>
    <t>312FZ002M.COUT</t>
  </si>
  <si>
    <t>COUT</t>
  </si>
  <si>
    <t>312FZ002U.CIN</t>
  </si>
  <si>
    <t>12-Y-011</t>
  </si>
  <si>
    <t>312PC010.MEAS</t>
  </si>
  <si>
    <t>312PC010.OUT</t>
  </si>
  <si>
    <t>312PC010.SPT</t>
  </si>
  <si>
    <t>312PT010.PNT</t>
  </si>
  <si>
    <t>312PV010A.OUT</t>
  </si>
  <si>
    <t>312PV010B.OUT</t>
  </si>
  <si>
    <t>312PC011.MEAS</t>
  </si>
  <si>
    <t>312PC011.OUT</t>
  </si>
  <si>
    <t>312PC011.SPT</t>
  </si>
  <si>
    <t>312PT011.PNT</t>
  </si>
  <si>
    <t>312PV011.OUT</t>
  </si>
  <si>
    <t>312LC005.MEAS</t>
  </si>
  <si>
    <t>312LC005.OUT</t>
  </si>
  <si>
    <t>312LC005.SPT</t>
  </si>
  <si>
    <t>312LT005.PNT</t>
  </si>
  <si>
    <t>312LV005.OUT</t>
  </si>
  <si>
    <t>312LC008.MEAS</t>
  </si>
  <si>
    <t>312LC008.OUT</t>
  </si>
  <si>
    <t>312LC008.SPT</t>
  </si>
  <si>
    <t>312LT008.PNT</t>
  </si>
  <si>
    <t>312LV008.OUT</t>
  </si>
  <si>
    <t>Tags</t>
  </si>
  <si>
    <t>Column2</t>
  </si>
  <si>
    <t>Column12</t>
  </si>
  <si>
    <t>Column13</t>
  </si>
  <si>
    <t>14FICA010</t>
  </si>
  <si>
    <t>314FC010</t>
  </si>
  <si>
    <t>14HIC001</t>
  </si>
  <si>
    <t>14PICA001</t>
  </si>
  <si>
    <t>314PC001</t>
  </si>
  <si>
    <t>14PICA130</t>
  </si>
  <si>
    <t>314PC130</t>
  </si>
  <si>
    <t>14TRCA016</t>
  </si>
  <si>
    <t>314TC016</t>
  </si>
  <si>
    <t>14LIC008</t>
  </si>
  <si>
    <t>314LC008</t>
  </si>
  <si>
    <t>14FRC006</t>
  </si>
  <si>
    <t>314FC006</t>
  </si>
  <si>
    <t>14FRC753</t>
  </si>
  <si>
    <t>314FC753</t>
  </si>
  <si>
    <t>14FRC003</t>
  </si>
  <si>
    <t>314FC003</t>
  </si>
  <si>
    <t>14LRCA009</t>
  </si>
  <si>
    <t>314LC009</t>
  </si>
  <si>
    <t>14FICA004</t>
  </si>
  <si>
    <t>314FC004</t>
  </si>
  <si>
    <t>14FIC014</t>
  </si>
  <si>
    <t>314FC014</t>
  </si>
  <si>
    <t>14TICA044</t>
  </si>
  <si>
    <t>314TC044</t>
  </si>
  <si>
    <t>14HIC021</t>
  </si>
  <si>
    <t>314HC021</t>
  </si>
  <si>
    <t>14PRCA008</t>
  </si>
  <si>
    <t>314PC008</t>
  </si>
  <si>
    <t>14UY016</t>
  </si>
  <si>
    <t>314UY016</t>
  </si>
  <si>
    <t>14RV020</t>
  </si>
  <si>
    <t>14UY017</t>
  </si>
  <si>
    <t>314U017</t>
  </si>
  <si>
    <t>14HIC022</t>
  </si>
  <si>
    <t>314HC022</t>
  </si>
  <si>
    <t>14UY015</t>
  </si>
  <si>
    <t>14Y023</t>
  </si>
  <si>
    <t>14Y024</t>
  </si>
  <si>
    <t>14SIC002</t>
  </si>
  <si>
    <t>314SC002</t>
  </si>
  <si>
    <t>14PDICA037</t>
  </si>
  <si>
    <t>314PDC037</t>
  </si>
  <si>
    <t>14UZ401</t>
  </si>
  <si>
    <t>14UZ402</t>
  </si>
  <si>
    <t>14HIC116</t>
  </si>
  <si>
    <t>314HC116</t>
  </si>
  <si>
    <t>14HIC107</t>
  </si>
  <si>
    <t>314HC107</t>
  </si>
  <si>
    <t>14FICA019</t>
  </si>
  <si>
    <t>314FC019</t>
  </si>
  <si>
    <t>14UY021</t>
  </si>
  <si>
    <t>314UY021</t>
  </si>
  <si>
    <t>14FICA012</t>
  </si>
  <si>
    <t>314FC012</t>
  </si>
  <si>
    <t>14UY020</t>
  </si>
  <si>
    <t>314UY020</t>
  </si>
  <si>
    <t>15LICA029</t>
  </si>
  <si>
    <t>315LC029</t>
  </si>
  <si>
    <t>14FICA750</t>
  </si>
  <si>
    <t>314FC750</t>
  </si>
  <si>
    <t>14FICA751</t>
  </si>
  <si>
    <t>314FC751</t>
  </si>
  <si>
    <t>14FICA752</t>
  </si>
  <si>
    <t>314FC752</t>
  </si>
  <si>
    <t>14TICA111</t>
  </si>
  <si>
    <t>314TC111</t>
  </si>
  <si>
    <t>14PICA111</t>
  </si>
  <si>
    <t>314PC111</t>
  </si>
  <si>
    <t>44TICA018</t>
  </si>
  <si>
    <t>344TC018</t>
  </si>
  <si>
    <t>14PICA110</t>
  </si>
  <si>
    <t>314PC110</t>
  </si>
  <si>
    <t>14TICA004</t>
  </si>
  <si>
    <t>314TC004</t>
  </si>
  <si>
    <t>14FIC005</t>
  </si>
  <si>
    <t>314FC005</t>
  </si>
  <si>
    <t>14FIC001</t>
  </si>
  <si>
    <t>314FC001</t>
  </si>
  <si>
    <t>14CrIC809</t>
  </si>
  <si>
    <t>314CrC809</t>
  </si>
  <si>
    <t>14FrIC009</t>
  </si>
  <si>
    <t>314FC009</t>
  </si>
  <si>
    <t>14TRA159</t>
  </si>
  <si>
    <t>314T159</t>
  </si>
  <si>
    <t>14HIC038</t>
  </si>
  <si>
    <t>314HC038</t>
  </si>
  <si>
    <t>14PR054</t>
  </si>
  <si>
    <t>314P054</t>
  </si>
  <si>
    <t>14PRA064</t>
  </si>
  <si>
    <t>314P064</t>
  </si>
  <si>
    <t>14UY003</t>
  </si>
  <si>
    <t>14FR007</t>
  </si>
  <si>
    <t>314FR007</t>
  </si>
  <si>
    <t>14PR026</t>
  </si>
  <si>
    <t>14PICA027</t>
  </si>
  <si>
    <t>314PC027</t>
  </si>
  <si>
    <t>14TDI036</t>
  </si>
  <si>
    <t>314TD036</t>
  </si>
  <si>
    <t>14TDI022</t>
  </si>
  <si>
    <t>314TD022</t>
  </si>
  <si>
    <t>14TDI025</t>
  </si>
  <si>
    <t>314TD025</t>
  </si>
  <si>
    <t>14TDR030</t>
  </si>
  <si>
    <t>314TD030</t>
  </si>
  <si>
    <t>14FRCQ015</t>
  </si>
  <si>
    <t>314FC015</t>
  </si>
  <si>
    <t>14HIC035</t>
  </si>
  <si>
    <t>314HC035</t>
  </si>
  <si>
    <t>14FIC120</t>
  </si>
  <si>
    <t>314FC120</t>
  </si>
  <si>
    <t>14FRCQ017</t>
  </si>
  <si>
    <t>314FC017</t>
  </si>
  <si>
    <t>14FRCQ016</t>
  </si>
  <si>
    <t>314FC016</t>
  </si>
  <si>
    <t>14FRCQ018</t>
  </si>
  <si>
    <t>314FC018</t>
  </si>
  <si>
    <t>14UIC852</t>
  </si>
  <si>
    <t>314U852</t>
  </si>
  <si>
    <t>14UIC853</t>
  </si>
  <si>
    <t>314U853</t>
  </si>
  <si>
    <t>14UIC854</t>
  </si>
  <si>
    <t>314U854</t>
  </si>
  <si>
    <t>14UZ803</t>
  </si>
  <si>
    <t>14UZ804</t>
  </si>
  <si>
    <t>14UZ805</t>
  </si>
  <si>
    <t>14UY009</t>
  </si>
  <si>
    <t>14URC011</t>
  </si>
  <si>
    <t>314UC011</t>
  </si>
  <si>
    <t>14PDZA859</t>
  </si>
  <si>
    <t>14UZ806</t>
  </si>
  <si>
    <t>14UZ881</t>
  </si>
  <si>
    <t>14UZ882</t>
  </si>
  <si>
    <t>14PIC070</t>
  </si>
  <si>
    <t>314PC070</t>
  </si>
  <si>
    <t>14PIC65</t>
  </si>
  <si>
    <t>314PC065</t>
  </si>
  <si>
    <t>14HIC050</t>
  </si>
  <si>
    <t>314HC050</t>
  </si>
  <si>
    <t>14PIC009</t>
  </si>
  <si>
    <t>314PC009</t>
  </si>
  <si>
    <t>14PICA02</t>
  </si>
  <si>
    <t>14LICA049</t>
  </si>
  <si>
    <t>314LC049</t>
  </si>
  <si>
    <t>14TRA162</t>
  </si>
  <si>
    <t>314T162</t>
  </si>
  <si>
    <t>14PRC084</t>
  </si>
  <si>
    <t>314PC084</t>
  </si>
  <si>
    <t>14PRC104</t>
  </si>
  <si>
    <t>314PC104</t>
  </si>
  <si>
    <t>14PDIC106</t>
  </si>
  <si>
    <t>314PDC106</t>
  </si>
  <si>
    <t>14UIC951</t>
  </si>
  <si>
    <t>314U951</t>
  </si>
  <si>
    <t>14UIC952</t>
  </si>
  <si>
    <t>314U952</t>
  </si>
  <si>
    <t>14UIC953</t>
  </si>
  <si>
    <t>314U953</t>
  </si>
  <si>
    <t>14UIC954</t>
  </si>
  <si>
    <t>314U954</t>
  </si>
  <si>
    <t>14UZ901</t>
  </si>
  <si>
    <t>14UZ902</t>
  </si>
  <si>
    <t>14UZ903</t>
  </si>
  <si>
    <t>14UZ904</t>
  </si>
  <si>
    <t>14UZ913</t>
  </si>
  <si>
    <t>14UZ932</t>
  </si>
  <si>
    <t>14UZ933</t>
  </si>
  <si>
    <t>14UZ934</t>
  </si>
  <si>
    <t>14UZ935</t>
  </si>
  <si>
    <t>14HIC067</t>
  </si>
  <si>
    <t>314HC067</t>
  </si>
  <si>
    <t>14HIC068</t>
  </si>
  <si>
    <t>314HC068</t>
  </si>
  <si>
    <t>14HIC069</t>
  </si>
  <si>
    <t>314HC069</t>
  </si>
  <si>
    <t>14HIC070</t>
  </si>
  <si>
    <t>314HC070</t>
  </si>
  <si>
    <t>14LICA002</t>
  </si>
  <si>
    <t>314LC002</t>
  </si>
  <si>
    <t>14LICA004</t>
  </si>
  <si>
    <t>314LC004</t>
  </si>
  <si>
    <t>14LICA006</t>
  </si>
  <si>
    <t>314LC006</t>
  </si>
  <si>
    <t>14LICA013</t>
  </si>
  <si>
    <t>314LC013</t>
  </si>
  <si>
    <t>14LICA027</t>
  </si>
  <si>
    <t>314LC027</t>
  </si>
  <si>
    <t>14LICA029</t>
  </si>
  <si>
    <t>314LC029</t>
  </si>
  <si>
    <t>14LICA032</t>
  </si>
  <si>
    <t>314LC032</t>
  </si>
  <si>
    <t>14LICA034</t>
  </si>
  <si>
    <t>314LC034</t>
  </si>
  <si>
    <t>14FICQ047</t>
  </si>
  <si>
    <t>314FC047</t>
  </si>
  <si>
    <t>14PICA103</t>
  </si>
  <si>
    <t>314PC103</t>
  </si>
  <si>
    <t>14PICA109</t>
  </si>
  <si>
    <t>314PC109</t>
  </si>
  <si>
    <t>14PICA108</t>
  </si>
  <si>
    <t>314PC108</t>
  </si>
  <si>
    <t>14FICA049</t>
  </si>
  <si>
    <t>314FC049</t>
  </si>
  <si>
    <t>14FRCQ027</t>
  </si>
  <si>
    <t>314FC027</t>
  </si>
  <si>
    <t>14LRCA008</t>
  </si>
  <si>
    <t>14Y752</t>
  </si>
  <si>
    <t>314Y752</t>
  </si>
  <si>
    <t>14Y750</t>
  </si>
  <si>
    <t>14Y753</t>
  </si>
  <si>
    <t>314Y753</t>
  </si>
  <si>
    <t>15PRCA002</t>
  </si>
  <si>
    <t>315PC002</t>
  </si>
  <si>
    <t>15TRCA003</t>
  </si>
  <si>
    <t>315TC003</t>
  </si>
  <si>
    <t>15FRC001</t>
  </si>
  <si>
    <t>315FC001</t>
  </si>
  <si>
    <t>15LICA001</t>
  </si>
  <si>
    <t>315LC001</t>
  </si>
  <si>
    <t>15FRC002</t>
  </si>
  <si>
    <t>315FC002</t>
  </si>
  <si>
    <t>15FR002</t>
  </si>
  <si>
    <t>315Ft002</t>
  </si>
  <si>
    <t>15FV002</t>
  </si>
  <si>
    <t>315FV002</t>
  </si>
  <si>
    <t>15XC007</t>
  </si>
  <si>
    <t>315XC007</t>
  </si>
  <si>
    <t>15FRC007</t>
  </si>
  <si>
    <t>315FC007</t>
  </si>
  <si>
    <t>15TR012</t>
  </si>
  <si>
    <t>315Tt012</t>
  </si>
  <si>
    <t>15TRC014</t>
  </si>
  <si>
    <t>315TC014</t>
  </si>
  <si>
    <t>15FICA004</t>
  </si>
  <si>
    <t>315FC004</t>
  </si>
  <si>
    <t>15LICA012</t>
  </si>
  <si>
    <t>315LC012</t>
  </si>
  <si>
    <t>15UY001</t>
  </si>
  <si>
    <t>15FICA011</t>
  </si>
  <si>
    <t>315FC011</t>
  </si>
  <si>
    <t>15Y014</t>
  </si>
  <si>
    <t>15UY003</t>
  </si>
  <si>
    <t>15Y015</t>
  </si>
  <si>
    <t>15FIC013</t>
  </si>
  <si>
    <t>315FC013</t>
  </si>
  <si>
    <t>15LICA005</t>
  </si>
  <si>
    <t>315LC005</t>
  </si>
  <si>
    <t>15FRC006</t>
  </si>
  <si>
    <t>315Ft006</t>
  </si>
  <si>
    <t>15LICA009</t>
  </si>
  <si>
    <t>315LC009</t>
  </si>
  <si>
    <t>15FICA010</t>
  </si>
  <si>
    <t>315FC010</t>
  </si>
  <si>
    <t>15FIC008</t>
  </si>
  <si>
    <t>315FC008</t>
  </si>
  <si>
    <t>15PRCA005</t>
  </si>
  <si>
    <t>315PC005</t>
  </si>
  <si>
    <t>15PICA009</t>
  </si>
  <si>
    <t>315PC009</t>
  </si>
  <si>
    <t>44TZA041</t>
  </si>
  <si>
    <t>344TZ041</t>
  </si>
  <si>
    <t>44TZA042</t>
  </si>
  <si>
    <t>344TZ042</t>
  </si>
  <si>
    <t>44TZA043</t>
  </si>
  <si>
    <t>344TZ043</t>
  </si>
  <si>
    <t>15PRCA013</t>
  </si>
  <si>
    <t>315PC013</t>
  </si>
  <si>
    <t>15FIC020</t>
  </si>
  <si>
    <t>315FC020</t>
  </si>
  <si>
    <t>15HIC019</t>
  </si>
  <si>
    <t>315HC019</t>
  </si>
  <si>
    <t>15LICA019</t>
  </si>
  <si>
    <t>315LC019</t>
  </si>
  <si>
    <t>15FIC750</t>
  </si>
  <si>
    <t>315FC750</t>
  </si>
  <si>
    <t>15FIC026</t>
  </si>
  <si>
    <t>315FC026</t>
  </si>
  <si>
    <t>15Y017</t>
  </si>
  <si>
    <t>15FIC021</t>
  </si>
  <si>
    <t>315FC021</t>
  </si>
  <si>
    <t>15FIC022</t>
  </si>
  <si>
    <t>315FC022</t>
  </si>
  <si>
    <t>15Y016</t>
  </si>
  <si>
    <t>15FICA023</t>
  </si>
  <si>
    <t>315FC023</t>
  </si>
  <si>
    <t>15LICA015</t>
  </si>
  <si>
    <t>315LC015</t>
  </si>
  <si>
    <t>15FRC018</t>
  </si>
  <si>
    <t>315Ft018</t>
  </si>
  <si>
    <t>15UZ130</t>
  </si>
  <si>
    <t>15TRC005</t>
  </si>
  <si>
    <t>315TC005</t>
  </si>
  <si>
    <t>15FICA017</t>
  </si>
  <si>
    <t>315FC017</t>
  </si>
  <si>
    <t>15FRC019</t>
  </si>
  <si>
    <t>315FC019</t>
  </si>
  <si>
    <t>15PICA018</t>
  </si>
  <si>
    <t>315PC018</t>
  </si>
  <si>
    <t>15HIC020</t>
  </si>
  <si>
    <t>315HC020</t>
  </si>
  <si>
    <t>15LICA024</t>
  </si>
  <si>
    <t>315LC024</t>
  </si>
  <si>
    <t>15FIC751</t>
  </si>
  <si>
    <t>315FC751</t>
  </si>
  <si>
    <t>15FIC031</t>
  </si>
  <si>
    <t>315FC031</t>
  </si>
  <si>
    <t>15FICA029</t>
  </si>
  <si>
    <t>315FC029</t>
  </si>
  <si>
    <t>15LICA021</t>
  </si>
  <si>
    <t>315LC021</t>
  </si>
  <si>
    <t>15FIC041</t>
  </si>
  <si>
    <t>315Ft041</t>
  </si>
  <si>
    <t>15TIC032</t>
  </si>
  <si>
    <t>315TC032</t>
  </si>
  <si>
    <t>15FRC024</t>
  </si>
  <si>
    <t>315FC024</t>
  </si>
  <si>
    <t>15LICA030</t>
  </si>
  <si>
    <t>315LC030</t>
  </si>
  <si>
    <t>4UY020</t>
  </si>
  <si>
    <t>4UY021</t>
  </si>
  <si>
    <t>15FICA034</t>
  </si>
  <si>
    <t>315FC034</t>
  </si>
  <si>
    <t>15FIC012</t>
  </si>
  <si>
    <t>315FC012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</si>
</sst>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lutions-my.sharepoint.com/personal/mshaikh0114_elutions_com/Documents/Desktop/NLNG/DATA/Master%20Tag%20list.xlsx" TargetMode="External"/><Relationship Id="rId1" Type="http://schemas.openxmlformats.org/officeDocument/2006/relationships/externalLinkPath" Target="NLNG/DATA/Master%20Tag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cess flow"/>
      <sheetName val="T3_all_tags2"/>
      <sheetName val="Sheet1"/>
      <sheetName val="Sheet2"/>
      <sheetName val="CV"/>
      <sheetName val="KPI"/>
      <sheetName val="KPI_correlations"/>
      <sheetName val="Tag List "/>
      <sheetName val="TAGs"/>
      <sheetName val="T3_all_tags"/>
      <sheetName val="A1-T3_Asset_Hierachy"/>
      <sheetName val="Master Tag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540900-3FB2-4806-9FAC-0F3510C2F10A}" name="Table4" displayName="Table4" ref="A1:G363" totalsRowShown="0">
  <autoFilter ref="A1:G363" xr:uid="{B3540900-3FB2-4806-9FAC-0F3510C2F10A}"/>
  <tableColumns count="7">
    <tableColumn id="1" xr3:uid="{9B7E2921-58E9-41F5-A29C-68C6654E27F1}" name="Units"/>
    <tableColumn id="2" xr3:uid="{8786F620-D477-4A03-9A95-BBBA41628DA1}" name="Tags Doc"/>
    <tableColumn id="3" xr3:uid="{CE345125-1E3E-4D50-A9A7-60A7D2F30C93}" name="Tags MList"/>
    <tableColumn id="5" xr3:uid="{DC750F42-46E2-47E5-877C-4886860A7371}" name="Column1" dataDxfId="34"/>
    <tableColumn id="4" xr3:uid="{71DE602B-0EBE-4F24-AE62-573B94ACC431}" name="Model Tags" dataDxfId="33"/>
    <tableColumn id="6" xr3:uid="{0BC2A094-91C9-4320-AF1E-A4FCDE65343D}" name="Tags Used In Model" dataDxfId="32"/>
    <tableColumn id="7" xr3:uid="{0C1C1D69-6F5D-490B-9F7C-AE2CE1E004EF}" name="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558EB-EA7C-4F24-B2A5-C08D8111EE07}" name="Table1" displayName="Table1" ref="A1:E117" totalsRowShown="0" dataCellStyle="Normal">
  <autoFilter ref="A1:E117" xr:uid="{69B558EB-EA7C-4F24-B2A5-C08D8111EE07}"/>
  <tableColumns count="5">
    <tableColumn id="1" xr3:uid="{C74A6BAC-D9A6-4B23-947B-3553075692B4}" name="Tags" dataCellStyle="Normal"/>
    <tableColumn id="4" xr3:uid="{07139751-A387-4149-B05F-0BA0A5C4F350}" name="Column2" dataDxfId="21"/>
    <tableColumn id="2" xr3:uid="{CB07FED4-FE1A-4E56-B52B-1386EC751E1F}" name="Column1" dataDxfId="20" dataCellStyle="Normal">
      <calculatedColumnFormula>_xlfn.XLOOKUP(Table1[[#This Row],[Column13]],[1]!Table3_2[Column3],[1]!Table3_2[Tags],0,2)</calculatedColumnFormula>
    </tableColumn>
    <tableColumn id="6" xr3:uid="{68B4AFAD-3F3D-40F2-9850-374A3B4BA84A}" name="Column12" dataDxfId="19" dataCellStyle="Normal">
      <calculatedColumnFormula>_xlfn.CONCAT(3,Table1[[#This Row],[Column2]])</calculatedColumnFormula>
    </tableColumn>
    <tableColumn id="7" xr3:uid="{3A4AA086-DE12-4ADF-88A9-DAC0CABE71B8}" name="Column13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10A4A5-A9F4-455B-8F58-0D6AF898E2C2}" name="Table3" displayName="Table3" ref="A1:E72" totalsRowShown="0">
  <autoFilter ref="A1:E72" xr:uid="{2310A4A5-A9F4-455B-8F58-0D6AF898E2C2}"/>
  <tableColumns count="5">
    <tableColumn id="1" xr3:uid="{D2167BD0-DB24-45CB-B2F6-C2DBC08017AE}" name="Tags"/>
    <tableColumn id="2" xr3:uid="{6962031C-8EF9-4113-AD07-863E10453137}" name="Column2" dataDxfId="2"/>
    <tableColumn id="3" xr3:uid="{A45B6F8F-0794-4306-9200-555C3559959F}" name="Column1" dataDxfId="1">
      <calculatedColumnFormula>_xlfn.XLOOKUP(Table3[[#This Row],[Column13]],[1]!Table3_2[Column3],[1]!Table3_2[Tags],0,2)</calculatedColumnFormula>
    </tableColumn>
    <tableColumn id="4" xr3:uid="{3BFC1F93-007A-4E40-B01A-AD29A8CC4062}" name="Column12" dataDxfId="0">
      <calculatedColumnFormula>_xlfn.CONCAT(3,Table3[[#This Row],[Column2]])</calculatedColumnFormula>
    </tableColumn>
    <tableColumn id="5" xr3:uid="{38A47925-F4B3-463C-A5D5-88DF8B9C0ACA}" name="Column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1E84-D90E-402E-8A98-37ADF8D22C56}">
  <dimension ref="A1:G363"/>
  <sheetViews>
    <sheetView tabSelected="1" topLeftCell="A41" workbookViewId="0">
      <selection activeCell="G45" sqref="G45:G101"/>
    </sheetView>
  </sheetViews>
  <sheetFormatPr defaultRowHeight="15" x14ac:dyDescent="0.25"/>
  <cols>
    <col min="2" max="2" width="11.42578125" bestFit="1" customWidth="1"/>
    <col min="3" max="3" width="15.5703125" bestFit="1" customWidth="1"/>
    <col min="4" max="4" width="15.5703125" customWidth="1"/>
    <col min="5" max="5" width="12.85546875" hidden="1" customWidth="1"/>
    <col min="6" max="6" width="1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</row>
    <row r="3" spans="1:7" x14ac:dyDescent="0.25">
      <c r="A3" t="s">
        <v>7</v>
      </c>
      <c r="B3" s="3" t="s">
        <v>12</v>
      </c>
      <c r="C3" s="1" t="s">
        <v>13</v>
      </c>
      <c r="E3" t="s">
        <v>11</v>
      </c>
      <c r="F3" t="s">
        <v>11</v>
      </c>
    </row>
    <row r="4" spans="1:7" x14ac:dyDescent="0.25">
      <c r="A4" t="s">
        <v>7</v>
      </c>
      <c r="B4" t="s">
        <v>14</v>
      </c>
      <c r="C4" t="s">
        <v>15</v>
      </c>
      <c r="D4" t="s">
        <v>16</v>
      </c>
      <c r="E4" t="s">
        <v>17</v>
      </c>
      <c r="F4" t="s">
        <v>17</v>
      </c>
    </row>
    <row r="5" spans="1:7" x14ac:dyDescent="0.25">
      <c r="A5" t="s">
        <v>7</v>
      </c>
      <c r="B5" t="s">
        <v>18</v>
      </c>
      <c r="C5" t="s">
        <v>19</v>
      </c>
      <c r="D5" t="s">
        <v>16</v>
      </c>
      <c r="E5" t="s">
        <v>17</v>
      </c>
      <c r="F5" t="s">
        <v>17</v>
      </c>
    </row>
    <row r="6" spans="1:7" x14ac:dyDescent="0.25">
      <c r="A6" t="s">
        <v>7</v>
      </c>
      <c r="B6" t="s">
        <v>20</v>
      </c>
      <c r="C6" t="s">
        <v>21</v>
      </c>
      <c r="D6" t="s">
        <v>16</v>
      </c>
      <c r="E6" t="s">
        <v>11</v>
      </c>
      <c r="F6" t="s">
        <v>17</v>
      </c>
    </row>
    <row r="7" spans="1:7" x14ac:dyDescent="0.25">
      <c r="A7" t="s">
        <v>7</v>
      </c>
      <c r="B7" t="s">
        <v>22</v>
      </c>
      <c r="C7" t="s">
        <v>23</v>
      </c>
      <c r="D7" t="s">
        <v>16</v>
      </c>
      <c r="E7" t="s">
        <v>11</v>
      </c>
      <c r="F7" t="s">
        <v>17</v>
      </c>
    </row>
    <row r="8" spans="1:7" x14ac:dyDescent="0.25">
      <c r="A8" t="s">
        <v>7</v>
      </c>
      <c r="B8" t="s">
        <v>24</v>
      </c>
      <c r="C8" t="s">
        <v>25</v>
      </c>
      <c r="D8" t="s">
        <v>10</v>
      </c>
      <c r="E8" t="s">
        <v>11</v>
      </c>
      <c r="F8" t="s">
        <v>11</v>
      </c>
    </row>
    <row r="9" spans="1:7" x14ac:dyDescent="0.25">
      <c r="A9" t="s">
        <v>7</v>
      </c>
      <c r="B9" t="s">
        <v>26</v>
      </c>
      <c r="C9" t="s">
        <v>27</v>
      </c>
      <c r="D9" t="s">
        <v>16</v>
      </c>
      <c r="E9" t="s">
        <v>11</v>
      </c>
      <c r="F9" t="s">
        <v>17</v>
      </c>
    </row>
    <row r="10" spans="1:7" x14ac:dyDescent="0.25">
      <c r="A10" t="s">
        <v>7</v>
      </c>
      <c r="B10" t="s">
        <v>28</v>
      </c>
      <c r="C10" t="s">
        <v>29</v>
      </c>
      <c r="D10" t="s">
        <v>16</v>
      </c>
      <c r="E10" t="s">
        <v>11</v>
      </c>
      <c r="F10" t="s">
        <v>17</v>
      </c>
    </row>
    <row r="11" spans="1:7" x14ac:dyDescent="0.25">
      <c r="A11" t="s">
        <v>7</v>
      </c>
      <c r="B11" t="s">
        <v>30</v>
      </c>
      <c r="C11" t="s">
        <v>31</v>
      </c>
      <c r="D11" t="s">
        <v>16</v>
      </c>
      <c r="E11" t="s">
        <v>11</v>
      </c>
      <c r="F11" t="s">
        <v>17</v>
      </c>
    </row>
    <row r="12" spans="1:7" x14ac:dyDescent="0.25">
      <c r="A12" t="s">
        <v>7</v>
      </c>
      <c r="B12" t="s">
        <v>32</v>
      </c>
      <c r="C12" t="s">
        <v>33</v>
      </c>
      <c r="D12" t="s">
        <v>16</v>
      </c>
      <c r="E12" t="s">
        <v>11</v>
      </c>
      <c r="F12" t="s">
        <v>17</v>
      </c>
    </row>
    <row r="13" spans="1:7" x14ac:dyDescent="0.25">
      <c r="A13" t="s">
        <v>7</v>
      </c>
      <c r="B13" t="s">
        <v>34</v>
      </c>
      <c r="C13" t="s">
        <v>35</v>
      </c>
      <c r="D13" t="s">
        <v>36</v>
      </c>
      <c r="E13" t="s">
        <v>11</v>
      </c>
      <c r="F13" t="s">
        <v>11</v>
      </c>
    </row>
    <row r="14" spans="1:7" x14ac:dyDescent="0.25">
      <c r="A14" t="s">
        <v>7</v>
      </c>
      <c r="B14" t="s">
        <v>37</v>
      </c>
      <c r="C14" t="s">
        <v>38</v>
      </c>
      <c r="D14" t="s">
        <v>16</v>
      </c>
      <c r="E14" t="s">
        <v>11</v>
      </c>
      <c r="F14" t="s">
        <v>11</v>
      </c>
    </row>
    <row r="15" spans="1:7" x14ac:dyDescent="0.25">
      <c r="A15" t="s">
        <v>7</v>
      </c>
      <c r="B15" t="s">
        <v>39</v>
      </c>
      <c r="C15" t="s">
        <v>40</v>
      </c>
      <c r="D15" t="s">
        <v>10</v>
      </c>
      <c r="E15" t="s">
        <v>11</v>
      </c>
      <c r="F15" t="s">
        <v>11</v>
      </c>
    </row>
    <row r="16" spans="1:7" x14ac:dyDescent="0.25">
      <c r="A16" t="s">
        <v>7</v>
      </c>
      <c r="B16" t="s">
        <v>41</v>
      </c>
      <c r="C16" t="s">
        <v>42</v>
      </c>
      <c r="D16" t="s">
        <v>16</v>
      </c>
      <c r="E16" t="s">
        <v>11</v>
      </c>
      <c r="F16" t="s">
        <v>17</v>
      </c>
    </row>
    <row r="17" spans="1:6" x14ac:dyDescent="0.25">
      <c r="A17" t="s">
        <v>7</v>
      </c>
      <c r="B17" t="s">
        <v>43</v>
      </c>
      <c r="C17" t="s">
        <v>44</v>
      </c>
      <c r="D17" t="s">
        <v>10</v>
      </c>
      <c r="E17" t="s">
        <v>11</v>
      </c>
      <c r="F17" t="s">
        <v>11</v>
      </c>
    </row>
    <row r="18" spans="1:6" x14ac:dyDescent="0.25">
      <c r="A18" t="s">
        <v>7</v>
      </c>
      <c r="B18" t="s">
        <v>45</v>
      </c>
      <c r="C18" s="1" t="s">
        <v>46</v>
      </c>
      <c r="E18" t="s">
        <v>11</v>
      </c>
      <c r="F18" t="s">
        <v>11</v>
      </c>
    </row>
    <row r="19" spans="1:6" x14ac:dyDescent="0.25">
      <c r="A19" t="s">
        <v>7</v>
      </c>
      <c r="B19" t="s">
        <v>47</v>
      </c>
      <c r="C19" t="s">
        <v>48</v>
      </c>
      <c r="D19" t="s">
        <v>10</v>
      </c>
      <c r="E19" t="s">
        <v>11</v>
      </c>
      <c r="F19" t="s">
        <v>11</v>
      </c>
    </row>
    <row r="20" spans="1:6" x14ac:dyDescent="0.25">
      <c r="A20" t="s">
        <v>7</v>
      </c>
      <c r="B20" t="s">
        <v>49</v>
      </c>
      <c r="C20" t="s">
        <v>50</v>
      </c>
      <c r="D20" t="s">
        <v>10</v>
      </c>
      <c r="E20" t="s">
        <v>11</v>
      </c>
      <c r="F20" t="s">
        <v>11</v>
      </c>
    </row>
    <row r="21" spans="1:6" x14ac:dyDescent="0.25">
      <c r="A21" t="s">
        <v>7</v>
      </c>
      <c r="B21" t="s">
        <v>51</v>
      </c>
      <c r="C21" s="1" t="s">
        <v>52</v>
      </c>
      <c r="E21" t="s">
        <v>11</v>
      </c>
      <c r="F21" t="s">
        <v>11</v>
      </c>
    </row>
    <row r="22" spans="1:6" x14ac:dyDescent="0.25">
      <c r="A22" t="s">
        <v>7</v>
      </c>
      <c r="B22" t="s">
        <v>53</v>
      </c>
      <c r="C22" s="1" t="s">
        <v>54</v>
      </c>
      <c r="E22" t="s">
        <v>11</v>
      </c>
      <c r="F22" t="s">
        <v>11</v>
      </c>
    </row>
    <row r="23" spans="1:6" x14ac:dyDescent="0.25">
      <c r="A23" t="s">
        <v>7</v>
      </c>
      <c r="B23" t="s">
        <v>55</v>
      </c>
      <c r="C23" s="1" t="s">
        <v>56</v>
      </c>
      <c r="E23" t="s">
        <v>11</v>
      </c>
      <c r="F23" t="s">
        <v>11</v>
      </c>
    </row>
    <row r="24" spans="1:6" x14ac:dyDescent="0.25">
      <c r="A24" t="s">
        <v>7</v>
      </c>
      <c r="B24" t="s">
        <v>57</v>
      </c>
      <c r="C24" t="s">
        <v>58</v>
      </c>
      <c r="D24" t="s">
        <v>16</v>
      </c>
      <c r="E24" t="s">
        <v>11</v>
      </c>
      <c r="F24" t="s">
        <v>11</v>
      </c>
    </row>
    <row r="25" spans="1:6" x14ac:dyDescent="0.25">
      <c r="A25" t="s">
        <v>7</v>
      </c>
      <c r="B25" t="s">
        <v>59</v>
      </c>
      <c r="C25" t="s">
        <v>60</v>
      </c>
      <c r="D25" t="s">
        <v>16</v>
      </c>
      <c r="E25" t="s">
        <v>11</v>
      </c>
      <c r="F25" t="s">
        <v>11</v>
      </c>
    </row>
    <row r="26" spans="1:6" x14ac:dyDescent="0.25">
      <c r="A26" t="s">
        <v>7</v>
      </c>
      <c r="B26" t="s">
        <v>61</v>
      </c>
      <c r="C26" s="1" t="s">
        <v>62</v>
      </c>
      <c r="E26" t="s">
        <v>11</v>
      </c>
      <c r="F26" t="s">
        <v>11</v>
      </c>
    </row>
    <row r="27" spans="1:6" x14ac:dyDescent="0.25">
      <c r="A27" t="s">
        <v>7</v>
      </c>
      <c r="B27" t="s">
        <v>63</v>
      </c>
      <c r="C27" s="1" t="s">
        <v>64</v>
      </c>
      <c r="E27" t="s">
        <v>11</v>
      </c>
      <c r="F27" t="s">
        <v>11</v>
      </c>
    </row>
    <row r="28" spans="1:6" x14ac:dyDescent="0.25">
      <c r="A28" t="s">
        <v>7</v>
      </c>
      <c r="B28" t="s">
        <v>65</v>
      </c>
      <c r="C28" t="s">
        <v>66</v>
      </c>
      <c r="D28" t="s">
        <v>10</v>
      </c>
      <c r="E28" t="s">
        <v>11</v>
      </c>
      <c r="F28" t="s">
        <v>11</v>
      </c>
    </row>
    <row r="29" spans="1:6" x14ac:dyDescent="0.25">
      <c r="A29" t="s">
        <v>7</v>
      </c>
      <c r="B29" t="s">
        <v>67</v>
      </c>
      <c r="C29" t="s">
        <v>68</v>
      </c>
      <c r="D29" t="s">
        <v>10</v>
      </c>
      <c r="E29" t="s">
        <v>11</v>
      </c>
      <c r="F29" t="s">
        <v>11</v>
      </c>
    </row>
    <row r="30" spans="1:6" x14ac:dyDescent="0.25">
      <c r="A30" t="s">
        <v>7</v>
      </c>
      <c r="B30" t="s">
        <v>69</v>
      </c>
      <c r="C30" t="s">
        <v>70</v>
      </c>
      <c r="D30" t="s">
        <v>16</v>
      </c>
      <c r="E30" t="s">
        <v>11</v>
      </c>
      <c r="F30" t="s">
        <v>17</v>
      </c>
    </row>
    <row r="31" spans="1:6" x14ac:dyDescent="0.25">
      <c r="A31" t="s">
        <v>7</v>
      </c>
      <c r="B31" t="s">
        <v>71</v>
      </c>
      <c r="C31" t="s">
        <v>72</v>
      </c>
      <c r="D31" t="s">
        <v>10</v>
      </c>
      <c r="E31" t="s">
        <v>11</v>
      </c>
      <c r="F31" t="s">
        <v>11</v>
      </c>
    </row>
    <row r="32" spans="1:6" x14ac:dyDescent="0.25">
      <c r="A32" t="s">
        <v>7</v>
      </c>
      <c r="B32" t="s">
        <v>73</v>
      </c>
      <c r="C32" t="s">
        <v>74</v>
      </c>
      <c r="D32" t="s">
        <v>16</v>
      </c>
      <c r="E32" t="s">
        <v>11</v>
      </c>
      <c r="F32" t="s">
        <v>17</v>
      </c>
    </row>
    <row r="33" spans="1:7" x14ac:dyDescent="0.25">
      <c r="A33" t="s">
        <v>7</v>
      </c>
      <c r="B33" t="s">
        <v>75</v>
      </c>
      <c r="C33" t="s">
        <v>76</v>
      </c>
      <c r="D33" t="s">
        <v>10</v>
      </c>
      <c r="E33" t="s">
        <v>11</v>
      </c>
      <c r="F33" t="s">
        <v>11</v>
      </c>
    </row>
    <row r="34" spans="1:7" x14ac:dyDescent="0.25">
      <c r="A34" t="s">
        <v>7</v>
      </c>
      <c r="B34" t="s">
        <v>77</v>
      </c>
      <c r="C34" t="s">
        <v>78</v>
      </c>
      <c r="D34" t="s">
        <v>16</v>
      </c>
      <c r="E34" t="s">
        <v>11</v>
      </c>
      <c r="F34" t="s">
        <v>17</v>
      </c>
    </row>
    <row r="35" spans="1:7" x14ac:dyDescent="0.25">
      <c r="A35" t="s">
        <v>7</v>
      </c>
      <c r="B35" t="s">
        <v>79</v>
      </c>
      <c r="C35" t="s">
        <v>80</v>
      </c>
      <c r="D35" t="s">
        <v>16</v>
      </c>
      <c r="E35" t="s">
        <v>17</v>
      </c>
      <c r="F35" t="s">
        <v>17</v>
      </c>
    </row>
    <row r="36" spans="1:7" x14ac:dyDescent="0.25">
      <c r="A36" t="s">
        <v>7</v>
      </c>
      <c r="B36" t="s">
        <v>81</v>
      </c>
      <c r="C36" t="s">
        <v>82</v>
      </c>
      <c r="D36" t="s">
        <v>16</v>
      </c>
      <c r="E36" t="s">
        <v>11</v>
      </c>
      <c r="F36" t="s">
        <v>17</v>
      </c>
    </row>
    <row r="37" spans="1:7" x14ac:dyDescent="0.25">
      <c r="A37" t="s">
        <v>7</v>
      </c>
      <c r="B37" t="s">
        <v>83</v>
      </c>
      <c r="C37" t="s">
        <v>84</v>
      </c>
      <c r="D37" t="s">
        <v>16</v>
      </c>
      <c r="E37" t="s">
        <v>11</v>
      </c>
      <c r="F37" t="s">
        <v>17</v>
      </c>
    </row>
    <row r="38" spans="1:7" x14ac:dyDescent="0.25">
      <c r="A38" t="s">
        <v>7</v>
      </c>
      <c r="B38" t="s">
        <v>85</v>
      </c>
      <c r="C38" t="s">
        <v>86</v>
      </c>
      <c r="D38" t="s">
        <v>16</v>
      </c>
      <c r="E38" t="s">
        <v>11</v>
      </c>
      <c r="F38" t="s">
        <v>17</v>
      </c>
    </row>
    <row r="39" spans="1:7" x14ac:dyDescent="0.25">
      <c r="A39" t="s">
        <v>7</v>
      </c>
      <c r="B39" t="s">
        <v>87</v>
      </c>
      <c r="C39" t="s">
        <v>88</v>
      </c>
      <c r="D39" t="s">
        <v>16</v>
      </c>
      <c r="E39" t="s">
        <v>11</v>
      </c>
      <c r="F39" t="s">
        <v>17</v>
      </c>
    </row>
    <row r="40" spans="1:7" x14ac:dyDescent="0.25">
      <c r="A40" t="s">
        <v>7</v>
      </c>
      <c r="B40" t="s">
        <v>89</v>
      </c>
      <c r="C40" t="s">
        <v>90</v>
      </c>
      <c r="D40" t="s">
        <v>16</v>
      </c>
      <c r="E40" t="s">
        <v>11</v>
      </c>
      <c r="F40" t="s">
        <v>11</v>
      </c>
    </row>
    <row r="41" spans="1:7" x14ac:dyDescent="0.25">
      <c r="A41" t="s">
        <v>7</v>
      </c>
      <c r="B41" t="s">
        <v>91</v>
      </c>
      <c r="C41" t="s">
        <v>92</v>
      </c>
      <c r="D41" t="s">
        <v>16</v>
      </c>
      <c r="E41" t="s">
        <v>11</v>
      </c>
      <c r="F41" t="s">
        <v>17</v>
      </c>
    </row>
    <row r="42" spans="1:7" x14ac:dyDescent="0.25">
      <c r="A42" t="s">
        <v>7</v>
      </c>
      <c r="B42" t="s">
        <v>93</v>
      </c>
      <c r="C42" t="s">
        <v>94</v>
      </c>
      <c r="D42" t="s">
        <v>16</v>
      </c>
      <c r="E42" t="s">
        <v>11</v>
      </c>
      <c r="F42" t="s">
        <v>17</v>
      </c>
    </row>
    <row r="43" spans="1:7" x14ac:dyDescent="0.25">
      <c r="A43" t="s">
        <v>7</v>
      </c>
      <c r="B43" t="s">
        <v>95</v>
      </c>
      <c r="C43" t="s">
        <v>96</v>
      </c>
      <c r="D43" t="s">
        <v>16</v>
      </c>
      <c r="E43" t="s">
        <v>11</v>
      </c>
      <c r="F43" t="s">
        <v>17</v>
      </c>
    </row>
    <row r="44" spans="1:7" x14ac:dyDescent="0.25">
      <c r="A44" t="s">
        <v>7</v>
      </c>
      <c r="B44" t="s">
        <v>97</v>
      </c>
      <c r="C44" t="s">
        <v>98</v>
      </c>
      <c r="D44" t="s">
        <v>16</v>
      </c>
      <c r="E44" t="s">
        <v>11</v>
      </c>
      <c r="F44" t="s">
        <v>11</v>
      </c>
    </row>
    <row r="45" spans="1:7" x14ac:dyDescent="0.25">
      <c r="A45" t="s">
        <v>7</v>
      </c>
      <c r="B45" t="s">
        <v>99</v>
      </c>
      <c r="C45" t="s">
        <v>100</v>
      </c>
      <c r="D45" t="s">
        <v>10</v>
      </c>
      <c r="E45" t="s">
        <v>11</v>
      </c>
      <c r="F45" t="s">
        <v>11</v>
      </c>
      <c r="G45" s="4" t="s">
        <v>101</v>
      </c>
    </row>
    <row r="46" spans="1:7" x14ac:dyDescent="0.25">
      <c r="A46" t="s">
        <v>7</v>
      </c>
      <c r="B46" t="s">
        <v>102</v>
      </c>
      <c r="C46" t="s">
        <v>103</v>
      </c>
      <c r="D46" t="s">
        <v>16</v>
      </c>
      <c r="E46" t="s">
        <v>11</v>
      </c>
      <c r="F46" t="s">
        <v>17</v>
      </c>
      <c r="G46" s="4" t="s">
        <v>101</v>
      </c>
    </row>
    <row r="47" spans="1:7" x14ac:dyDescent="0.25">
      <c r="A47" t="s">
        <v>7</v>
      </c>
      <c r="B47" t="s">
        <v>104</v>
      </c>
      <c r="C47" t="s">
        <v>105</v>
      </c>
      <c r="D47" t="s">
        <v>36</v>
      </c>
      <c r="E47" t="s">
        <v>11</v>
      </c>
      <c r="F47" t="s">
        <v>11</v>
      </c>
      <c r="G47" s="4" t="s">
        <v>101</v>
      </c>
    </row>
    <row r="48" spans="1:7" x14ac:dyDescent="0.25">
      <c r="A48" t="s">
        <v>7</v>
      </c>
      <c r="B48" t="s">
        <v>106</v>
      </c>
      <c r="C48" t="s">
        <v>107</v>
      </c>
      <c r="D48" t="s">
        <v>10</v>
      </c>
      <c r="E48" t="s">
        <v>11</v>
      </c>
      <c r="F48" t="s">
        <v>11</v>
      </c>
      <c r="G48" s="4" t="s">
        <v>101</v>
      </c>
    </row>
    <row r="49" spans="1:7" x14ac:dyDescent="0.25">
      <c r="A49" t="s">
        <v>7</v>
      </c>
      <c r="B49" t="s">
        <v>108</v>
      </c>
      <c r="C49" t="s">
        <v>109</v>
      </c>
      <c r="D49" t="s">
        <v>10</v>
      </c>
      <c r="E49" t="s">
        <v>11</v>
      </c>
      <c r="F49" t="s">
        <v>11</v>
      </c>
      <c r="G49" s="4" t="s">
        <v>101</v>
      </c>
    </row>
    <row r="50" spans="1:7" x14ac:dyDescent="0.25">
      <c r="A50" t="s">
        <v>7</v>
      </c>
      <c r="B50" t="s">
        <v>110</v>
      </c>
      <c r="C50" t="s">
        <v>111</v>
      </c>
      <c r="D50" t="s">
        <v>10</v>
      </c>
      <c r="E50" t="s">
        <v>11</v>
      </c>
      <c r="F50" t="s">
        <v>11</v>
      </c>
      <c r="G50" s="4" t="s">
        <v>101</v>
      </c>
    </row>
    <row r="51" spans="1:7" x14ac:dyDescent="0.25">
      <c r="A51" t="s">
        <v>7</v>
      </c>
      <c r="B51" t="s">
        <v>112</v>
      </c>
      <c r="C51" s="1" t="s">
        <v>113</v>
      </c>
      <c r="E51" t="s">
        <v>11</v>
      </c>
      <c r="F51" t="s">
        <v>11</v>
      </c>
      <c r="G51" s="4" t="s">
        <v>101</v>
      </c>
    </row>
    <row r="52" spans="1:7" x14ac:dyDescent="0.25">
      <c r="A52" t="s">
        <v>7</v>
      </c>
      <c r="B52" t="s">
        <v>114</v>
      </c>
      <c r="C52" t="s">
        <v>115</v>
      </c>
      <c r="D52" t="s">
        <v>36</v>
      </c>
      <c r="E52" t="s">
        <v>11</v>
      </c>
      <c r="F52" t="s">
        <v>11</v>
      </c>
      <c r="G52" s="4" t="s">
        <v>101</v>
      </c>
    </row>
    <row r="53" spans="1:7" x14ac:dyDescent="0.25">
      <c r="A53" t="s">
        <v>7</v>
      </c>
      <c r="B53" t="s">
        <v>116</v>
      </c>
      <c r="C53" t="s">
        <v>117</v>
      </c>
      <c r="E53" t="s">
        <v>11</v>
      </c>
      <c r="F53" t="s">
        <v>11</v>
      </c>
      <c r="G53" s="4" t="s">
        <v>101</v>
      </c>
    </row>
    <row r="54" spans="1:7" x14ac:dyDescent="0.25">
      <c r="A54" t="s">
        <v>7</v>
      </c>
      <c r="B54" t="s">
        <v>118</v>
      </c>
      <c r="C54" t="s">
        <v>119</v>
      </c>
      <c r="D54" t="s">
        <v>16</v>
      </c>
      <c r="E54" t="s">
        <v>11</v>
      </c>
      <c r="F54" t="s">
        <v>17</v>
      </c>
      <c r="G54" s="4" t="s">
        <v>101</v>
      </c>
    </row>
    <row r="55" spans="1:7" x14ac:dyDescent="0.25">
      <c r="A55" t="s">
        <v>7</v>
      </c>
      <c r="B55" t="s">
        <v>120</v>
      </c>
      <c r="C55" t="s">
        <v>121</v>
      </c>
      <c r="D55" t="s">
        <v>36</v>
      </c>
      <c r="E55" t="s">
        <v>11</v>
      </c>
      <c r="F55" t="s">
        <v>11</v>
      </c>
      <c r="G55" s="4" t="s">
        <v>101</v>
      </c>
    </row>
    <row r="56" spans="1:7" x14ac:dyDescent="0.25">
      <c r="A56" t="s">
        <v>7</v>
      </c>
      <c r="B56" t="s">
        <v>122</v>
      </c>
      <c r="C56" t="s">
        <v>123</v>
      </c>
      <c r="D56" t="s">
        <v>36</v>
      </c>
      <c r="E56" t="s">
        <v>11</v>
      </c>
      <c r="F56" t="s">
        <v>11</v>
      </c>
      <c r="G56" s="4" t="s">
        <v>101</v>
      </c>
    </row>
    <row r="57" spans="1:7" x14ac:dyDescent="0.25">
      <c r="A57" t="s">
        <v>7</v>
      </c>
      <c r="B57" t="s">
        <v>124</v>
      </c>
      <c r="C57" t="s">
        <v>125</v>
      </c>
      <c r="D57" t="s">
        <v>36</v>
      </c>
      <c r="E57" t="s">
        <v>11</v>
      </c>
      <c r="F57" t="s">
        <v>11</v>
      </c>
      <c r="G57" s="4" t="s">
        <v>101</v>
      </c>
    </row>
    <row r="58" spans="1:7" x14ac:dyDescent="0.25">
      <c r="A58" t="s">
        <v>7</v>
      </c>
      <c r="B58" t="s">
        <v>126</v>
      </c>
      <c r="C58" t="s">
        <v>127</v>
      </c>
      <c r="D58" t="s">
        <v>36</v>
      </c>
      <c r="E58" t="s">
        <v>11</v>
      </c>
      <c r="F58" t="s">
        <v>11</v>
      </c>
      <c r="G58" s="4" t="s">
        <v>101</v>
      </c>
    </row>
    <row r="59" spans="1:7" x14ac:dyDescent="0.25">
      <c r="A59" t="s">
        <v>7</v>
      </c>
      <c r="B59" t="s">
        <v>128</v>
      </c>
      <c r="C59" t="s">
        <v>129</v>
      </c>
      <c r="D59" t="s">
        <v>16</v>
      </c>
      <c r="E59" t="s">
        <v>11</v>
      </c>
      <c r="F59" t="s">
        <v>17</v>
      </c>
      <c r="G59" s="4" t="s">
        <v>101</v>
      </c>
    </row>
    <row r="60" spans="1:7" x14ac:dyDescent="0.25">
      <c r="A60" t="s">
        <v>7</v>
      </c>
      <c r="B60" t="s">
        <v>130</v>
      </c>
      <c r="C60" t="s">
        <v>131</v>
      </c>
      <c r="D60" t="s">
        <v>10</v>
      </c>
      <c r="E60" t="s">
        <v>11</v>
      </c>
      <c r="F60" t="s">
        <v>11</v>
      </c>
      <c r="G60" s="4" t="s">
        <v>101</v>
      </c>
    </row>
    <row r="61" spans="1:7" x14ac:dyDescent="0.25">
      <c r="A61" t="s">
        <v>7</v>
      </c>
      <c r="B61" t="s">
        <v>132</v>
      </c>
      <c r="C61" t="s">
        <v>133</v>
      </c>
      <c r="D61" t="s">
        <v>16</v>
      </c>
      <c r="E61" t="s">
        <v>11</v>
      </c>
      <c r="F61" t="s">
        <v>17</v>
      </c>
      <c r="G61" s="4" t="s">
        <v>101</v>
      </c>
    </row>
    <row r="62" spans="1:7" x14ac:dyDescent="0.25">
      <c r="A62" t="s">
        <v>7</v>
      </c>
      <c r="B62" t="s">
        <v>134</v>
      </c>
      <c r="C62" t="s">
        <v>135</v>
      </c>
      <c r="D62" t="s">
        <v>16</v>
      </c>
      <c r="E62" t="s">
        <v>17</v>
      </c>
      <c r="F62" t="s">
        <v>17</v>
      </c>
      <c r="G62" s="4" t="s">
        <v>101</v>
      </c>
    </row>
    <row r="63" spans="1:7" x14ac:dyDescent="0.25">
      <c r="A63" t="s">
        <v>7</v>
      </c>
      <c r="B63" t="s">
        <v>136</v>
      </c>
      <c r="C63" t="s">
        <v>137</v>
      </c>
      <c r="D63" t="s">
        <v>16</v>
      </c>
      <c r="E63" t="s">
        <v>17</v>
      </c>
      <c r="F63" t="s">
        <v>17</v>
      </c>
      <c r="G63" s="4" t="s">
        <v>101</v>
      </c>
    </row>
    <row r="64" spans="1:7" x14ac:dyDescent="0.25">
      <c r="A64" t="s">
        <v>7</v>
      </c>
      <c r="B64" t="s">
        <v>138</v>
      </c>
      <c r="C64" t="s">
        <v>139</v>
      </c>
      <c r="D64" t="s">
        <v>16</v>
      </c>
      <c r="E64" t="s">
        <v>11</v>
      </c>
      <c r="F64" t="s">
        <v>17</v>
      </c>
      <c r="G64" s="4" t="s">
        <v>101</v>
      </c>
    </row>
    <row r="65" spans="1:7" x14ac:dyDescent="0.25">
      <c r="A65" t="s">
        <v>7</v>
      </c>
      <c r="B65" t="s">
        <v>140</v>
      </c>
      <c r="C65" t="s">
        <v>141</v>
      </c>
      <c r="D65" t="s">
        <v>36</v>
      </c>
      <c r="E65" t="s">
        <v>11</v>
      </c>
      <c r="F65" t="s">
        <v>11</v>
      </c>
      <c r="G65" s="4" t="s">
        <v>101</v>
      </c>
    </row>
    <row r="66" spans="1:7" x14ac:dyDescent="0.25">
      <c r="A66" t="s">
        <v>7</v>
      </c>
      <c r="B66" t="s">
        <v>142</v>
      </c>
      <c r="C66" t="s">
        <v>143</v>
      </c>
      <c r="D66" t="s">
        <v>36</v>
      </c>
      <c r="E66" t="s">
        <v>11</v>
      </c>
      <c r="F66" t="s">
        <v>11</v>
      </c>
      <c r="G66" s="4" t="s">
        <v>101</v>
      </c>
    </row>
    <row r="67" spans="1:7" x14ac:dyDescent="0.25">
      <c r="A67" t="s">
        <v>7</v>
      </c>
      <c r="B67" t="s">
        <v>144</v>
      </c>
      <c r="C67" t="s">
        <v>145</v>
      </c>
      <c r="D67" t="s">
        <v>36</v>
      </c>
      <c r="E67" t="s">
        <v>11</v>
      </c>
      <c r="F67" t="s">
        <v>11</v>
      </c>
      <c r="G67" s="4" t="s">
        <v>101</v>
      </c>
    </row>
    <row r="68" spans="1:7" x14ac:dyDescent="0.25">
      <c r="A68" t="s">
        <v>7</v>
      </c>
      <c r="B68" t="s">
        <v>146</v>
      </c>
      <c r="C68" s="1" t="s">
        <v>147</v>
      </c>
      <c r="E68" t="s">
        <v>11</v>
      </c>
      <c r="F68" t="s">
        <v>11</v>
      </c>
      <c r="G68" s="4" t="s">
        <v>101</v>
      </c>
    </row>
    <row r="69" spans="1:7" x14ac:dyDescent="0.25">
      <c r="A69" t="s">
        <v>7</v>
      </c>
      <c r="B69" t="s">
        <v>148</v>
      </c>
      <c r="C69" s="1" t="s">
        <v>149</v>
      </c>
      <c r="E69" t="s">
        <v>11</v>
      </c>
      <c r="F69" t="s">
        <v>11</v>
      </c>
      <c r="G69" s="4" t="s">
        <v>101</v>
      </c>
    </row>
    <row r="70" spans="1:7" x14ac:dyDescent="0.25">
      <c r="A70" t="s">
        <v>7</v>
      </c>
      <c r="B70" t="s">
        <v>150</v>
      </c>
      <c r="C70" s="1" t="s">
        <v>151</v>
      </c>
      <c r="E70" t="s">
        <v>11</v>
      </c>
      <c r="F70" t="s">
        <v>11</v>
      </c>
      <c r="G70" s="4" t="s">
        <v>101</v>
      </c>
    </row>
    <row r="71" spans="1:7" x14ac:dyDescent="0.25">
      <c r="A71" t="s">
        <v>7</v>
      </c>
      <c r="B71" t="s">
        <v>152</v>
      </c>
      <c r="C71" s="1" t="s">
        <v>153</v>
      </c>
      <c r="E71" t="s">
        <v>11</v>
      </c>
      <c r="F71" t="s">
        <v>11</v>
      </c>
      <c r="G71" s="4" t="s">
        <v>101</v>
      </c>
    </row>
    <row r="72" spans="1:7" x14ac:dyDescent="0.25">
      <c r="A72" t="s">
        <v>7</v>
      </c>
      <c r="B72" t="s">
        <v>154</v>
      </c>
      <c r="C72" t="str">
        <f>_xlfn.XLOOKUP(Table1[[#This Row],[Column13]],[1]!Table3_2[Column3],[1]!Table3_2[Tags],0,2)</f>
        <v>314UC011.MEAS</v>
      </c>
      <c r="D72" t="s">
        <v>16</v>
      </c>
      <c r="E72" t="s">
        <v>11</v>
      </c>
      <c r="F72" t="s">
        <v>11</v>
      </c>
      <c r="G72" s="4" t="s">
        <v>101</v>
      </c>
    </row>
    <row r="73" spans="1:7" x14ac:dyDescent="0.25">
      <c r="A73" t="s">
        <v>7</v>
      </c>
      <c r="B73" t="s">
        <v>155</v>
      </c>
      <c r="C73" s="1" t="s">
        <v>156</v>
      </c>
      <c r="E73" t="s">
        <v>11</v>
      </c>
      <c r="F73" t="s">
        <v>11</v>
      </c>
      <c r="G73" s="4" t="s">
        <v>101</v>
      </c>
    </row>
    <row r="74" spans="1:7" x14ac:dyDescent="0.25">
      <c r="A74" t="s">
        <v>7</v>
      </c>
      <c r="B74" t="s">
        <v>157</v>
      </c>
      <c r="C74" s="1" t="s">
        <v>158</v>
      </c>
      <c r="E74" t="s">
        <v>11</v>
      </c>
      <c r="F74" t="s">
        <v>11</v>
      </c>
      <c r="G74" s="4" t="s">
        <v>101</v>
      </c>
    </row>
    <row r="75" spans="1:7" x14ac:dyDescent="0.25">
      <c r="A75" t="s">
        <v>7</v>
      </c>
      <c r="B75" t="s">
        <v>159</v>
      </c>
      <c r="C75" s="1" t="s">
        <v>160</v>
      </c>
      <c r="E75" t="s">
        <v>11</v>
      </c>
      <c r="F75" t="s">
        <v>11</v>
      </c>
      <c r="G75" s="4" t="s">
        <v>101</v>
      </c>
    </row>
    <row r="76" spans="1:7" x14ac:dyDescent="0.25">
      <c r="A76" t="s">
        <v>7</v>
      </c>
      <c r="B76" t="s">
        <v>161</v>
      </c>
      <c r="C76" s="1" t="s">
        <v>162</v>
      </c>
      <c r="E76" t="s">
        <v>11</v>
      </c>
      <c r="F76" t="s">
        <v>11</v>
      </c>
      <c r="G76" s="4" t="s">
        <v>101</v>
      </c>
    </row>
    <row r="77" spans="1:7" x14ac:dyDescent="0.25">
      <c r="A77" t="s">
        <v>7</v>
      </c>
      <c r="B77" t="s">
        <v>163</v>
      </c>
      <c r="C77" t="s">
        <v>164</v>
      </c>
      <c r="D77" t="s">
        <v>16</v>
      </c>
      <c r="E77" t="s">
        <v>11</v>
      </c>
      <c r="F77" t="s">
        <v>17</v>
      </c>
      <c r="G77" s="4" t="s">
        <v>101</v>
      </c>
    </row>
    <row r="78" spans="1:7" x14ac:dyDescent="0.25">
      <c r="A78" t="s">
        <v>7</v>
      </c>
      <c r="B78" t="s">
        <v>165</v>
      </c>
      <c r="C78" t="s">
        <v>166</v>
      </c>
      <c r="D78" t="s">
        <v>16</v>
      </c>
      <c r="E78" t="s">
        <v>11</v>
      </c>
      <c r="F78" t="s">
        <v>17</v>
      </c>
      <c r="G78" s="4" t="s">
        <v>101</v>
      </c>
    </row>
    <row r="79" spans="1:7" x14ac:dyDescent="0.25">
      <c r="A79" t="s">
        <v>7</v>
      </c>
      <c r="B79" t="s">
        <v>167</v>
      </c>
      <c r="C79" t="s">
        <v>168</v>
      </c>
      <c r="D79" t="s">
        <v>10</v>
      </c>
      <c r="E79" t="s">
        <v>11</v>
      </c>
      <c r="F79" t="s">
        <v>11</v>
      </c>
      <c r="G79" s="4" t="s">
        <v>101</v>
      </c>
    </row>
    <row r="80" spans="1:7" x14ac:dyDescent="0.25">
      <c r="A80" t="s">
        <v>7</v>
      </c>
      <c r="B80" t="s">
        <v>169</v>
      </c>
      <c r="C80" t="s">
        <v>170</v>
      </c>
      <c r="D80" t="s">
        <v>16</v>
      </c>
      <c r="E80" t="s">
        <v>11</v>
      </c>
      <c r="F80" t="s">
        <v>17</v>
      </c>
      <c r="G80" s="4" t="s">
        <v>101</v>
      </c>
    </row>
    <row r="81" spans="1:7" x14ac:dyDescent="0.25">
      <c r="A81" t="s">
        <v>7</v>
      </c>
      <c r="B81" t="s">
        <v>171</v>
      </c>
      <c r="C81" s="1" t="s">
        <v>172</v>
      </c>
      <c r="E81" t="s">
        <v>11</v>
      </c>
      <c r="F81" t="s">
        <v>11</v>
      </c>
      <c r="G81" s="4" t="s">
        <v>101</v>
      </c>
    </row>
    <row r="82" spans="1:7" x14ac:dyDescent="0.25">
      <c r="A82" t="s">
        <v>7</v>
      </c>
      <c r="B82" t="s">
        <v>173</v>
      </c>
      <c r="C82" t="s">
        <v>174</v>
      </c>
      <c r="D82" t="s">
        <v>16</v>
      </c>
      <c r="E82" t="s">
        <v>11</v>
      </c>
      <c r="F82" t="s">
        <v>17</v>
      </c>
      <c r="G82" s="4" t="s">
        <v>101</v>
      </c>
    </row>
    <row r="83" spans="1:7" x14ac:dyDescent="0.25">
      <c r="A83" t="s">
        <v>7</v>
      </c>
      <c r="B83" t="s">
        <v>175</v>
      </c>
      <c r="C83" t="s">
        <v>176</v>
      </c>
      <c r="D83" t="s">
        <v>36</v>
      </c>
      <c r="E83" t="s">
        <v>11</v>
      </c>
      <c r="F83" t="s">
        <v>11</v>
      </c>
      <c r="G83" s="4" t="s">
        <v>101</v>
      </c>
    </row>
    <row r="84" spans="1:7" x14ac:dyDescent="0.25">
      <c r="A84" t="s">
        <v>7</v>
      </c>
      <c r="B84" t="s">
        <v>177</v>
      </c>
      <c r="C84" t="s">
        <v>178</v>
      </c>
      <c r="D84" t="s">
        <v>10</v>
      </c>
      <c r="E84" t="s">
        <v>11</v>
      </c>
      <c r="F84" t="s">
        <v>11</v>
      </c>
      <c r="G84" s="4" t="s">
        <v>101</v>
      </c>
    </row>
    <row r="85" spans="1:7" x14ac:dyDescent="0.25">
      <c r="A85" t="s">
        <v>7</v>
      </c>
      <c r="B85" t="s">
        <v>179</v>
      </c>
      <c r="C85" t="s">
        <v>180</v>
      </c>
      <c r="D85" t="s">
        <v>16</v>
      </c>
      <c r="E85" t="s">
        <v>11</v>
      </c>
      <c r="F85" t="s">
        <v>17</v>
      </c>
      <c r="G85" s="4" t="s">
        <v>101</v>
      </c>
    </row>
    <row r="86" spans="1:7" x14ac:dyDescent="0.25">
      <c r="A86" t="s">
        <v>7</v>
      </c>
      <c r="B86" t="s">
        <v>181</v>
      </c>
      <c r="C86" t="s">
        <v>182</v>
      </c>
      <c r="D86" t="s">
        <v>16</v>
      </c>
      <c r="E86" t="s">
        <v>11</v>
      </c>
      <c r="F86" t="s">
        <v>11</v>
      </c>
      <c r="G86" s="4" t="s">
        <v>101</v>
      </c>
    </row>
    <row r="87" spans="1:7" x14ac:dyDescent="0.25">
      <c r="A87" t="s">
        <v>7</v>
      </c>
      <c r="B87" t="s">
        <v>183</v>
      </c>
      <c r="C87" t="s">
        <v>184</v>
      </c>
      <c r="D87" t="s">
        <v>36</v>
      </c>
      <c r="E87" t="s">
        <v>11</v>
      </c>
      <c r="F87" t="s">
        <v>11</v>
      </c>
      <c r="G87" s="4" t="s">
        <v>101</v>
      </c>
    </row>
    <row r="88" spans="1:7" x14ac:dyDescent="0.25">
      <c r="A88" t="s">
        <v>7</v>
      </c>
      <c r="B88" t="s">
        <v>185</v>
      </c>
      <c r="C88" t="s">
        <v>186</v>
      </c>
      <c r="D88" t="s">
        <v>36</v>
      </c>
      <c r="E88" t="s">
        <v>11</v>
      </c>
      <c r="F88" t="s">
        <v>11</v>
      </c>
      <c r="G88" s="4" t="s">
        <v>101</v>
      </c>
    </row>
    <row r="89" spans="1:7" x14ac:dyDescent="0.25">
      <c r="A89" t="s">
        <v>7</v>
      </c>
      <c r="B89" t="s">
        <v>187</v>
      </c>
      <c r="C89" t="s">
        <v>188</v>
      </c>
      <c r="D89" t="s">
        <v>36</v>
      </c>
      <c r="E89" t="s">
        <v>11</v>
      </c>
      <c r="F89" t="s">
        <v>11</v>
      </c>
      <c r="G89" s="4" t="s">
        <v>101</v>
      </c>
    </row>
    <row r="90" spans="1:7" x14ac:dyDescent="0.25">
      <c r="A90" t="s">
        <v>7</v>
      </c>
      <c r="B90" t="s">
        <v>189</v>
      </c>
      <c r="C90" t="s">
        <v>190</v>
      </c>
      <c r="D90" t="s">
        <v>36</v>
      </c>
      <c r="E90" t="s">
        <v>11</v>
      </c>
      <c r="F90" t="s">
        <v>11</v>
      </c>
      <c r="G90" s="4" t="s">
        <v>101</v>
      </c>
    </row>
    <row r="91" spans="1:7" x14ac:dyDescent="0.25">
      <c r="A91" t="s">
        <v>7</v>
      </c>
      <c r="B91" t="s">
        <v>191</v>
      </c>
      <c r="C91" s="1" t="s">
        <v>192</v>
      </c>
      <c r="E91" t="s">
        <v>11</v>
      </c>
      <c r="F91" t="s">
        <v>11</v>
      </c>
      <c r="G91" s="4" t="s">
        <v>101</v>
      </c>
    </row>
    <row r="92" spans="1:7" x14ac:dyDescent="0.25">
      <c r="A92" t="s">
        <v>7</v>
      </c>
      <c r="B92" t="s">
        <v>193</v>
      </c>
      <c r="C92" s="1" t="s">
        <v>194</v>
      </c>
      <c r="E92" t="s">
        <v>11</v>
      </c>
      <c r="F92" t="s">
        <v>11</v>
      </c>
      <c r="G92" s="4" t="s">
        <v>101</v>
      </c>
    </row>
    <row r="93" spans="1:7" x14ac:dyDescent="0.25">
      <c r="A93" t="s">
        <v>7</v>
      </c>
      <c r="B93" t="s">
        <v>195</v>
      </c>
      <c r="C93" s="1" t="s">
        <v>196</v>
      </c>
      <c r="E93" t="s">
        <v>11</v>
      </c>
      <c r="F93" t="s">
        <v>11</v>
      </c>
      <c r="G93" s="4" t="s">
        <v>101</v>
      </c>
    </row>
    <row r="94" spans="1:7" x14ac:dyDescent="0.25">
      <c r="A94" t="s">
        <v>7</v>
      </c>
      <c r="B94" t="s">
        <v>197</v>
      </c>
      <c r="C94" s="1" t="s">
        <v>198</v>
      </c>
      <c r="E94" t="s">
        <v>11</v>
      </c>
      <c r="F94" t="s">
        <v>11</v>
      </c>
      <c r="G94" s="4" t="s">
        <v>101</v>
      </c>
    </row>
    <row r="95" spans="1:7" x14ac:dyDescent="0.25">
      <c r="A95" t="s">
        <v>7</v>
      </c>
      <c r="B95" t="s">
        <v>199</v>
      </c>
      <c r="C95" s="1" t="s">
        <v>200</v>
      </c>
      <c r="E95" t="s">
        <v>11</v>
      </c>
      <c r="F95" t="s">
        <v>11</v>
      </c>
      <c r="G95" s="4" t="s">
        <v>101</v>
      </c>
    </row>
    <row r="96" spans="1:7" x14ac:dyDescent="0.25">
      <c r="A96" t="s">
        <v>7</v>
      </c>
      <c r="B96" t="s">
        <v>201</v>
      </c>
      <c r="C96" s="1" t="s">
        <v>202</v>
      </c>
      <c r="E96" t="s">
        <v>11</v>
      </c>
      <c r="F96" t="s">
        <v>11</v>
      </c>
      <c r="G96" s="4" t="s">
        <v>101</v>
      </c>
    </row>
    <row r="97" spans="1:7" x14ac:dyDescent="0.25">
      <c r="A97" t="s">
        <v>7</v>
      </c>
      <c r="B97" t="s">
        <v>203</v>
      </c>
      <c r="C97" s="1" t="s">
        <v>204</v>
      </c>
      <c r="E97" t="s">
        <v>11</v>
      </c>
      <c r="F97" t="s">
        <v>11</v>
      </c>
      <c r="G97" s="4" t="s">
        <v>101</v>
      </c>
    </row>
    <row r="98" spans="1:7" x14ac:dyDescent="0.25">
      <c r="A98" t="s">
        <v>7</v>
      </c>
      <c r="B98" t="s">
        <v>205</v>
      </c>
      <c r="C98" s="1" t="s">
        <v>206</v>
      </c>
      <c r="E98" t="s">
        <v>11</v>
      </c>
      <c r="F98" t="s">
        <v>11</v>
      </c>
      <c r="G98" s="4" t="s">
        <v>101</v>
      </c>
    </row>
    <row r="99" spans="1:7" x14ac:dyDescent="0.25">
      <c r="A99" t="s">
        <v>7</v>
      </c>
      <c r="B99" t="s">
        <v>207</v>
      </c>
      <c r="C99" s="1" t="s">
        <v>208</v>
      </c>
      <c r="E99" t="s">
        <v>11</v>
      </c>
      <c r="F99" t="s">
        <v>11</v>
      </c>
      <c r="G99" s="4" t="s">
        <v>101</v>
      </c>
    </row>
    <row r="100" spans="1:7" x14ac:dyDescent="0.25">
      <c r="A100" t="s">
        <v>7</v>
      </c>
      <c r="B100" t="s">
        <v>209</v>
      </c>
      <c r="C100" t="s">
        <v>210</v>
      </c>
      <c r="D100" t="s">
        <v>10</v>
      </c>
      <c r="E100" t="s">
        <v>11</v>
      </c>
      <c r="F100" t="s">
        <v>11</v>
      </c>
      <c r="G100" s="4" t="s">
        <v>101</v>
      </c>
    </row>
    <row r="101" spans="1:7" x14ac:dyDescent="0.25">
      <c r="A101" t="s">
        <v>7</v>
      </c>
      <c r="B101" t="s">
        <v>211</v>
      </c>
      <c r="C101" t="s">
        <v>212</v>
      </c>
      <c r="D101" t="s">
        <v>10</v>
      </c>
      <c r="E101" t="s">
        <v>11</v>
      </c>
      <c r="F101" t="s">
        <v>11</v>
      </c>
      <c r="G101" s="4" t="s">
        <v>101</v>
      </c>
    </row>
    <row r="102" spans="1:7" x14ac:dyDescent="0.25">
      <c r="A102" t="s">
        <v>7</v>
      </c>
      <c r="B102" t="s">
        <v>213</v>
      </c>
      <c r="C102" t="s">
        <v>214</v>
      </c>
      <c r="D102" t="s">
        <v>10</v>
      </c>
      <c r="E102" t="s">
        <v>11</v>
      </c>
      <c r="F102" t="s">
        <v>11</v>
      </c>
      <c r="G102" s="4" t="s">
        <v>101</v>
      </c>
    </row>
    <row r="103" spans="1:7" x14ac:dyDescent="0.25">
      <c r="A103" t="s">
        <v>7</v>
      </c>
      <c r="B103" t="s">
        <v>215</v>
      </c>
      <c r="C103" t="s">
        <v>216</v>
      </c>
      <c r="D103" t="s">
        <v>10</v>
      </c>
      <c r="E103" t="s">
        <v>11</v>
      </c>
      <c r="F103" t="s">
        <v>11</v>
      </c>
      <c r="G103" s="4" t="s">
        <v>101</v>
      </c>
    </row>
    <row r="104" spans="1:7" x14ac:dyDescent="0.25">
      <c r="A104" t="s">
        <v>7</v>
      </c>
      <c r="B104" t="s">
        <v>217</v>
      </c>
      <c r="C104" t="s">
        <v>218</v>
      </c>
      <c r="D104" t="s">
        <v>16</v>
      </c>
      <c r="E104" t="s">
        <v>11</v>
      </c>
      <c r="F104" t="s">
        <v>17</v>
      </c>
      <c r="G104" s="4" t="s">
        <v>101</v>
      </c>
    </row>
    <row r="105" spans="1:7" x14ac:dyDescent="0.25">
      <c r="A105" t="s">
        <v>7</v>
      </c>
      <c r="B105" t="s">
        <v>219</v>
      </c>
      <c r="C105" t="s">
        <v>220</v>
      </c>
      <c r="D105" t="s">
        <v>16</v>
      </c>
      <c r="E105" t="s">
        <v>11</v>
      </c>
      <c r="F105" t="s">
        <v>17</v>
      </c>
      <c r="G105" s="4" t="s">
        <v>101</v>
      </c>
    </row>
    <row r="106" spans="1:7" x14ac:dyDescent="0.25">
      <c r="A106" t="s">
        <v>7</v>
      </c>
      <c r="B106" t="s">
        <v>221</v>
      </c>
      <c r="C106" t="s">
        <v>222</v>
      </c>
      <c r="D106" t="s">
        <v>16</v>
      </c>
      <c r="E106" t="s">
        <v>11</v>
      </c>
      <c r="F106" t="s">
        <v>17</v>
      </c>
      <c r="G106" s="4" t="s">
        <v>101</v>
      </c>
    </row>
    <row r="107" spans="1:7" x14ac:dyDescent="0.25">
      <c r="A107" t="s">
        <v>7</v>
      </c>
      <c r="B107" t="s">
        <v>223</v>
      </c>
      <c r="C107" t="s">
        <v>224</v>
      </c>
      <c r="D107" t="s">
        <v>16</v>
      </c>
      <c r="E107" t="s">
        <v>11</v>
      </c>
      <c r="F107" t="s">
        <v>17</v>
      </c>
      <c r="G107" s="4" t="s">
        <v>101</v>
      </c>
    </row>
    <row r="108" spans="1:7" x14ac:dyDescent="0.25">
      <c r="A108" t="s">
        <v>7</v>
      </c>
      <c r="B108" t="s">
        <v>225</v>
      </c>
      <c r="C108" t="s">
        <v>226</v>
      </c>
      <c r="D108" t="s">
        <v>16</v>
      </c>
      <c r="E108" t="s">
        <v>11</v>
      </c>
      <c r="F108" t="s">
        <v>17</v>
      </c>
      <c r="G108" s="4" t="s">
        <v>101</v>
      </c>
    </row>
    <row r="109" spans="1:7" x14ac:dyDescent="0.25">
      <c r="A109" t="s">
        <v>7</v>
      </c>
      <c r="B109" t="s">
        <v>227</v>
      </c>
      <c r="C109" t="s">
        <v>228</v>
      </c>
      <c r="D109" t="s">
        <v>16</v>
      </c>
      <c r="E109" t="s">
        <v>11</v>
      </c>
      <c r="F109" t="s">
        <v>17</v>
      </c>
      <c r="G109" s="4" t="s">
        <v>101</v>
      </c>
    </row>
    <row r="110" spans="1:7" x14ac:dyDescent="0.25">
      <c r="A110" t="s">
        <v>7</v>
      </c>
      <c r="B110" t="s">
        <v>229</v>
      </c>
      <c r="C110" t="s">
        <v>230</v>
      </c>
      <c r="D110" t="s">
        <v>16</v>
      </c>
      <c r="E110" t="s">
        <v>11</v>
      </c>
      <c r="F110" t="s">
        <v>17</v>
      </c>
      <c r="G110" s="4" t="s">
        <v>101</v>
      </c>
    </row>
    <row r="111" spans="1:7" x14ac:dyDescent="0.25">
      <c r="A111" t="s">
        <v>7</v>
      </c>
      <c r="B111" t="s">
        <v>231</v>
      </c>
      <c r="C111" t="s">
        <v>232</v>
      </c>
      <c r="D111" t="s">
        <v>16</v>
      </c>
      <c r="E111" t="s">
        <v>11</v>
      </c>
      <c r="F111" t="s">
        <v>17</v>
      </c>
      <c r="G111" s="4" t="s">
        <v>101</v>
      </c>
    </row>
    <row r="112" spans="1:7" x14ac:dyDescent="0.25">
      <c r="A112" t="s">
        <v>7</v>
      </c>
      <c r="B112" t="s">
        <v>233</v>
      </c>
      <c r="C112" t="str">
        <f>_xlfn.XLOOKUP(Table1[[#This Row],[Column13]],[1]!Table3_2[Column3],[1]!Table3_2[Tags],0,2)</f>
        <v>314FC047.MEAS</v>
      </c>
      <c r="D112" t="s">
        <v>16</v>
      </c>
      <c r="E112" t="s">
        <v>11</v>
      </c>
      <c r="F112" t="s">
        <v>17</v>
      </c>
      <c r="G112" s="4" t="s">
        <v>101</v>
      </c>
    </row>
    <row r="113" spans="1:7" x14ac:dyDescent="0.25">
      <c r="A113" t="s">
        <v>7</v>
      </c>
      <c r="B113" t="s">
        <v>234</v>
      </c>
      <c r="C113" t="s">
        <v>235</v>
      </c>
      <c r="D113" t="s">
        <v>16</v>
      </c>
      <c r="E113" t="s">
        <v>11</v>
      </c>
      <c r="F113" t="s">
        <v>17</v>
      </c>
      <c r="G113" s="4" t="s">
        <v>101</v>
      </c>
    </row>
    <row r="114" spans="1:7" x14ac:dyDescent="0.25">
      <c r="A114" t="s">
        <v>7</v>
      </c>
      <c r="B114" t="s">
        <v>236</v>
      </c>
      <c r="C114" t="s">
        <v>237</v>
      </c>
      <c r="D114" t="s">
        <v>16</v>
      </c>
      <c r="E114" t="s">
        <v>11</v>
      </c>
      <c r="F114" t="s">
        <v>17</v>
      </c>
      <c r="G114" s="4" t="s">
        <v>101</v>
      </c>
    </row>
    <row r="115" spans="1:7" x14ac:dyDescent="0.25">
      <c r="A115" t="s">
        <v>7</v>
      </c>
      <c r="B115" t="s">
        <v>238</v>
      </c>
      <c r="C115" t="s">
        <v>239</v>
      </c>
      <c r="D115" t="s">
        <v>16</v>
      </c>
      <c r="E115" t="s">
        <v>11</v>
      </c>
      <c r="F115" t="s">
        <v>17</v>
      </c>
      <c r="G115" s="4" t="s">
        <v>101</v>
      </c>
    </row>
    <row r="116" spans="1:7" x14ac:dyDescent="0.25">
      <c r="A116" t="s">
        <v>7</v>
      </c>
      <c r="B116" t="s">
        <v>240</v>
      </c>
      <c r="C116" t="s">
        <v>241</v>
      </c>
      <c r="D116" t="s">
        <v>16</v>
      </c>
      <c r="E116" t="s">
        <v>11</v>
      </c>
      <c r="F116" t="s">
        <v>17</v>
      </c>
      <c r="G116" s="4" t="s">
        <v>101</v>
      </c>
    </row>
    <row r="117" spans="1:7" x14ac:dyDescent="0.25">
      <c r="A117" t="s">
        <v>7</v>
      </c>
      <c r="B117" t="s">
        <v>242</v>
      </c>
      <c r="C117" t="str">
        <f>_xlfn.XLOOKUP(Table1[[#This Row],[Column13]],[1]!Table3_2[Column3],[1]!Table3_2[Tags],0,2)</f>
        <v>314FC027.MEAS</v>
      </c>
      <c r="D117" t="s">
        <v>16</v>
      </c>
      <c r="E117" t="s">
        <v>11</v>
      </c>
      <c r="F117" t="s">
        <v>17</v>
      </c>
      <c r="G117" s="4" t="s">
        <v>101</v>
      </c>
    </row>
    <row r="118" spans="1:7" x14ac:dyDescent="0.25">
      <c r="A118" t="s">
        <v>243</v>
      </c>
      <c r="B118" t="s">
        <v>244</v>
      </c>
      <c r="C118" t="s">
        <v>25</v>
      </c>
      <c r="D118" t="s">
        <v>10</v>
      </c>
      <c r="E118" t="s">
        <v>11</v>
      </c>
      <c r="F118" t="s">
        <v>11</v>
      </c>
    </row>
    <row r="119" spans="1:7" x14ac:dyDescent="0.25">
      <c r="A119" t="s">
        <v>243</v>
      </c>
      <c r="B119" t="s">
        <v>245</v>
      </c>
      <c r="C119" t="s">
        <v>27</v>
      </c>
      <c r="D119" t="s">
        <v>16</v>
      </c>
      <c r="E119" t="s">
        <v>11</v>
      </c>
      <c r="F119" t="s">
        <v>17</v>
      </c>
    </row>
    <row r="120" spans="1:7" x14ac:dyDescent="0.25">
      <c r="A120" t="s">
        <v>243</v>
      </c>
      <c r="B120" t="s">
        <v>246</v>
      </c>
      <c r="C120" t="s">
        <v>23</v>
      </c>
      <c r="D120" t="s">
        <v>16</v>
      </c>
      <c r="E120" t="s">
        <v>11</v>
      </c>
      <c r="F120" t="s">
        <v>17</v>
      </c>
    </row>
    <row r="121" spans="1:7" x14ac:dyDescent="0.25">
      <c r="A121" t="s">
        <v>243</v>
      </c>
      <c r="B121" t="s">
        <v>247</v>
      </c>
      <c r="C121" t="s">
        <v>248</v>
      </c>
      <c r="D121" t="s">
        <v>10</v>
      </c>
      <c r="E121" t="s">
        <v>11</v>
      </c>
      <c r="F121" t="s">
        <v>11</v>
      </c>
    </row>
    <row r="122" spans="1:7" x14ac:dyDescent="0.25">
      <c r="A122" t="s">
        <v>243</v>
      </c>
      <c r="B122" t="s">
        <v>249</v>
      </c>
      <c r="C122" s="1" t="s">
        <v>250</v>
      </c>
      <c r="E122" t="s">
        <v>11</v>
      </c>
      <c r="F122" t="s">
        <v>11</v>
      </c>
    </row>
    <row r="123" spans="1:7" x14ac:dyDescent="0.25">
      <c r="A123" t="s">
        <v>243</v>
      </c>
      <c r="B123" t="s">
        <v>251</v>
      </c>
      <c r="C123" t="s">
        <v>252</v>
      </c>
      <c r="D123" t="s">
        <v>10</v>
      </c>
      <c r="E123" t="s">
        <v>11</v>
      </c>
      <c r="F123" t="s">
        <v>11</v>
      </c>
    </row>
    <row r="124" spans="1:7" x14ac:dyDescent="0.25">
      <c r="A124" t="s">
        <v>243</v>
      </c>
      <c r="B124" t="s">
        <v>253</v>
      </c>
      <c r="C124" t="s">
        <v>254</v>
      </c>
      <c r="D124" t="s">
        <v>16</v>
      </c>
      <c r="E124" t="s">
        <v>17</v>
      </c>
      <c r="F124" t="s">
        <v>17</v>
      </c>
    </row>
    <row r="125" spans="1:7" x14ac:dyDescent="0.25">
      <c r="A125" t="s">
        <v>243</v>
      </c>
      <c r="B125" t="s">
        <v>255</v>
      </c>
      <c r="C125" t="s">
        <v>256</v>
      </c>
      <c r="D125" t="s">
        <v>16</v>
      </c>
      <c r="E125" t="s">
        <v>11</v>
      </c>
      <c r="F125" t="s">
        <v>17</v>
      </c>
    </row>
    <row r="126" spans="1:7" x14ac:dyDescent="0.25">
      <c r="A126" t="s">
        <v>243</v>
      </c>
      <c r="B126" t="s">
        <v>257</v>
      </c>
      <c r="C126" t="s">
        <v>258</v>
      </c>
      <c r="D126" t="s">
        <v>16</v>
      </c>
      <c r="E126" t="s">
        <v>11</v>
      </c>
      <c r="F126" t="s">
        <v>17</v>
      </c>
    </row>
    <row r="127" spans="1:7" x14ac:dyDescent="0.25">
      <c r="A127" t="s">
        <v>243</v>
      </c>
      <c r="B127" t="s">
        <v>259</v>
      </c>
      <c r="C127" t="s">
        <v>260</v>
      </c>
      <c r="D127" t="s">
        <v>16</v>
      </c>
      <c r="E127" t="s">
        <v>17</v>
      </c>
      <c r="F127" t="s">
        <v>17</v>
      </c>
    </row>
    <row r="128" spans="1:7" x14ac:dyDescent="0.25">
      <c r="A128" t="s">
        <v>243</v>
      </c>
      <c r="B128" t="s">
        <v>261</v>
      </c>
      <c r="C128" t="s">
        <v>262</v>
      </c>
      <c r="D128" t="s">
        <v>36</v>
      </c>
      <c r="E128" t="s">
        <v>11</v>
      </c>
      <c r="F128" t="s">
        <v>11</v>
      </c>
    </row>
    <row r="129" spans="1:6" x14ac:dyDescent="0.25">
      <c r="A129" t="s">
        <v>243</v>
      </c>
      <c r="B129" t="s">
        <v>263</v>
      </c>
      <c r="C129" s="2" t="s">
        <v>264</v>
      </c>
      <c r="D129" s="2" t="s">
        <v>36</v>
      </c>
      <c r="E129" t="s">
        <v>11</v>
      </c>
      <c r="F129" t="s">
        <v>11</v>
      </c>
    </row>
    <row r="130" spans="1:6" x14ac:dyDescent="0.25">
      <c r="A130" t="s">
        <v>243</v>
      </c>
      <c r="B130" t="s">
        <v>265</v>
      </c>
      <c r="C130" t="s">
        <v>266</v>
      </c>
      <c r="D130" t="s">
        <v>10</v>
      </c>
      <c r="E130" t="s">
        <v>11</v>
      </c>
      <c r="F130" t="s">
        <v>11</v>
      </c>
    </row>
    <row r="131" spans="1:6" x14ac:dyDescent="0.25">
      <c r="A131" t="s">
        <v>243</v>
      </c>
      <c r="B131" t="s">
        <v>267</v>
      </c>
      <c r="C131" t="s">
        <v>268</v>
      </c>
      <c r="D131" t="s">
        <v>16</v>
      </c>
      <c r="E131" t="s">
        <v>11</v>
      </c>
      <c r="F131" t="s">
        <v>11</v>
      </c>
    </row>
    <row r="132" spans="1:6" x14ac:dyDescent="0.25">
      <c r="A132" t="s">
        <v>243</v>
      </c>
      <c r="B132" t="s">
        <v>269</v>
      </c>
      <c r="C132" t="s">
        <v>270</v>
      </c>
      <c r="D132" t="s">
        <v>16</v>
      </c>
      <c r="E132" t="s">
        <v>11</v>
      </c>
      <c r="F132" t="s">
        <v>17</v>
      </c>
    </row>
    <row r="133" spans="1:6" x14ac:dyDescent="0.25">
      <c r="A133" t="s">
        <v>243</v>
      </c>
      <c r="B133" t="s">
        <v>271</v>
      </c>
      <c r="C133" t="s">
        <v>272</v>
      </c>
      <c r="D133" t="s">
        <v>36</v>
      </c>
      <c r="E133" t="s">
        <v>11</v>
      </c>
      <c r="F133" t="s">
        <v>11</v>
      </c>
    </row>
    <row r="134" spans="1:6" x14ac:dyDescent="0.25">
      <c r="A134" t="s">
        <v>243</v>
      </c>
      <c r="B134" t="s">
        <v>273</v>
      </c>
      <c r="C134" t="s">
        <v>274</v>
      </c>
      <c r="D134" t="s">
        <v>16</v>
      </c>
      <c r="E134" t="s">
        <v>17</v>
      </c>
      <c r="F134" t="s">
        <v>17</v>
      </c>
    </row>
    <row r="135" spans="1:6" x14ac:dyDescent="0.25">
      <c r="A135" t="s">
        <v>243</v>
      </c>
      <c r="B135" t="s">
        <v>275</v>
      </c>
      <c r="C135" t="s">
        <v>276</v>
      </c>
      <c r="D135" t="s">
        <v>16</v>
      </c>
      <c r="E135" t="s">
        <v>11</v>
      </c>
      <c r="F135" t="s">
        <v>17</v>
      </c>
    </row>
    <row r="136" spans="1:6" x14ac:dyDescent="0.25">
      <c r="A136" t="s">
        <v>243</v>
      </c>
      <c r="B136" t="s">
        <v>277</v>
      </c>
      <c r="C136" t="s">
        <v>278</v>
      </c>
      <c r="D136" t="s">
        <v>16</v>
      </c>
      <c r="E136" t="s">
        <v>11</v>
      </c>
      <c r="F136" t="s">
        <v>17</v>
      </c>
    </row>
    <row r="137" spans="1:6" x14ac:dyDescent="0.25">
      <c r="A137" t="s">
        <v>243</v>
      </c>
      <c r="B137" t="s">
        <v>279</v>
      </c>
      <c r="C137" s="1" t="s">
        <v>280</v>
      </c>
      <c r="E137" t="s">
        <v>11</v>
      </c>
      <c r="F137" t="s">
        <v>11</v>
      </c>
    </row>
    <row r="138" spans="1:6" x14ac:dyDescent="0.25">
      <c r="A138" t="s">
        <v>243</v>
      </c>
      <c r="B138" t="s">
        <v>281</v>
      </c>
      <c r="C138" t="s">
        <v>282</v>
      </c>
      <c r="D138" t="s">
        <v>10</v>
      </c>
      <c r="E138" t="s">
        <v>11</v>
      </c>
      <c r="F138" t="s">
        <v>11</v>
      </c>
    </row>
    <row r="139" spans="1:6" x14ac:dyDescent="0.25">
      <c r="A139" t="s">
        <v>243</v>
      </c>
      <c r="B139" t="s">
        <v>283</v>
      </c>
      <c r="C139" t="s">
        <v>284</v>
      </c>
      <c r="E139" t="s">
        <v>11</v>
      </c>
      <c r="F139" t="s">
        <v>11</v>
      </c>
    </row>
    <row r="140" spans="1:6" x14ac:dyDescent="0.25">
      <c r="A140" t="s">
        <v>243</v>
      </c>
      <c r="B140" t="s">
        <v>285</v>
      </c>
      <c r="C140" t="s">
        <v>286</v>
      </c>
      <c r="E140" t="s">
        <v>11</v>
      </c>
      <c r="F140" t="s">
        <v>11</v>
      </c>
    </row>
    <row r="141" spans="1:6" x14ac:dyDescent="0.25">
      <c r="A141" t="s">
        <v>243</v>
      </c>
      <c r="B141" t="s">
        <v>287</v>
      </c>
      <c r="C141" t="s">
        <v>288</v>
      </c>
      <c r="E141" t="s">
        <v>11</v>
      </c>
      <c r="F141" t="s">
        <v>11</v>
      </c>
    </row>
    <row r="142" spans="1:6" x14ac:dyDescent="0.25">
      <c r="A142" t="s">
        <v>243</v>
      </c>
      <c r="B142" t="s">
        <v>289</v>
      </c>
      <c r="C142" t="s">
        <v>290</v>
      </c>
      <c r="D142" t="s">
        <v>10</v>
      </c>
      <c r="E142" t="s">
        <v>11</v>
      </c>
      <c r="F142" t="s">
        <v>11</v>
      </c>
    </row>
    <row r="143" spans="1:6" x14ac:dyDescent="0.25">
      <c r="A143" t="s">
        <v>243</v>
      </c>
      <c r="B143" t="s">
        <v>291</v>
      </c>
      <c r="C143" t="s">
        <v>292</v>
      </c>
      <c r="D143" t="s">
        <v>16</v>
      </c>
      <c r="E143" t="s">
        <v>17</v>
      </c>
      <c r="F143" t="s">
        <v>17</v>
      </c>
    </row>
    <row r="144" spans="1:6" x14ac:dyDescent="0.25">
      <c r="A144" t="s">
        <v>243</v>
      </c>
      <c r="B144" t="s">
        <v>293</v>
      </c>
      <c r="C144" t="s">
        <v>294</v>
      </c>
      <c r="D144" t="s">
        <v>36</v>
      </c>
      <c r="E144" t="s">
        <v>11</v>
      </c>
      <c r="F144" t="s">
        <v>11</v>
      </c>
    </row>
    <row r="145" spans="1:6" x14ac:dyDescent="0.25">
      <c r="A145" t="s">
        <v>243</v>
      </c>
      <c r="B145" t="s">
        <v>295</v>
      </c>
      <c r="C145" t="s">
        <v>296</v>
      </c>
      <c r="D145" t="s">
        <v>16</v>
      </c>
      <c r="E145" t="s">
        <v>11</v>
      </c>
      <c r="F145" t="s">
        <v>17</v>
      </c>
    </row>
    <row r="146" spans="1:6" x14ac:dyDescent="0.25">
      <c r="A146" t="s">
        <v>243</v>
      </c>
      <c r="B146" t="s">
        <v>136</v>
      </c>
      <c r="C146" t="s">
        <v>137</v>
      </c>
      <c r="D146" t="s">
        <v>16</v>
      </c>
      <c r="E146" t="s">
        <v>17</v>
      </c>
      <c r="F146" t="s">
        <v>17</v>
      </c>
    </row>
    <row r="147" spans="1:6" x14ac:dyDescent="0.25">
      <c r="A147" t="s">
        <v>243</v>
      </c>
      <c r="B147" t="s">
        <v>297</v>
      </c>
      <c r="C147" t="s">
        <v>298</v>
      </c>
      <c r="D147" t="s">
        <v>16</v>
      </c>
      <c r="E147" t="s">
        <v>11</v>
      </c>
      <c r="F147" t="s">
        <v>17</v>
      </c>
    </row>
    <row r="148" spans="1:6" x14ac:dyDescent="0.25">
      <c r="A148" t="s">
        <v>243</v>
      </c>
      <c r="B148" t="s">
        <v>299</v>
      </c>
      <c r="C148" t="s">
        <v>300</v>
      </c>
      <c r="D148" t="s">
        <v>10</v>
      </c>
      <c r="E148" t="s">
        <v>11</v>
      </c>
      <c r="F148" t="s">
        <v>11</v>
      </c>
    </row>
    <row r="149" spans="1:6" x14ac:dyDescent="0.25">
      <c r="A149" t="s">
        <v>243</v>
      </c>
      <c r="B149" t="s">
        <v>301</v>
      </c>
      <c r="C149" t="s">
        <v>302</v>
      </c>
      <c r="D149" t="s">
        <v>16</v>
      </c>
      <c r="E149" t="s">
        <v>17</v>
      </c>
      <c r="F149" t="s">
        <v>17</v>
      </c>
    </row>
    <row r="150" spans="1:6" x14ac:dyDescent="0.25">
      <c r="A150" t="s">
        <v>243</v>
      </c>
      <c r="B150" t="s">
        <v>303</v>
      </c>
      <c r="C150" t="s">
        <v>304</v>
      </c>
      <c r="D150" t="s">
        <v>16</v>
      </c>
      <c r="E150" t="s">
        <v>11</v>
      </c>
      <c r="F150" t="s">
        <v>17</v>
      </c>
    </row>
    <row r="151" spans="1:6" x14ac:dyDescent="0.25">
      <c r="A151" t="s">
        <v>243</v>
      </c>
      <c r="B151" t="s">
        <v>305</v>
      </c>
      <c r="C151" t="s">
        <v>306</v>
      </c>
      <c r="D151" t="s">
        <v>36</v>
      </c>
      <c r="E151" t="s">
        <v>11</v>
      </c>
      <c r="F151" t="s">
        <v>11</v>
      </c>
    </row>
    <row r="152" spans="1:6" x14ac:dyDescent="0.25">
      <c r="A152" t="s">
        <v>243</v>
      </c>
      <c r="B152" t="s">
        <v>307</v>
      </c>
      <c r="C152" t="s">
        <v>308</v>
      </c>
      <c r="D152" t="s">
        <v>36</v>
      </c>
      <c r="E152" t="s">
        <v>11</v>
      </c>
      <c r="F152" t="s">
        <v>11</v>
      </c>
    </row>
    <row r="153" spans="1:6" x14ac:dyDescent="0.25">
      <c r="A153" t="s">
        <v>243</v>
      </c>
      <c r="B153" t="s">
        <v>309</v>
      </c>
      <c r="C153" t="s">
        <v>310</v>
      </c>
      <c r="D153" t="s">
        <v>36</v>
      </c>
      <c r="E153" t="s">
        <v>11</v>
      </c>
      <c r="F153" t="s">
        <v>11</v>
      </c>
    </row>
    <row r="154" spans="1:6" x14ac:dyDescent="0.25">
      <c r="A154" t="s">
        <v>243</v>
      </c>
      <c r="B154" t="s">
        <v>311</v>
      </c>
      <c r="C154" t="s">
        <v>312</v>
      </c>
      <c r="D154" t="s">
        <v>16</v>
      </c>
      <c r="E154" t="s">
        <v>17</v>
      </c>
      <c r="F154" t="s">
        <v>17</v>
      </c>
    </row>
    <row r="155" spans="1:6" x14ac:dyDescent="0.25">
      <c r="A155" t="s">
        <v>243</v>
      </c>
      <c r="B155" t="s">
        <v>313</v>
      </c>
      <c r="C155" t="s">
        <v>314</v>
      </c>
      <c r="D155" t="s">
        <v>10</v>
      </c>
      <c r="E155" t="s">
        <v>11</v>
      </c>
      <c r="F155" t="s">
        <v>11</v>
      </c>
    </row>
    <row r="156" spans="1:6" x14ac:dyDescent="0.25">
      <c r="A156" t="s">
        <v>243</v>
      </c>
      <c r="B156" t="s">
        <v>315</v>
      </c>
      <c r="C156" t="s">
        <v>316</v>
      </c>
      <c r="D156" t="s">
        <v>10</v>
      </c>
      <c r="E156" t="s">
        <v>11</v>
      </c>
      <c r="F156" t="s">
        <v>11</v>
      </c>
    </row>
    <row r="157" spans="1:6" x14ac:dyDescent="0.25">
      <c r="A157" t="s">
        <v>243</v>
      </c>
      <c r="B157" t="s">
        <v>317</v>
      </c>
      <c r="C157" t="s">
        <v>318</v>
      </c>
      <c r="D157" t="s">
        <v>16</v>
      </c>
      <c r="E157" t="s">
        <v>11</v>
      </c>
      <c r="F157" t="s">
        <v>17</v>
      </c>
    </row>
    <row r="158" spans="1:6" x14ac:dyDescent="0.25">
      <c r="A158" t="s">
        <v>243</v>
      </c>
      <c r="B158" t="s">
        <v>319</v>
      </c>
      <c r="C158" t="s">
        <v>320</v>
      </c>
      <c r="D158" t="s">
        <v>10</v>
      </c>
      <c r="E158" t="s">
        <v>11</v>
      </c>
      <c r="F158" t="s">
        <v>11</v>
      </c>
    </row>
    <row r="159" spans="1:6" x14ac:dyDescent="0.25">
      <c r="A159" t="s">
        <v>243</v>
      </c>
      <c r="B159" t="s">
        <v>321</v>
      </c>
      <c r="C159" t="s">
        <v>322</v>
      </c>
      <c r="D159" t="s">
        <v>10</v>
      </c>
      <c r="E159" t="s">
        <v>11</v>
      </c>
      <c r="F159" t="s">
        <v>11</v>
      </c>
    </row>
    <row r="160" spans="1:6" x14ac:dyDescent="0.25">
      <c r="A160" t="s">
        <v>243</v>
      </c>
      <c r="B160" t="s">
        <v>323</v>
      </c>
      <c r="C160" s="1" t="s">
        <v>324</v>
      </c>
      <c r="E160" t="s">
        <v>11</v>
      </c>
      <c r="F160" t="s">
        <v>11</v>
      </c>
    </row>
    <row r="161" spans="1:6" x14ac:dyDescent="0.25">
      <c r="A161" t="s">
        <v>243</v>
      </c>
      <c r="B161" t="s">
        <v>325</v>
      </c>
      <c r="C161" t="s">
        <v>326</v>
      </c>
      <c r="D161" t="s">
        <v>10</v>
      </c>
      <c r="E161" t="s">
        <v>11</v>
      </c>
      <c r="F161" t="s">
        <v>11</v>
      </c>
    </row>
    <row r="162" spans="1:6" x14ac:dyDescent="0.25">
      <c r="A162" t="s">
        <v>243</v>
      </c>
      <c r="B162" t="s">
        <v>327</v>
      </c>
      <c r="C162" t="s">
        <v>328</v>
      </c>
      <c r="D162" t="s">
        <v>10</v>
      </c>
      <c r="E162" t="s">
        <v>11</v>
      </c>
      <c r="F162" t="s">
        <v>11</v>
      </c>
    </row>
    <row r="163" spans="1:6" x14ac:dyDescent="0.25">
      <c r="A163" t="s">
        <v>243</v>
      </c>
      <c r="B163" t="s">
        <v>329</v>
      </c>
      <c r="C163" s="1" t="s">
        <v>330</v>
      </c>
      <c r="E163" t="s">
        <v>11</v>
      </c>
      <c r="F163" t="s">
        <v>11</v>
      </c>
    </row>
    <row r="164" spans="1:6" x14ac:dyDescent="0.25">
      <c r="A164" t="s">
        <v>243</v>
      </c>
      <c r="B164" t="s">
        <v>331</v>
      </c>
      <c r="C164" t="s">
        <v>332</v>
      </c>
      <c r="D164" t="s">
        <v>16</v>
      </c>
      <c r="E164" t="s">
        <v>11</v>
      </c>
      <c r="F164" t="s">
        <v>17</v>
      </c>
    </row>
    <row r="165" spans="1:6" x14ac:dyDescent="0.25">
      <c r="A165" t="s">
        <v>243</v>
      </c>
      <c r="B165" t="s">
        <v>333</v>
      </c>
      <c r="C165" t="s">
        <v>334</v>
      </c>
      <c r="D165" t="s">
        <v>16</v>
      </c>
      <c r="E165" t="s">
        <v>11</v>
      </c>
      <c r="F165" t="s">
        <v>17</v>
      </c>
    </row>
    <row r="166" spans="1:6" x14ac:dyDescent="0.25">
      <c r="A166" t="s">
        <v>243</v>
      </c>
      <c r="B166" t="s">
        <v>335</v>
      </c>
      <c r="C166" t="s">
        <v>336</v>
      </c>
      <c r="D166" t="s">
        <v>36</v>
      </c>
      <c r="E166" t="s">
        <v>11</v>
      </c>
      <c r="F166" t="s">
        <v>11</v>
      </c>
    </row>
    <row r="167" spans="1:6" x14ac:dyDescent="0.25">
      <c r="A167" t="s">
        <v>243</v>
      </c>
      <c r="B167" t="s">
        <v>337</v>
      </c>
      <c r="C167" t="s">
        <v>338</v>
      </c>
      <c r="E167" t="s">
        <v>11</v>
      </c>
      <c r="F167" t="s">
        <v>11</v>
      </c>
    </row>
    <row r="168" spans="1:6" x14ac:dyDescent="0.25">
      <c r="A168" t="s">
        <v>243</v>
      </c>
      <c r="B168" t="s">
        <v>339</v>
      </c>
      <c r="C168" t="s">
        <v>340</v>
      </c>
      <c r="D168" t="s">
        <v>16</v>
      </c>
      <c r="E168" t="s">
        <v>17</v>
      </c>
      <c r="F168" t="s">
        <v>17</v>
      </c>
    </row>
    <row r="169" spans="1:6" x14ac:dyDescent="0.25">
      <c r="A169" t="s">
        <v>243</v>
      </c>
      <c r="B169" t="s">
        <v>341</v>
      </c>
      <c r="C169" t="s">
        <v>342</v>
      </c>
      <c r="D169" t="s">
        <v>16</v>
      </c>
      <c r="E169" t="s">
        <v>17</v>
      </c>
      <c r="F169" t="s">
        <v>17</v>
      </c>
    </row>
    <row r="170" spans="1:6" x14ac:dyDescent="0.25">
      <c r="A170" t="s">
        <v>243</v>
      </c>
      <c r="B170" t="s">
        <v>343</v>
      </c>
      <c r="C170" t="s">
        <v>344</v>
      </c>
      <c r="D170" t="s">
        <v>16</v>
      </c>
      <c r="E170" t="s">
        <v>11</v>
      </c>
      <c r="F170" t="s">
        <v>17</v>
      </c>
    </row>
    <row r="171" spans="1:6" x14ac:dyDescent="0.25">
      <c r="A171" t="s">
        <v>243</v>
      </c>
      <c r="B171" t="s">
        <v>345</v>
      </c>
      <c r="C171" t="s">
        <v>346</v>
      </c>
      <c r="D171" t="s">
        <v>16</v>
      </c>
      <c r="E171" t="s">
        <v>11</v>
      </c>
      <c r="F171" t="s">
        <v>17</v>
      </c>
    </row>
    <row r="172" spans="1:6" x14ac:dyDescent="0.25">
      <c r="A172" t="s">
        <v>243</v>
      </c>
      <c r="B172" t="s">
        <v>347</v>
      </c>
      <c r="C172" t="s">
        <v>348</v>
      </c>
      <c r="D172" t="s">
        <v>10</v>
      </c>
      <c r="E172" t="s">
        <v>11</v>
      </c>
      <c r="F172" t="s">
        <v>11</v>
      </c>
    </row>
    <row r="173" spans="1:6" x14ac:dyDescent="0.25">
      <c r="A173" t="s">
        <v>243</v>
      </c>
      <c r="B173" t="s">
        <v>349</v>
      </c>
      <c r="C173" t="s">
        <v>350</v>
      </c>
      <c r="D173" t="s">
        <v>16</v>
      </c>
      <c r="E173" t="s">
        <v>11</v>
      </c>
      <c r="F173" t="s">
        <v>17</v>
      </c>
    </row>
    <row r="174" spans="1:6" x14ac:dyDescent="0.25">
      <c r="A174" t="s">
        <v>243</v>
      </c>
      <c r="B174" t="s">
        <v>351</v>
      </c>
      <c r="C174" t="s">
        <v>352</v>
      </c>
      <c r="D174" t="s">
        <v>10</v>
      </c>
      <c r="E174" t="s">
        <v>11</v>
      </c>
      <c r="F174" t="s">
        <v>11</v>
      </c>
    </row>
    <row r="175" spans="1:6" x14ac:dyDescent="0.25">
      <c r="A175" t="s">
        <v>243</v>
      </c>
      <c r="B175" t="s">
        <v>353</v>
      </c>
      <c r="C175" t="s">
        <v>354</v>
      </c>
      <c r="D175" t="s">
        <v>10</v>
      </c>
      <c r="E175" t="s">
        <v>11</v>
      </c>
      <c r="F175" t="s">
        <v>11</v>
      </c>
    </row>
    <row r="176" spans="1:6" x14ac:dyDescent="0.25">
      <c r="A176" t="s">
        <v>243</v>
      </c>
      <c r="B176" t="s">
        <v>355</v>
      </c>
      <c r="C176" t="s">
        <v>356</v>
      </c>
      <c r="D176" t="s">
        <v>16</v>
      </c>
      <c r="E176" t="s">
        <v>11</v>
      </c>
      <c r="F176" t="s">
        <v>17</v>
      </c>
    </row>
    <row r="177" spans="1:6" x14ac:dyDescent="0.25">
      <c r="A177" t="s">
        <v>243</v>
      </c>
      <c r="B177" t="s">
        <v>357</v>
      </c>
      <c r="C177" t="s">
        <v>358</v>
      </c>
      <c r="D177" t="s">
        <v>16</v>
      </c>
      <c r="E177" t="s">
        <v>11</v>
      </c>
      <c r="F177" t="s">
        <v>17</v>
      </c>
    </row>
    <row r="178" spans="1:6" x14ac:dyDescent="0.25">
      <c r="A178" t="s">
        <v>243</v>
      </c>
      <c r="B178" t="s">
        <v>359</v>
      </c>
      <c r="C178" t="s">
        <v>360</v>
      </c>
      <c r="D178" t="s">
        <v>36</v>
      </c>
      <c r="E178" t="s">
        <v>11</v>
      </c>
      <c r="F178" t="s">
        <v>17</v>
      </c>
    </row>
    <row r="179" spans="1:6" x14ac:dyDescent="0.25">
      <c r="A179" t="s">
        <v>243</v>
      </c>
      <c r="B179" t="s">
        <v>361</v>
      </c>
      <c r="C179" t="s">
        <v>362</v>
      </c>
      <c r="D179" t="s">
        <v>16</v>
      </c>
      <c r="E179" t="s">
        <v>17</v>
      </c>
      <c r="F179" t="s">
        <v>17</v>
      </c>
    </row>
    <row r="180" spans="1:6" x14ac:dyDescent="0.25">
      <c r="A180" t="s">
        <v>243</v>
      </c>
      <c r="B180" t="s">
        <v>363</v>
      </c>
      <c r="C180" t="s">
        <v>364</v>
      </c>
      <c r="D180" t="s">
        <v>16</v>
      </c>
      <c r="E180" t="s">
        <v>11</v>
      </c>
      <c r="F180" t="s">
        <v>17</v>
      </c>
    </row>
    <row r="181" spans="1:6" x14ac:dyDescent="0.25">
      <c r="A181" t="s">
        <v>243</v>
      </c>
      <c r="B181" t="s">
        <v>365</v>
      </c>
      <c r="C181" t="s">
        <v>366</v>
      </c>
      <c r="D181" t="s">
        <v>16</v>
      </c>
      <c r="E181" t="s">
        <v>11</v>
      </c>
      <c r="F181" t="s">
        <v>17</v>
      </c>
    </row>
    <row r="182" spans="1:6" x14ac:dyDescent="0.25">
      <c r="A182" t="s">
        <v>243</v>
      </c>
      <c r="B182" t="s">
        <v>367</v>
      </c>
      <c r="C182" t="s">
        <v>78</v>
      </c>
      <c r="D182" t="s">
        <v>16</v>
      </c>
      <c r="E182" t="s">
        <v>11</v>
      </c>
      <c r="F182" t="s">
        <v>17</v>
      </c>
    </row>
    <row r="183" spans="1:6" x14ac:dyDescent="0.25">
      <c r="A183" t="s">
        <v>243</v>
      </c>
      <c r="B183" t="s">
        <v>368</v>
      </c>
      <c r="C183" s="1" t="s">
        <v>369</v>
      </c>
      <c r="E183" t="s">
        <v>11</v>
      </c>
      <c r="F183" t="s">
        <v>11</v>
      </c>
    </row>
    <row r="184" spans="1:6" x14ac:dyDescent="0.25">
      <c r="A184" t="s">
        <v>243</v>
      </c>
      <c r="B184" t="s">
        <v>370</v>
      </c>
      <c r="C184" s="1" t="s">
        <v>371</v>
      </c>
      <c r="E184" t="s">
        <v>11</v>
      </c>
      <c r="F184" t="s">
        <v>11</v>
      </c>
    </row>
    <row r="185" spans="1:6" x14ac:dyDescent="0.25">
      <c r="A185" t="s">
        <v>243</v>
      </c>
      <c r="B185" t="s">
        <v>372</v>
      </c>
      <c r="C185" t="s">
        <v>74</v>
      </c>
      <c r="D185" t="s">
        <v>16</v>
      </c>
      <c r="E185" t="s">
        <v>11</v>
      </c>
      <c r="F185" t="s">
        <v>17</v>
      </c>
    </row>
    <row r="186" spans="1:6" x14ac:dyDescent="0.25">
      <c r="A186" t="s">
        <v>243</v>
      </c>
      <c r="B186" t="s">
        <v>373</v>
      </c>
      <c r="C186" t="s">
        <v>70</v>
      </c>
      <c r="D186" t="s">
        <v>16</v>
      </c>
      <c r="E186" t="s">
        <v>11</v>
      </c>
      <c r="F186" t="s">
        <v>17</v>
      </c>
    </row>
    <row r="187" spans="1:6" x14ac:dyDescent="0.25">
      <c r="A187" t="s">
        <v>243</v>
      </c>
      <c r="B187" t="s">
        <v>374</v>
      </c>
      <c r="C187" t="s">
        <v>375</v>
      </c>
      <c r="D187" t="s">
        <v>16</v>
      </c>
      <c r="E187" t="s">
        <v>11</v>
      </c>
      <c r="F187" t="s">
        <v>17</v>
      </c>
    </row>
    <row r="188" spans="1:6" x14ac:dyDescent="0.25">
      <c r="A188" t="s">
        <v>243</v>
      </c>
      <c r="B188" t="s">
        <v>376</v>
      </c>
      <c r="C188" t="s">
        <v>377</v>
      </c>
      <c r="D188" t="s">
        <v>10</v>
      </c>
      <c r="E188" t="s">
        <v>11</v>
      </c>
      <c r="F188" t="s">
        <v>11</v>
      </c>
    </row>
    <row r="189" spans="1:6" x14ac:dyDescent="0.25">
      <c r="A189" t="s">
        <v>378</v>
      </c>
      <c r="C189" s="5" t="s">
        <v>379</v>
      </c>
      <c r="F189" t="s">
        <v>11</v>
      </c>
    </row>
    <row r="190" spans="1:6" x14ac:dyDescent="0.25">
      <c r="A190" t="s">
        <v>378</v>
      </c>
      <c r="C190" s="5" t="s">
        <v>380</v>
      </c>
      <c r="F190" t="s">
        <v>11</v>
      </c>
    </row>
    <row r="191" spans="1:6" x14ac:dyDescent="0.25">
      <c r="A191" t="s">
        <v>378</v>
      </c>
      <c r="C191" s="5" t="s">
        <v>381</v>
      </c>
      <c r="F191" t="s">
        <v>11</v>
      </c>
    </row>
    <row r="192" spans="1:6" x14ac:dyDescent="0.25">
      <c r="A192" t="s">
        <v>378</v>
      </c>
      <c r="C192" s="5" t="s">
        <v>382</v>
      </c>
      <c r="F192" t="s">
        <v>11</v>
      </c>
    </row>
    <row r="193" spans="1:6" x14ac:dyDescent="0.25">
      <c r="A193" t="s">
        <v>378</v>
      </c>
      <c r="C193" s="5" t="s">
        <v>383</v>
      </c>
      <c r="F193" t="s">
        <v>11</v>
      </c>
    </row>
    <row r="194" spans="1:6" x14ac:dyDescent="0.25">
      <c r="A194" t="s">
        <v>378</v>
      </c>
      <c r="C194" s="5" t="s">
        <v>384</v>
      </c>
      <c r="F194" t="s">
        <v>11</v>
      </c>
    </row>
    <row r="195" spans="1:6" x14ac:dyDescent="0.25">
      <c r="A195" t="s">
        <v>378</v>
      </c>
      <c r="C195" s="5" t="s">
        <v>385</v>
      </c>
      <c r="F195" t="s">
        <v>11</v>
      </c>
    </row>
    <row r="196" spans="1:6" x14ac:dyDescent="0.25">
      <c r="A196" t="s">
        <v>378</v>
      </c>
      <c r="C196" s="5" t="s">
        <v>386</v>
      </c>
      <c r="F196" t="s">
        <v>11</v>
      </c>
    </row>
    <row r="197" spans="1:6" x14ac:dyDescent="0.25">
      <c r="A197" t="s">
        <v>378</v>
      </c>
      <c r="C197" s="5" t="s">
        <v>387</v>
      </c>
      <c r="F197" t="s">
        <v>11</v>
      </c>
    </row>
    <row r="198" spans="1:6" x14ac:dyDescent="0.25">
      <c r="A198" t="s">
        <v>378</v>
      </c>
      <c r="C198" s="5" t="s">
        <v>388</v>
      </c>
      <c r="F198" t="s">
        <v>11</v>
      </c>
    </row>
    <row r="199" spans="1:6" x14ac:dyDescent="0.25">
      <c r="A199" t="s">
        <v>378</v>
      </c>
      <c r="C199" s="5" t="s">
        <v>389</v>
      </c>
      <c r="F199" t="s">
        <v>11</v>
      </c>
    </row>
    <row r="200" spans="1:6" x14ac:dyDescent="0.25">
      <c r="A200" t="s">
        <v>378</v>
      </c>
      <c r="C200" s="5" t="s">
        <v>390</v>
      </c>
      <c r="F200" t="s">
        <v>11</v>
      </c>
    </row>
    <row r="201" spans="1:6" x14ac:dyDescent="0.25">
      <c r="A201" t="s">
        <v>378</v>
      </c>
      <c r="C201" s="5" t="s">
        <v>391</v>
      </c>
      <c r="F201" t="s">
        <v>11</v>
      </c>
    </row>
    <row r="202" spans="1:6" x14ac:dyDescent="0.25">
      <c r="A202" t="s">
        <v>378</v>
      </c>
      <c r="C202" s="5" t="s">
        <v>392</v>
      </c>
      <c r="D202" t="s">
        <v>16</v>
      </c>
      <c r="F202" t="s">
        <v>17</v>
      </c>
    </row>
    <row r="203" spans="1:6" x14ac:dyDescent="0.25">
      <c r="A203" t="s">
        <v>378</v>
      </c>
      <c r="C203" s="5" t="s">
        <v>393</v>
      </c>
      <c r="D203" t="s">
        <v>10</v>
      </c>
      <c r="F203" t="s">
        <v>11</v>
      </c>
    </row>
    <row r="204" spans="1:6" x14ac:dyDescent="0.25">
      <c r="A204" t="s">
        <v>378</v>
      </c>
      <c r="C204" s="5" t="s">
        <v>394</v>
      </c>
      <c r="D204" t="s">
        <v>395</v>
      </c>
      <c r="F204" t="s">
        <v>11</v>
      </c>
    </row>
    <row r="205" spans="1:6" x14ac:dyDescent="0.25">
      <c r="A205" t="s">
        <v>378</v>
      </c>
      <c r="C205" s="5" t="s">
        <v>396</v>
      </c>
      <c r="D205" t="s">
        <v>36</v>
      </c>
      <c r="F205" t="s">
        <v>11</v>
      </c>
    </row>
    <row r="206" spans="1:6" x14ac:dyDescent="0.25">
      <c r="A206" t="s">
        <v>378</v>
      </c>
      <c r="C206" s="5" t="s">
        <v>397</v>
      </c>
      <c r="D206" t="s">
        <v>10</v>
      </c>
      <c r="F206" t="s">
        <v>11</v>
      </c>
    </row>
    <row r="207" spans="1:6" x14ac:dyDescent="0.25">
      <c r="A207" t="s">
        <v>378</v>
      </c>
      <c r="C207" s="5" t="s">
        <v>398</v>
      </c>
      <c r="D207" t="s">
        <v>10</v>
      </c>
      <c r="F207" t="s">
        <v>11</v>
      </c>
    </row>
    <row r="208" spans="1:6" x14ac:dyDescent="0.25">
      <c r="A208" t="s">
        <v>378</v>
      </c>
      <c r="C208" s="5" t="s">
        <v>399</v>
      </c>
      <c r="D208" t="s">
        <v>16</v>
      </c>
      <c r="F208" t="s">
        <v>17</v>
      </c>
    </row>
    <row r="209" spans="1:6" x14ac:dyDescent="0.25">
      <c r="A209" t="s">
        <v>378</v>
      </c>
      <c r="C209" s="5" t="s">
        <v>400</v>
      </c>
      <c r="D209" t="s">
        <v>10</v>
      </c>
      <c r="F209" t="s">
        <v>11</v>
      </c>
    </row>
    <row r="210" spans="1:6" x14ac:dyDescent="0.25">
      <c r="A210" t="s">
        <v>378</v>
      </c>
      <c r="C210" s="5" t="s">
        <v>401</v>
      </c>
      <c r="D210" t="s">
        <v>395</v>
      </c>
      <c r="F210" t="s">
        <v>11</v>
      </c>
    </row>
    <row r="211" spans="1:6" x14ac:dyDescent="0.25">
      <c r="A211" t="s">
        <v>378</v>
      </c>
      <c r="C211" s="5" t="s">
        <v>402</v>
      </c>
      <c r="D211" t="s">
        <v>36</v>
      </c>
      <c r="F211" t="s">
        <v>11</v>
      </c>
    </row>
    <row r="212" spans="1:6" x14ac:dyDescent="0.25">
      <c r="A212" t="s">
        <v>378</v>
      </c>
      <c r="C212" s="5" t="s">
        <v>403</v>
      </c>
      <c r="D212" t="s">
        <v>10</v>
      </c>
      <c r="F212" t="s">
        <v>11</v>
      </c>
    </row>
    <row r="213" spans="1:6" x14ac:dyDescent="0.25">
      <c r="A213" t="s">
        <v>378</v>
      </c>
      <c r="C213" s="5" t="s">
        <v>404</v>
      </c>
      <c r="D213" t="s">
        <v>16</v>
      </c>
      <c r="F213" t="s">
        <v>11</v>
      </c>
    </row>
    <row r="214" spans="1:6" x14ac:dyDescent="0.25">
      <c r="A214" t="s">
        <v>378</v>
      </c>
      <c r="C214" s="5" t="s">
        <v>405</v>
      </c>
      <c r="D214" t="s">
        <v>10</v>
      </c>
      <c r="F214" t="s">
        <v>11</v>
      </c>
    </row>
    <row r="215" spans="1:6" x14ac:dyDescent="0.25">
      <c r="A215" t="s">
        <v>378</v>
      </c>
      <c r="C215" s="5" t="s">
        <v>406</v>
      </c>
      <c r="D215" t="s">
        <v>36</v>
      </c>
      <c r="F215" t="s">
        <v>11</v>
      </c>
    </row>
    <row r="216" spans="1:6" x14ac:dyDescent="0.25">
      <c r="A216" t="s">
        <v>378</v>
      </c>
      <c r="C216" s="5" t="s">
        <v>407</v>
      </c>
      <c r="D216" t="s">
        <v>10</v>
      </c>
      <c r="F216" t="s">
        <v>11</v>
      </c>
    </row>
    <row r="217" spans="1:6" x14ac:dyDescent="0.25">
      <c r="A217" t="s">
        <v>378</v>
      </c>
      <c r="C217" s="5" t="s">
        <v>408</v>
      </c>
      <c r="D217" t="s">
        <v>10</v>
      </c>
      <c r="F217" t="s">
        <v>11</v>
      </c>
    </row>
    <row r="218" spans="1:6" x14ac:dyDescent="0.25">
      <c r="A218" t="s">
        <v>378</v>
      </c>
      <c r="C218" s="5" t="s">
        <v>409</v>
      </c>
      <c r="D218" t="s">
        <v>16</v>
      </c>
      <c r="F218" t="s">
        <v>17</v>
      </c>
    </row>
    <row r="219" spans="1:6" x14ac:dyDescent="0.25">
      <c r="A219" t="s">
        <v>378</v>
      </c>
      <c r="C219" s="5" t="s">
        <v>410</v>
      </c>
      <c r="D219" t="s">
        <v>10</v>
      </c>
      <c r="F219" t="s">
        <v>11</v>
      </c>
    </row>
    <row r="220" spans="1:6" x14ac:dyDescent="0.25">
      <c r="A220" t="s">
        <v>378</v>
      </c>
      <c r="C220" s="5" t="s">
        <v>411</v>
      </c>
      <c r="D220" t="s">
        <v>395</v>
      </c>
      <c r="F220" t="s">
        <v>11</v>
      </c>
    </row>
    <row r="221" spans="1:6" x14ac:dyDescent="0.25">
      <c r="A221" t="s">
        <v>378</v>
      </c>
      <c r="C221" s="5" t="s">
        <v>412</v>
      </c>
      <c r="D221" t="s">
        <v>36</v>
      </c>
      <c r="F221" t="s">
        <v>11</v>
      </c>
    </row>
    <row r="222" spans="1:6" x14ac:dyDescent="0.25">
      <c r="A222" t="s">
        <v>378</v>
      </c>
      <c r="C222" s="5" t="s">
        <v>413</v>
      </c>
      <c r="D222" t="s">
        <v>10</v>
      </c>
      <c r="F222" t="s">
        <v>11</v>
      </c>
    </row>
    <row r="223" spans="1:6" x14ac:dyDescent="0.25">
      <c r="A223" t="s">
        <v>378</v>
      </c>
      <c r="C223" s="5" t="s">
        <v>414</v>
      </c>
      <c r="D223" t="s">
        <v>16</v>
      </c>
      <c r="F223" t="s">
        <v>17</v>
      </c>
    </row>
    <row r="224" spans="1:6" x14ac:dyDescent="0.25">
      <c r="A224" t="s">
        <v>378</v>
      </c>
      <c r="C224" s="5" t="s">
        <v>415</v>
      </c>
      <c r="D224" t="s">
        <v>10</v>
      </c>
      <c r="F224" t="s">
        <v>11</v>
      </c>
    </row>
    <row r="225" spans="1:6" x14ac:dyDescent="0.25">
      <c r="A225" t="s">
        <v>378</v>
      </c>
      <c r="C225" s="5" t="s">
        <v>416</v>
      </c>
      <c r="D225" t="s">
        <v>395</v>
      </c>
      <c r="F225" t="s">
        <v>11</v>
      </c>
    </row>
    <row r="226" spans="1:6" x14ac:dyDescent="0.25">
      <c r="A226" t="s">
        <v>378</v>
      </c>
      <c r="C226" s="5" t="s">
        <v>417</v>
      </c>
      <c r="D226" t="s">
        <v>36</v>
      </c>
      <c r="F226" t="s">
        <v>11</v>
      </c>
    </row>
    <row r="227" spans="1:6" x14ac:dyDescent="0.25">
      <c r="A227" t="s">
        <v>378</v>
      </c>
      <c r="C227" s="5" t="s">
        <v>418</v>
      </c>
      <c r="D227" t="s">
        <v>10</v>
      </c>
      <c r="F227" t="s">
        <v>11</v>
      </c>
    </row>
    <row r="228" spans="1:6" x14ac:dyDescent="0.25">
      <c r="A228" t="s">
        <v>378</v>
      </c>
      <c r="C228" s="5" t="s">
        <v>419</v>
      </c>
      <c r="D228" t="s">
        <v>16</v>
      </c>
      <c r="F228" t="s">
        <v>17</v>
      </c>
    </row>
    <row r="229" spans="1:6" x14ac:dyDescent="0.25">
      <c r="A229" t="s">
        <v>378</v>
      </c>
      <c r="C229" s="5" t="s">
        <v>420</v>
      </c>
      <c r="D229" t="s">
        <v>10</v>
      </c>
      <c r="F229" t="s">
        <v>11</v>
      </c>
    </row>
    <row r="230" spans="1:6" x14ac:dyDescent="0.25">
      <c r="A230" t="s">
        <v>378</v>
      </c>
      <c r="C230" s="5" t="s">
        <v>421</v>
      </c>
      <c r="D230" t="s">
        <v>395</v>
      </c>
      <c r="F230" t="s">
        <v>11</v>
      </c>
    </row>
    <row r="231" spans="1:6" x14ac:dyDescent="0.25">
      <c r="A231" t="s">
        <v>378</v>
      </c>
      <c r="C231" s="5" t="s">
        <v>422</v>
      </c>
      <c r="D231" t="s">
        <v>36</v>
      </c>
      <c r="F231" t="s">
        <v>11</v>
      </c>
    </row>
    <row r="232" spans="1:6" x14ac:dyDescent="0.25">
      <c r="A232" t="s">
        <v>378</v>
      </c>
      <c r="C232" s="5" t="s">
        <v>423</v>
      </c>
      <c r="D232" t="s">
        <v>10</v>
      </c>
      <c r="F232" t="s">
        <v>11</v>
      </c>
    </row>
    <row r="233" spans="1:6" x14ac:dyDescent="0.25">
      <c r="A233" t="s">
        <v>378</v>
      </c>
      <c r="C233" s="5" t="s">
        <v>424</v>
      </c>
      <c r="D233" t="s">
        <v>16</v>
      </c>
      <c r="F233" t="s">
        <v>17</v>
      </c>
    </row>
    <row r="234" spans="1:6" x14ac:dyDescent="0.25">
      <c r="A234" t="s">
        <v>378</v>
      </c>
      <c r="C234" s="5" t="s">
        <v>425</v>
      </c>
      <c r="D234" t="s">
        <v>10</v>
      </c>
      <c r="F234" t="s">
        <v>11</v>
      </c>
    </row>
    <row r="235" spans="1:6" x14ac:dyDescent="0.25">
      <c r="A235" t="s">
        <v>378</v>
      </c>
      <c r="C235" s="5" t="s">
        <v>426</v>
      </c>
      <c r="D235" t="s">
        <v>395</v>
      </c>
      <c r="F235" t="s">
        <v>11</v>
      </c>
    </row>
    <row r="236" spans="1:6" x14ac:dyDescent="0.25">
      <c r="A236" t="s">
        <v>378</v>
      </c>
      <c r="C236" s="5" t="s">
        <v>427</v>
      </c>
      <c r="D236" t="s">
        <v>10</v>
      </c>
      <c r="F236" t="s">
        <v>11</v>
      </c>
    </row>
    <row r="237" spans="1:6" x14ac:dyDescent="0.25">
      <c r="A237" t="s">
        <v>378</v>
      </c>
      <c r="C237" s="5" t="s">
        <v>428</v>
      </c>
      <c r="D237" t="s">
        <v>36</v>
      </c>
      <c r="F237" t="s">
        <v>11</v>
      </c>
    </row>
    <row r="238" spans="1:6" x14ac:dyDescent="0.25">
      <c r="A238" t="s">
        <v>378</v>
      </c>
      <c r="C238" s="5" t="s">
        <v>429</v>
      </c>
      <c r="D238" t="s">
        <v>16</v>
      </c>
      <c r="F238" t="s">
        <v>17</v>
      </c>
    </row>
    <row r="239" spans="1:6" x14ac:dyDescent="0.25">
      <c r="A239" t="s">
        <v>378</v>
      </c>
      <c r="C239" s="5" t="s">
        <v>430</v>
      </c>
      <c r="D239" t="s">
        <v>10</v>
      </c>
      <c r="F239" t="s">
        <v>11</v>
      </c>
    </row>
    <row r="240" spans="1:6" x14ac:dyDescent="0.25">
      <c r="A240" t="s">
        <v>378</v>
      </c>
      <c r="C240" s="5" t="s">
        <v>431</v>
      </c>
      <c r="D240" t="s">
        <v>395</v>
      </c>
      <c r="F240" t="s">
        <v>11</v>
      </c>
    </row>
    <row r="241" spans="1:6" x14ac:dyDescent="0.25">
      <c r="A241" t="s">
        <v>378</v>
      </c>
      <c r="C241" s="5" t="s">
        <v>432</v>
      </c>
      <c r="D241" t="s">
        <v>36</v>
      </c>
      <c r="F241" t="s">
        <v>11</v>
      </c>
    </row>
    <row r="242" spans="1:6" x14ac:dyDescent="0.25">
      <c r="A242" t="s">
        <v>378</v>
      </c>
      <c r="C242" s="5" t="s">
        <v>433</v>
      </c>
      <c r="D242" t="s">
        <v>10</v>
      </c>
      <c r="F242" t="s">
        <v>11</v>
      </c>
    </row>
    <row r="243" spans="1:6" x14ac:dyDescent="0.25">
      <c r="A243" t="s">
        <v>378</v>
      </c>
      <c r="C243" s="5" t="s">
        <v>434</v>
      </c>
      <c r="D243" t="s">
        <v>36</v>
      </c>
      <c r="F243" t="s">
        <v>11</v>
      </c>
    </row>
    <row r="244" spans="1:6" x14ac:dyDescent="0.25">
      <c r="A244" t="s">
        <v>378</v>
      </c>
      <c r="C244" s="5" t="s">
        <v>435</v>
      </c>
      <c r="D244" t="s">
        <v>16</v>
      </c>
      <c r="F244" t="s">
        <v>17</v>
      </c>
    </row>
    <row r="245" spans="1:6" x14ac:dyDescent="0.25">
      <c r="A245" t="s">
        <v>378</v>
      </c>
      <c r="C245" s="5" t="s">
        <v>436</v>
      </c>
      <c r="D245" t="s">
        <v>10</v>
      </c>
      <c r="F245" t="s">
        <v>11</v>
      </c>
    </row>
    <row r="246" spans="1:6" x14ac:dyDescent="0.25">
      <c r="A246" t="s">
        <v>378</v>
      </c>
      <c r="C246" s="5" t="s">
        <v>437</v>
      </c>
      <c r="D246" t="s">
        <v>395</v>
      </c>
      <c r="F246" t="s">
        <v>11</v>
      </c>
    </row>
    <row r="247" spans="1:6" x14ac:dyDescent="0.25">
      <c r="A247" t="s">
        <v>378</v>
      </c>
      <c r="C247" s="5" t="s">
        <v>438</v>
      </c>
      <c r="D247" t="s">
        <v>10</v>
      </c>
      <c r="F247" t="s">
        <v>11</v>
      </c>
    </row>
    <row r="248" spans="1:6" x14ac:dyDescent="0.25">
      <c r="A248" t="s">
        <v>378</v>
      </c>
      <c r="C248" s="5" t="s">
        <v>439</v>
      </c>
      <c r="D248" t="s">
        <v>36</v>
      </c>
      <c r="F248" t="s">
        <v>11</v>
      </c>
    </row>
    <row r="249" spans="1:6" x14ac:dyDescent="0.25">
      <c r="A249" t="s">
        <v>378</v>
      </c>
      <c r="C249" s="5" t="s">
        <v>440</v>
      </c>
      <c r="D249" t="s">
        <v>10</v>
      </c>
      <c r="F249" t="s">
        <v>11</v>
      </c>
    </row>
    <row r="250" spans="1:6" x14ac:dyDescent="0.25">
      <c r="A250" t="s">
        <v>378</v>
      </c>
      <c r="C250" s="5" t="s">
        <v>441</v>
      </c>
      <c r="D250" t="s">
        <v>10</v>
      </c>
      <c r="F250" t="s">
        <v>11</v>
      </c>
    </row>
    <row r="251" spans="1:6" x14ac:dyDescent="0.25">
      <c r="A251" t="s">
        <v>378</v>
      </c>
      <c r="C251" s="5" t="s">
        <v>442</v>
      </c>
      <c r="D251" t="s">
        <v>16</v>
      </c>
      <c r="F251" t="s">
        <v>17</v>
      </c>
    </row>
    <row r="252" spans="1:6" x14ac:dyDescent="0.25">
      <c r="A252" t="s">
        <v>378</v>
      </c>
      <c r="C252" s="5" t="s">
        <v>443</v>
      </c>
      <c r="D252" t="s">
        <v>10</v>
      </c>
      <c r="F252" t="s">
        <v>11</v>
      </c>
    </row>
    <row r="253" spans="1:6" x14ac:dyDescent="0.25">
      <c r="A253" t="s">
        <v>378</v>
      </c>
      <c r="C253" s="5" t="s">
        <v>444</v>
      </c>
      <c r="D253" t="s">
        <v>395</v>
      </c>
      <c r="F253" t="s">
        <v>11</v>
      </c>
    </row>
    <row r="254" spans="1:6" x14ac:dyDescent="0.25">
      <c r="A254" t="s">
        <v>378</v>
      </c>
      <c r="C254" s="5" t="s">
        <v>445</v>
      </c>
      <c r="D254" t="s">
        <v>36</v>
      </c>
      <c r="F254" t="s">
        <v>11</v>
      </c>
    </row>
    <row r="255" spans="1:6" x14ac:dyDescent="0.25">
      <c r="A255" t="s">
        <v>378</v>
      </c>
      <c r="C255" s="5" t="s">
        <v>446</v>
      </c>
      <c r="D255" t="s">
        <v>10</v>
      </c>
      <c r="F255" t="s">
        <v>11</v>
      </c>
    </row>
    <row r="256" spans="1:6" x14ac:dyDescent="0.25">
      <c r="A256" t="s">
        <v>378</v>
      </c>
      <c r="C256" s="5" t="s">
        <v>447</v>
      </c>
      <c r="D256" t="s">
        <v>36</v>
      </c>
      <c r="F256" t="s">
        <v>11</v>
      </c>
    </row>
    <row r="257" spans="1:6" x14ac:dyDescent="0.25">
      <c r="A257" t="s">
        <v>378</v>
      </c>
      <c r="C257" s="5" t="s">
        <v>448</v>
      </c>
      <c r="D257" t="s">
        <v>16</v>
      </c>
      <c r="F257" t="s">
        <v>17</v>
      </c>
    </row>
    <row r="258" spans="1:6" x14ac:dyDescent="0.25">
      <c r="A258" t="s">
        <v>378</v>
      </c>
      <c r="C258" s="5" t="s">
        <v>449</v>
      </c>
      <c r="D258" t="s">
        <v>10</v>
      </c>
      <c r="F258" t="s">
        <v>11</v>
      </c>
    </row>
    <row r="259" spans="1:6" x14ac:dyDescent="0.25">
      <c r="A259" t="s">
        <v>378</v>
      </c>
      <c r="C259" s="5" t="s">
        <v>450</v>
      </c>
      <c r="D259" t="s">
        <v>395</v>
      </c>
      <c r="F259" t="s">
        <v>11</v>
      </c>
    </row>
    <row r="260" spans="1:6" x14ac:dyDescent="0.25">
      <c r="A260" t="s">
        <v>378</v>
      </c>
      <c r="C260" s="5" t="s">
        <v>451</v>
      </c>
      <c r="D260" t="s">
        <v>36</v>
      </c>
      <c r="F260" t="s">
        <v>11</v>
      </c>
    </row>
    <row r="261" spans="1:6" x14ac:dyDescent="0.25">
      <c r="A261" t="s">
        <v>378</v>
      </c>
      <c r="C261" s="5" t="s">
        <v>452</v>
      </c>
      <c r="D261" t="s">
        <v>10</v>
      </c>
      <c r="F261" t="s">
        <v>11</v>
      </c>
    </row>
    <row r="262" spans="1:6" x14ac:dyDescent="0.25">
      <c r="A262" t="s">
        <v>378</v>
      </c>
      <c r="C262" s="5" t="s">
        <v>453</v>
      </c>
      <c r="D262" t="s">
        <v>10</v>
      </c>
      <c r="F262" t="s">
        <v>11</v>
      </c>
    </row>
    <row r="263" spans="1:6" x14ac:dyDescent="0.25">
      <c r="A263" t="s">
        <v>378</v>
      </c>
      <c r="C263" s="5" t="s">
        <v>454</v>
      </c>
      <c r="D263" t="s">
        <v>36</v>
      </c>
      <c r="F263" t="s">
        <v>11</v>
      </c>
    </row>
    <row r="264" spans="1:6" x14ac:dyDescent="0.25">
      <c r="A264" t="s">
        <v>378</v>
      </c>
      <c r="C264" s="5" t="s">
        <v>9</v>
      </c>
      <c r="D264" t="s">
        <v>10</v>
      </c>
      <c r="F264" t="s">
        <v>11</v>
      </c>
    </row>
    <row r="265" spans="1:6" x14ac:dyDescent="0.25">
      <c r="A265" t="s">
        <v>378</v>
      </c>
      <c r="C265" s="5" t="s">
        <v>455</v>
      </c>
      <c r="D265" t="s">
        <v>395</v>
      </c>
      <c r="F265" t="s">
        <v>11</v>
      </c>
    </row>
    <row r="266" spans="1:6" x14ac:dyDescent="0.25">
      <c r="A266" t="s">
        <v>378</v>
      </c>
      <c r="C266" s="5" t="s">
        <v>456</v>
      </c>
      <c r="D266" t="s">
        <v>36</v>
      </c>
      <c r="F266" t="s">
        <v>17</v>
      </c>
    </row>
    <row r="267" spans="1:6" x14ac:dyDescent="0.25">
      <c r="A267" t="s">
        <v>378</v>
      </c>
      <c r="C267" s="5" t="s">
        <v>38</v>
      </c>
      <c r="D267" t="s">
        <v>16</v>
      </c>
      <c r="F267" t="s">
        <v>11</v>
      </c>
    </row>
    <row r="268" spans="1:6" x14ac:dyDescent="0.25">
      <c r="A268" t="s">
        <v>378</v>
      </c>
      <c r="C268" s="5" t="s">
        <v>457</v>
      </c>
      <c r="D268" t="s">
        <v>10</v>
      </c>
      <c r="F268" t="s">
        <v>11</v>
      </c>
    </row>
    <row r="269" spans="1:6" x14ac:dyDescent="0.25">
      <c r="A269" t="s">
        <v>378</v>
      </c>
      <c r="C269" s="5" t="s">
        <v>458</v>
      </c>
      <c r="D269" t="s">
        <v>395</v>
      </c>
      <c r="F269" t="s">
        <v>11</v>
      </c>
    </row>
    <row r="270" spans="1:6" x14ac:dyDescent="0.25">
      <c r="A270" t="s">
        <v>378</v>
      </c>
      <c r="C270" s="5" t="s">
        <v>459</v>
      </c>
      <c r="D270" t="s">
        <v>36</v>
      </c>
      <c r="F270" t="s">
        <v>11</v>
      </c>
    </row>
    <row r="271" spans="1:6" x14ac:dyDescent="0.25">
      <c r="A271" t="s">
        <v>460</v>
      </c>
      <c r="C271" t="s">
        <v>15</v>
      </c>
      <c r="D271" t="s">
        <v>16</v>
      </c>
      <c r="F271" t="s">
        <v>17</v>
      </c>
    </row>
    <row r="272" spans="1:6" x14ac:dyDescent="0.25">
      <c r="A272" t="s">
        <v>460</v>
      </c>
      <c r="C272" t="s">
        <v>461</v>
      </c>
      <c r="D272" t="s">
        <v>10</v>
      </c>
      <c r="F272" t="s">
        <v>11</v>
      </c>
    </row>
    <row r="273" spans="1:6" x14ac:dyDescent="0.25">
      <c r="A273" t="s">
        <v>460</v>
      </c>
      <c r="C273" t="s">
        <v>462</v>
      </c>
      <c r="D273" t="s">
        <v>395</v>
      </c>
      <c r="F273" t="s">
        <v>11</v>
      </c>
    </row>
    <row r="274" spans="1:6" x14ac:dyDescent="0.25">
      <c r="A274" t="s">
        <v>460</v>
      </c>
      <c r="C274" t="s">
        <v>463</v>
      </c>
      <c r="D274" t="s">
        <v>36</v>
      </c>
      <c r="F274" t="s">
        <v>11</v>
      </c>
    </row>
    <row r="275" spans="1:6" x14ac:dyDescent="0.25">
      <c r="A275" t="s">
        <v>460</v>
      </c>
      <c r="C275" t="s">
        <v>464</v>
      </c>
      <c r="D275" t="s">
        <v>10</v>
      </c>
      <c r="F275" t="s">
        <v>11</v>
      </c>
    </row>
    <row r="276" spans="1:6" x14ac:dyDescent="0.25">
      <c r="A276" t="s">
        <v>460</v>
      </c>
      <c r="C276" t="s">
        <v>388</v>
      </c>
      <c r="F276" t="s">
        <v>11</v>
      </c>
    </row>
    <row r="277" spans="1:6" x14ac:dyDescent="0.25">
      <c r="A277" t="s">
        <v>460</v>
      </c>
      <c r="C277" t="s">
        <v>38</v>
      </c>
      <c r="D277" t="s">
        <v>16</v>
      </c>
      <c r="F277" t="s">
        <v>11</v>
      </c>
    </row>
    <row r="278" spans="1:6" x14ac:dyDescent="0.25">
      <c r="A278" t="s">
        <v>460</v>
      </c>
      <c r="C278" t="s">
        <v>457</v>
      </c>
      <c r="D278" t="s">
        <v>10</v>
      </c>
      <c r="F278" t="s">
        <v>11</v>
      </c>
    </row>
    <row r="279" spans="1:6" x14ac:dyDescent="0.25">
      <c r="A279" t="s">
        <v>460</v>
      </c>
      <c r="C279" t="s">
        <v>458</v>
      </c>
      <c r="D279" t="s">
        <v>395</v>
      </c>
      <c r="F279" t="s">
        <v>11</v>
      </c>
    </row>
    <row r="280" spans="1:6" x14ac:dyDescent="0.25">
      <c r="A280" t="s">
        <v>460</v>
      </c>
      <c r="C280" t="s">
        <v>459</v>
      </c>
      <c r="D280" t="s">
        <v>36</v>
      </c>
      <c r="F280" t="s">
        <v>11</v>
      </c>
    </row>
    <row r="281" spans="1:6" x14ac:dyDescent="0.25">
      <c r="A281" t="s">
        <v>460</v>
      </c>
      <c r="C281" t="s">
        <v>9</v>
      </c>
      <c r="D281" t="s">
        <v>10</v>
      </c>
      <c r="F281" t="s">
        <v>11</v>
      </c>
    </row>
    <row r="282" spans="1:6" x14ac:dyDescent="0.25">
      <c r="A282" t="s">
        <v>460</v>
      </c>
      <c r="C282" t="s">
        <v>455</v>
      </c>
      <c r="D282" t="s">
        <v>395</v>
      </c>
      <c r="F282" t="s">
        <v>11</v>
      </c>
    </row>
    <row r="283" spans="1:6" x14ac:dyDescent="0.25">
      <c r="A283" t="s">
        <v>460</v>
      </c>
      <c r="C283" t="s">
        <v>456</v>
      </c>
      <c r="D283" t="s">
        <v>36</v>
      </c>
      <c r="F283" t="s">
        <v>17</v>
      </c>
    </row>
    <row r="284" spans="1:6" x14ac:dyDescent="0.25">
      <c r="A284" t="s">
        <v>460</v>
      </c>
      <c r="C284" t="s">
        <v>465</v>
      </c>
      <c r="D284" t="s">
        <v>16</v>
      </c>
      <c r="F284" t="s">
        <v>17</v>
      </c>
    </row>
    <row r="285" spans="1:6" x14ac:dyDescent="0.25">
      <c r="A285" t="s">
        <v>460</v>
      </c>
      <c r="C285" t="s">
        <v>466</v>
      </c>
      <c r="D285" t="s">
        <v>10</v>
      </c>
      <c r="F285" t="s">
        <v>11</v>
      </c>
    </row>
    <row r="286" spans="1:6" x14ac:dyDescent="0.25">
      <c r="A286" t="s">
        <v>460</v>
      </c>
      <c r="C286" t="s">
        <v>467</v>
      </c>
      <c r="D286" t="s">
        <v>395</v>
      </c>
      <c r="F286" t="s">
        <v>11</v>
      </c>
    </row>
    <row r="287" spans="1:6" x14ac:dyDescent="0.25">
      <c r="A287" t="s">
        <v>460</v>
      </c>
      <c r="C287" t="s">
        <v>468</v>
      </c>
      <c r="D287" t="s">
        <v>36</v>
      </c>
      <c r="F287" t="s">
        <v>11</v>
      </c>
    </row>
    <row r="288" spans="1:6" x14ac:dyDescent="0.25">
      <c r="A288" t="s">
        <v>460</v>
      </c>
      <c r="C288" t="s">
        <v>469</v>
      </c>
      <c r="D288" t="s">
        <v>10</v>
      </c>
      <c r="F288" t="s">
        <v>11</v>
      </c>
    </row>
    <row r="289" spans="1:6" x14ac:dyDescent="0.25">
      <c r="A289" t="s">
        <v>460</v>
      </c>
      <c r="C289" t="s">
        <v>470</v>
      </c>
      <c r="D289" t="s">
        <v>16</v>
      </c>
      <c r="F289" t="s">
        <v>17</v>
      </c>
    </row>
    <row r="290" spans="1:6" x14ac:dyDescent="0.25">
      <c r="A290" t="s">
        <v>460</v>
      </c>
      <c r="C290" t="s">
        <v>471</v>
      </c>
      <c r="D290" t="s">
        <v>10</v>
      </c>
      <c r="F290" t="s">
        <v>11</v>
      </c>
    </row>
    <row r="291" spans="1:6" x14ac:dyDescent="0.25">
      <c r="A291" t="s">
        <v>460</v>
      </c>
      <c r="C291" t="s">
        <v>472</v>
      </c>
      <c r="D291" t="s">
        <v>395</v>
      </c>
      <c r="F291" t="s">
        <v>11</v>
      </c>
    </row>
    <row r="292" spans="1:6" x14ac:dyDescent="0.25">
      <c r="A292" t="s">
        <v>460</v>
      </c>
      <c r="C292" t="s">
        <v>473</v>
      </c>
      <c r="D292" t="s">
        <v>36</v>
      </c>
      <c r="F292" t="s">
        <v>11</v>
      </c>
    </row>
    <row r="293" spans="1:6" x14ac:dyDescent="0.25">
      <c r="A293" t="s">
        <v>460</v>
      </c>
      <c r="C293" t="s">
        <v>474</v>
      </c>
      <c r="D293" t="s">
        <v>16</v>
      </c>
      <c r="F293" t="s">
        <v>17</v>
      </c>
    </row>
    <row r="294" spans="1:6" x14ac:dyDescent="0.25">
      <c r="A294" t="s">
        <v>460</v>
      </c>
      <c r="C294" t="s">
        <v>475</v>
      </c>
      <c r="D294" t="s">
        <v>10</v>
      </c>
      <c r="F294" t="s">
        <v>11</v>
      </c>
    </row>
    <row r="295" spans="1:6" x14ac:dyDescent="0.25">
      <c r="A295" t="s">
        <v>460</v>
      </c>
      <c r="C295" t="s">
        <v>476</v>
      </c>
      <c r="D295" t="s">
        <v>395</v>
      </c>
      <c r="F295" t="s">
        <v>11</v>
      </c>
    </row>
    <row r="296" spans="1:6" x14ac:dyDescent="0.25">
      <c r="A296" t="s">
        <v>460</v>
      </c>
      <c r="C296" t="s">
        <v>477</v>
      </c>
      <c r="D296" t="s">
        <v>36</v>
      </c>
      <c r="F296" t="s">
        <v>11</v>
      </c>
    </row>
    <row r="297" spans="1:6" x14ac:dyDescent="0.25">
      <c r="A297" t="s">
        <v>460</v>
      </c>
      <c r="C297" t="s">
        <v>478</v>
      </c>
      <c r="D297" t="s">
        <v>16</v>
      </c>
      <c r="F297" t="s">
        <v>17</v>
      </c>
    </row>
    <row r="298" spans="1:6" x14ac:dyDescent="0.25">
      <c r="A298" t="s">
        <v>460</v>
      </c>
      <c r="C298" t="s">
        <v>479</v>
      </c>
      <c r="D298" t="s">
        <v>10</v>
      </c>
      <c r="F298" t="s">
        <v>11</v>
      </c>
    </row>
    <row r="299" spans="1:6" x14ac:dyDescent="0.25">
      <c r="A299" t="s">
        <v>460</v>
      </c>
      <c r="C299" t="s">
        <v>480</v>
      </c>
      <c r="D299" t="s">
        <v>395</v>
      </c>
      <c r="F299" t="s">
        <v>11</v>
      </c>
    </row>
    <row r="300" spans="1:6" x14ac:dyDescent="0.25">
      <c r="A300" t="s">
        <v>460</v>
      </c>
      <c r="C300" t="s">
        <v>481</v>
      </c>
      <c r="D300" t="s">
        <v>10</v>
      </c>
      <c r="F300" t="s">
        <v>11</v>
      </c>
    </row>
    <row r="301" spans="1:6" x14ac:dyDescent="0.25">
      <c r="A301" t="s">
        <v>460</v>
      </c>
      <c r="C301" t="s">
        <v>482</v>
      </c>
      <c r="D301" t="s">
        <v>36</v>
      </c>
      <c r="F301" t="s">
        <v>11</v>
      </c>
    </row>
    <row r="302" spans="1:6" x14ac:dyDescent="0.25">
      <c r="A302" t="s">
        <v>460</v>
      </c>
      <c r="C302" t="s">
        <v>483</v>
      </c>
      <c r="D302" t="s">
        <v>10</v>
      </c>
      <c r="F302" t="s">
        <v>11</v>
      </c>
    </row>
    <row r="303" spans="1:6" x14ac:dyDescent="0.25">
      <c r="A303" t="s">
        <v>460</v>
      </c>
      <c r="C303" t="s">
        <v>484</v>
      </c>
      <c r="F303" t="s">
        <v>11</v>
      </c>
    </row>
    <row r="304" spans="1:6" x14ac:dyDescent="0.25">
      <c r="A304" t="s">
        <v>460</v>
      </c>
      <c r="C304" t="s">
        <v>485</v>
      </c>
      <c r="F304" t="s">
        <v>11</v>
      </c>
    </row>
    <row r="305" spans="1:6" x14ac:dyDescent="0.25">
      <c r="A305" t="s">
        <v>460</v>
      </c>
      <c r="C305" t="s">
        <v>388</v>
      </c>
      <c r="F305" t="s">
        <v>11</v>
      </c>
    </row>
    <row r="306" spans="1:6" x14ac:dyDescent="0.25">
      <c r="A306" t="s">
        <v>460</v>
      </c>
      <c r="C306" t="s">
        <v>486</v>
      </c>
      <c r="D306" t="s">
        <v>16</v>
      </c>
      <c r="F306" t="s">
        <v>17</v>
      </c>
    </row>
    <row r="307" spans="1:6" x14ac:dyDescent="0.25">
      <c r="A307" t="s">
        <v>460</v>
      </c>
      <c r="C307" t="s">
        <v>487</v>
      </c>
      <c r="D307" t="s">
        <v>10</v>
      </c>
      <c r="F307" t="s">
        <v>11</v>
      </c>
    </row>
    <row r="308" spans="1:6" x14ac:dyDescent="0.25">
      <c r="A308" t="s">
        <v>460</v>
      </c>
      <c r="C308" t="s">
        <v>488</v>
      </c>
      <c r="D308" t="s">
        <v>395</v>
      </c>
      <c r="F308" t="s">
        <v>11</v>
      </c>
    </row>
    <row r="309" spans="1:6" x14ac:dyDescent="0.25">
      <c r="A309" t="s">
        <v>460</v>
      </c>
      <c r="C309" t="s">
        <v>489</v>
      </c>
      <c r="D309" t="s">
        <v>10</v>
      </c>
      <c r="F309" t="s">
        <v>11</v>
      </c>
    </row>
    <row r="310" spans="1:6" x14ac:dyDescent="0.25">
      <c r="A310" t="s">
        <v>460</v>
      </c>
      <c r="C310" t="s">
        <v>490</v>
      </c>
      <c r="D310" t="s">
        <v>10</v>
      </c>
      <c r="F310" t="s">
        <v>11</v>
      </c>
    </row>
    <row r="311" spans="1:6" x14ac:dyDescent="0.25">
      <c r="A311" t="s">
        <v>460</v>
      </c>
      <c r="C311" t="s">
        <v>491</v>
      </c>
      <c r="D311" t="s">
        <v>10</v>
      </c>
      <c r="F311" t="s">
        <v>11</v>
      </c>
    </row>
    <row r="312" spans="1:6" x14ac:dyDescent="0.25">
      <c r="A312" t="s">
        <v>460</v>
      </c>
      <c r="C312" t="s">
        <v>492</v>
      </c>
      <c r="D312" t="s">
        <v>36</v>
      </c>
      <c r="F312" t="s">
        <v>11</v>
      </c>
    </row>
    <row r="313" spans="1:6" x14ac:dyDescent="0.25">
      <c r="A313" t="s">
        <v>460</v>
      </c>
      <c r="C313" t="s">
        <v>493</v>
      </c>
      <c r="D313" t="s">
        <v>36</v>
      </c>
      <c r="F313" t="s">
        <v>11</v>
      </c>
    </row>
    <row r="314" spans="1:6" x14ac:dyDescent="0.25">
      <c r="A314" t="s">
        <v>460</v>
      </c>
      <c r="C314" t="s">
        <v>494</v>
      </c>
      <c r="D314" t="s">
        <v>10</v>
      </c>
      <c r="F314" t="s">
        <v>11</v>
      </c>
    </row>
    <row r="315" spans="1:6" x14ac:dyDescent="0.25">
      <c r="A315" t="s">
        <v>460</v>
      </c>
      <c r="C315" t="s">
        <v>495</v>
      </c>
      <c r="D315" t="s">
        <v>16</v>
      </c>
      <c r="F315" t="s">
        <v>11</v>
      </c>
    </row>
    <row r="316" spans="1:6" x14ac:dyDescent="0.25">
      <c r="A316" t="s">
        <v>460</v>
      </c>
      <c r="C316" t="s">
        <v>496</v>
      </c>
      <c r="D316" t="s">
        <v>10</v>
      </c>
      <c r="F316" t="s">
        <v>11</v>
      </c>
    </row>
    <row r="317" spans="1:6" x14ac:dyDescent="0.25">
      <c r="A317" t="s">
        <v>460</v>
      </c>
      <c r="C317" t="s">
        <v>497</v>
      </c>
      <c r="D317" t="s">
        <v>395</v>
      </c>
      <c r="F317" t="s">
        <v>11</v>
      </c>
    </row>
    <row r="318" spans="1:6" x14ac:dyDescent="0.25">
      <c r="A318" t="s">
        <v>460</v>
      </c>
      <c r="C318" t="s">
        <v>498</v>
      </c>
      <c r="D318" t="s">
        <v>36</v>
      </c>
      <c r="F318" t="s">
        <v>11</v>
      </c>
    </row>
    <row r="319" spans="1:6" x14ac:dyDescent="0.25">
      <c r="A319" t="s">
        <v>460</v>
      </c>
      <c r="C319" t="s">
        <v>499</v>
      </c>
      <c r="D319" t="s">
        <v>10</v>
      </c>
      <c r="F319" t="s">
        <v>11</v>
      </c>
    </row>
    <row r="320" spans="1:6" x14ac:dyDescent="0.25">
      <c r="A320" t="s">
        <v>460</v>
      </c>
      <c r="C320" t="s">
        <v>500</v>
      </c>
      <c r="F320" t="s">
        <v>11</v>
      </c>
    </row>
    <row r="321" spans="1:6" x14ac:dyDescent="0.25">
      <c r="A321" t="s">
        <v>460</v>
      </c>
      <c r="C321" t="s">
        <v>501</v>
      </c>
      <c r="D321" t="s">
        <v>10</v>
      </c>
      <c r="F321" t="s">
        <v>11</v>
      </c>
    </row>
    <row r="322" spans="1:6" x14ac:dyDescent="0.25">
      <c r="A322" t="s">
        <v>460</v>
      </c>
      <c r="C322" t="s">
        <v>502</v>
      </c>
      <c r="D322" t="s">
        <v>16</v>
      </c>
      <c r="F322" t="s">
        <v>17</v>
      </c>
    </row>
    <row r="323" spans="1:6" x14ac:dyDescent="0.25">
      <c r="A323" t="s">
        <v>460</v>
      </c>
      <c r="C323" t="s">
        <v>503</v>
      </c>
      <c r="D323" t="s">
        <v>10</v>
      </c>
      <c r="F323" t="s">
        <v>11</v>
      </c>
    </row>
    <row r="324" spans="1:6" x14ac:dyDescent="0.25">
      <c r="A324" t="s">
        <v>460</v>
      </c>
      <c r="C324" t="s">
        <v>504</v>
      </c>
      <c r="D324" t="s">
        <v>395</v>
      </c>
      <c r="F324" t="s">
        <v>11</v>
      </c>
    </row>
    <row r="325" spans="1:6" x14ac:dyDescent="0.25">
      <c r="A325" t="s">
        <v>460</v>
      </c>
      <c r="C325" t="s">
        <v>505</v>
      </c>
      <c r="D325" t="s">
        <v>36</v>
      </c>
      <c r="F325" t="s">
        <v>11</v>
      </c>
    </row>
    <row r="326" spans="1:6" x14ac:dyDescent="0.25">
      <c r="A326" t="s">
        <v>460</v>
      </c>
      <c r="C326" t="s">
        <v>506</v>
      </c>
      <c r="D326" t="s">
        <v>10</v>
      </c>
      <c r="F326" t="s">
        <v>11</v>
      </c>
    </row>
    <row r="327" spans="1:6" x14ac:dyDescent="0.25">
      <c r="A327" t="s">
        <v>460</v>
      </c>
      <c r="C327" t="s">
        <v>485</v>
      </c>
      <c r="F327" t="s">
        <v>11</v>
      </c>
    </row>
    <row r="328" spans="1:6" x14ac:dyDescent="0.25">
      <c r="A328" t="s">
        <v>460</v>
      </c>
      <c r="C328" t="s">
        <v>507</v>
      </c>
      <c r="D328" t="s">
        <v>508</v>
      </c>
      <c r="F328" t="s">
        <v>11</v>
      </c>
    </row>
    <row r="329" spans="1:6" x14ac:dyDescent="0.25">
      <c r="A329" t="s">
        <v>460</v>
      </c>
      <c r="C329" t="s">
        <v>509</v>
      </c>
      <c r="D329" t="s">
        <v>508</v>
      </c>
      <c r="F329" t="s">
        <v>11</v>
      </c>
    </row>
    <row r="330" spans="1:6" x14ac:dyDescent="0.25">
      <c r="A330" t="s">
        <v>460</v>
      </c>
      <c r="C330" t="s">
        <v>510</v>
      </c>
      <c r="D330" t="s">
        <v>508</v>
      </c>
      <c r="F330" t="s">
        <v>11</v>
      </c>
    </row>
    <row r="331" spans="1:6" x14ac:dyDescent="0.25">
      <c r="A331" t="s">
        <v>460</v>
      </c>
      <c r="C331" t="s">
        <v>511</v>
      </c>
      <c r="D331" t="s">
        <v>508</v>
      </c>
      <c r="F331" t="s">
        <v>11</v>
      </c>
    </row>
    <row r="332" spans="1:6" x14ac:dyDescent="0.25">
      <c r="A332" t="s">
        <v>460</v>
      </c>
      <c r="C332" t="s">
        <v>512</v>
      </c>
      <c r="D332" t="s">
        <v>508</v>
      </c>
      <c r="F332" t="s">
        <v>11</v>
      </c>
    </row>
    <row r="333" spans="1:6" x14ac:dyDescent="0.25">
      <c r="A333" t="s">
        <v>460</v>
      </c>
      <c r="C333" t="s">
        <v>513</v>
      </c>
      <c r="D333" t="s">
        <v>508</v>
      </c>
      <c r="F333" t="s">
        <v>11</v>
      </c>
    </row>
    <row r="334" spans="1:6" x14ac:dyDescent="0.25">
      <c r="A334" t="s">
        <v>460</v>
      </c>
      <c r="C334" t="s">
        <v>514</v>
      </c>
      <c r="D334" t="s">
        <v>508</v>
      </c>
      <c r="F334" t="s">
        <v>11</v>
      </c>
    </row>
    <row r="335" spans="1:6" x14ac:dyDescent="0.25">
      <c r="A335" t="s">
        <v>460</v>
      </c>
      <c r="C335" t="s">
        <v>515</v>
      </c>
      <c r="D335" t="s">
        <v>508</v>
      </c>
      <c r="F335" t="s">
        <v>11</v>
      </c>
    </row>
    <row r="336" spans="1:6" x14ac:dyDescent="0.25">
      <c r="A336" t="s">
        <v>460</v>
      </c>
      <c r="C336" t="s">
        <v>516</v>
      </c>
      <c r="D336" t="s">
        <v>36</v>
      </c>
      <c r="F336" t="s">
        <v>11</v>
      </c>
    </row>
    <row r="337" spans="1:6" x14ac:dyDescent="0.25">
      <c r="A337" t="s">
        <v>460</v>
      </c>
      <c r="C337" t="s">
        <v>517</v>
      </c>
      <c r="D337" t="s">
        <v>36</v>
      </c>
      <c r="F337" t="s">
        <v>11</v>
      </c>
    </row>
    <row r="338" spans="1:6" x14ac:dyDescent="0.25">
      <c r="A338" t="s">
        <v>460</v>
      </c>
      <c r="C338" t="s">
        <v>518</v>
      </c>
      <c r="D338" t="s">
        <v>36</v>
      </c>
      <c r="F338" t="s">
        <v>11</v>
      </c>
    </row>
    <row r="339" spans="1:6" x14ac:dyDescent="0.25">
      <c r="A339" t="s">
        <v>460</v>
      </c>
      <c r="C339" t="s">
        <v>519</v>
      </c>
      <c r="D339" t="s">
        <v>36</v>
      </c>
      <c r="F339" t="s">
        <v>11</v>
      </c>
    </row>
    <row r="340" spans="1:6" x14ac:dyDescent="0.25">
      <c r="A340" t="s">
        <v>460</v>
      </c>
      <c r="C340" t="s">
        <v>520</v>
      </c>
      <c r="D340" t="s">
        <v>521</v>
      </c>
      <c r="F340" t="s">
        <v>11</v>
      </c>
    </row>
    <row r="341" spans="1:6" x14ac:dyDescent="0.25">
      <c r="A341" t="s">
        <v>460</v>
      </c>
      <c r="C341" t="s">
        <v>522</v>
      </c>
      <c r="D341" t="s">
        <v>508</v>
      </c>
      <c r="F341" t="s">
        <v>11</v>
      </c>
    </row>
    <row r="342" spans="1:6" x14ac:dyDescent="0.25">
      <c r="A342" t="s">
        <v>460</v>
      </c>
      <c r="C342" t="s">
        <v>523</v>
      </c>
      <c r="F342" t="s">
        <v>11</v>
      </c>
    </row>
    <row r="343" spans="1:6" x14ac:dyDescent="0.25">
      <c r="A343" t="s">
        <v>460</v>
      </c>
      <c r="C343" t="s">
        <v>524</v>
      </c>
      <c r="D343" t="s">
        <v>16</v>
      </c>
      <c r="F343" t="s">
        <v>17</v>
      </c>
    </row>
    <row r="344" spans="1:6" x14ac:dyDescent="0.25">
      <c r="A344" t="s">
        <v>460</v>
      </c>
      <c r="C344" t="s">
        <v>525</v>
      </c>
      <c r="D344" t="s">
        <v>10</v>
      </c>
      <c r="F344" t="s">
        <v>11</v>
      </c>
    </row>
    <row r="345" spans="1:6" x14ac:dyDescent="0.25">
      <c r="A345" t="s">
        <v>460</v>
      </c>
      <c r="C345" t="s">
        <v>526</v>
      </c>
      <c r="D345" t="s">
        <v>395</v>
      </c>
      <c r="F345" t="s">
        <v>11</v>
      </c>
    </row>
    <row r="346" spans="1:6" x14ac:dyDescent="0.25">
      <c r="A346" t="s">
        <v>460</v>
      </c>
      <c r="C346" t="s">
        <v>527</v>
      </c>
      <c r="D346" t="s">
        <v>36</v>
      </c>
      <c r="F346" t="s">
        <v>11</v>
      </c>
    </row>
    <row r="347" spans="1:6" x14ac:dyDescent="0.25">
      <c r="A347" t="s">
        <v>460</v>
      </c>
      <c r="C347" t="s">
        <v>528</v>
      </c>
      <c r="D347" t="s">
        <v>10</v>
      </c>
      <c r="F347" t="s">
        <v>11</v>
      </c>
    </row>
    <row r="348" spans="1:6" x14ac:dyDescent="0.25">
      <c r="A348" t="s">
        <v>460</v>
      </c>
      <c r="C348" t="s">
        <v>529</v>
      </c>
      <c r="D348" t="s">
        <v>10</v>
      </c>
      <c r="F348" t="s">
        <v>11</v>
      </c>
    </row>
    <row r="349" spans="1:6" x14ac:dyDescent="0.25">
      <c r="A349" t="s">
        <v>460</v>
      </c>
      <c r="C349" t="s">
        <v>530</v>
      </c>
      <c r="D349" t="s">
        <v>16</v>
      </c>
      <c r="F349" t="s">
        <v>17</v>
      </c>
    </row>
    <row r="350" spans="1:6" x14ac:dyDescent="0.25">
      <c r="A350" t="s">
        <v>460</v>
      </c>
      <c r="C350" t="s">
        <v>531</v>
      </c>
      <c r="D350" t="s">
        <v>10</v>
      </c>
      <c r="F350" t="s">
        <v>11</v>
      </c>
    </row>
    <row r="351" spans="1:6" x14ac:dyDescent="0.25">
      <c r="A351" t="s">
        <v>460</v>
      </c>
      <c r="C351" t="s">
        <v>532</v>
      </c>
      <c r="D351" t="s">
        <v>395</v>
      </c>
      <c r="F351" t="s">
        <v>11</v>
      </c>
    </row>
    <row r="352" spans="1:6" x14ac:dyDescent="0.25">
      <c r="A352" t="s">
        <v>460</v>
      </c>
      <c r="C352" t="s">
        <v>533</v>
      </c>
      <c r="D352" t="s">
        <v>36</v>
      </c>
      <c r="F352" t="s">
        <v>11</v>
      </c>
    </row>
    <row r="353" spans="1:6" x14ac:dyDescent="0.25">
      <c r="A353" t="s">
        <v>460</v>
      </c>
      <c r="C353" t="s">
        <v>534</v>
      </c>
      <c r="D353" t="s">
        <v>10</v>
      </c>
      <c r="F353" t="s">
        <v>11</v>
      </c>
    </row>
    <row r="354" spans="1:6" x14ac:dyDescent="0.25">
      <c r="A354" t="s">
        <v>460</v>
      </c>
      <c r="C354" t="s">
        <v>535</v>
      </c>
      <c r="D354" t="s">
        <v>16</v>
      </c>
      <c r="F354" t="s">
        <v>17</v>
      </c>
    </row>
    <row r="355" spans="1:6" x14ac:dyDescent="0.25">
      <c r="A355" t="s">
        <v>460</v>
      </c>
      <c r="C355" t="s">
        <v>536</v>
      </c>
      <c r="D355" t="s">
        <v>10</v>
      </c>
      <c r="F355" t="s">
        <v>11</v>
      </c>
    </row>
    <row r="356" spans="1:6" x14ac:dyDescent="0.25">
      <c r="A356" t="s">
        <v>460</v>
      </c>
      <c r="C356" t="s">
        <v>537</v>
      </c>
      <c r="D356" t="s">
        <v>395</v>
      </c>
      <c r="F356" t="s">
        <v>11</v>
      </c>
    </row>
    <row r="357" spans="1:6" x14ac:dyDescent="0.25">
      <c r="A357" t="s">
        <v>460</v>
      </c>
      <c r="C357" t="s">
        <v>538</v>
      </c>
      <c r="D357" t="s">
        <v>36</v>
      </c>
      <c r="F357" t="s">
        <v>11</v>
      </c>
    </row>
    <row r="358" spans="1:6" x14ac:dyDescent="0.25">
      <c r="A358" t="s">
        <v>460</v>
      </c>
      <c r="C358" t="s">
        <v>539</v>
      </c>
      <c r="D358" t="s">
        <v>10</v>
      </c>
      <c r="F358" t="s">
        <v>11</v>
      </c>
    </row>
    <row r="359" spans="1:6" x14ac:dyDescent="0.25">
      <c r="A359" t="s">
        <v>460</v>
      </c>
      <c r="C359" t="s">
        <v>540</v>
      </c>
      <c r="D359" t="s">
        <v>16</v>
      </c>
      <c r="F359" t="s">
        <v>17</v>
      </c>
    </row>
    <row r="360" spans="1:6" x14ac:dyDescent="0.25">
      <c r="A360" t="s">
        <v>460</v>
      </c>
      <c r="C360" t="s">
        <v>541</v>
      </c>
      <c r="D360" t="s">
        <v>10</v>
      </c>
      <c r="F360" t="s">
        <v>11</v>
      </c>
    </row>
    <row r="361" spans="1:6" x14ac:dyDescent="0.25">
      <c r="A361" t="s">
        <v>460</v>
      </c>
      <c r="C361" t="s">
        <v>542</v>
      </c>
      <c r="D361" t="s">
        <v>395</v>
      </c>
      <c r="F361" t="s">
        <v>11</v>
      </c>
    </row>
    <row r="362" spans="1:6" x14ac:dyDescent="0.25">
      <c r="A362" t="s">
        <v>460</v>
      </c>
      <c r="C362" t="s">
        <v>543</v>
      </c>
      <c r="D362" t="s">
        <v>36</v>
      </c>
      <c r="F362" t="s">
        <v>11</v>
      </c>
    </row>
    <row r="363" spans="1:6" x14ac:dyDescent="0.25">
      <c r="A363" t="s">
        <v>460</v>
      </c>
      <c r="C363" t="s">
        <v>544</v>
      </c>
      <c r="D363" t="s">
        <v>10</v>
      </c>
      <c r="F363" t="s">
        <v>11</v>
      </c>
    </row>
  </sheetData>
  <phoneticPr fontId="1" type="noConversion"/>
  <conditionalFormatting sqref="B189:B1048576 B1:B28">
    <cfRule type="duplicateValues" dxfId="51" priority="11"/>
  </conditionalFormatting>
  <conditionalFormatting sqref="B2:B117">
    <cfRule type="duplicateValues" dxfId="50" priority="12"/>
  </conditionalFormatting>
  <conditionalFormatting sqref="B118:B188">
    <cfRule type="duplicateValues" dxfId="49" priority="4"/>
    <cfRule type="duplicateValues" dxfId="48" priority="5"/>
  </conditionalFormatting>
  <conditionalFormatting sqref="B118:B188">
    <cfRule type="duplicateValues" dxfId="47" priority="6"/>
  </conditionalFormatting>
  <conditionalFormatting sqref="C271:C1048576 C52 C54:C71 C73:C80 C82:C90 C100:C111 C113:C116 C1:C50">
    <cfRule type="duplicateValues" dxfId="46" priority="62"/>
  </conditionalFormatting>
  <conditionalFormatting sqref="C51">
    <cfRule type="duplicateValues" dxfId="45" priority="70"/>
  </conditionalFormatting>
  <conditionalFormatting sqref="C53">
    <cfRule type="duplicateValues" dxfId="44" priority="71"/>
  </conditionalFormatting>
  <conditionalFormatting sqref="C81">
    <cfRule type="duplicateValues" dxfId="43" priority="72"/>
  </conditionalFormatting>
  <conditionalFormatting sqref="C91:C99">
    <cfRule type="duplicateValues" dxfId="42" priority="73"/>
  </conditionalFormatting>
  <conditionalFormatting sqref="C118:C128 C130:C136 C138 C142:C159 C161:C162 C164:C166 C168:C182 C185:C188">
    <cfRule type="duplicateValues" dxfId="41" priority="74"/>
  </conditionalFormatting>
  <conditionalFormatting sqref="C129">
    <cfRule type="duplicateValues" dxfId="40" priority="82"/>
    <cfRule type="duplicateValues" dxfId="39" priority="83"/>
  </conditionalFormatting>
  <conditionalFormatting sqref="C129">
    <cfRule type="duplicateValues" dxfId="38" priority="84"/>
  </conditionalFormatting>
  <conditionalFormatting sqref="B1:C1048576">
    <cfRule type="duplicateValues" dxfId="37" priority="85"/>
  </conditionalFormatting>
  <conditionalFormatting sqref="C202:C270">
    <cfRule type="duplicateValues" dxfId="36" priority="1"/>
    <cfRule type="duplicateValues" dxfId="35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B45F-7DD4-420D-9092-63E2ABE8F4BE}">
  <dimension ref="A1:I117"/>
  <sheetViews>
    <sheetView workbookViewId="0">
      <selection activeCell="C19" sqref="C19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5.5703125" bestFit="1" customWidth="1"/>
    <col min="4" max="5" width="11.85546875" bestFit="1" customWidth="1"/>
    <col min="8" max="8" width="11.42578125" bestFit="1" customWidth="1"/>
    <col min="9" max="9" width="15.5703125" bestFit="1" customWidth="1"/>
  </cols>
  <sheetData>
    <row r="1" spans="1:9" x14ac:dyDescent="0.25">
      <c r="A1" t="s">
        <v>545</v>
      </c>
      <c r="B1" t="s">
        <v>546</v>
      </c>
      <c r="C1" t="s">
        <v>3</v>
      </c>
      <c r="D1" t="s">
        <v>547</v>
      </c>
      <c r="E1" t="s">
        <v>548</v>
      </c>
      <c r="H1" t="s">
        <v>1</v>
      </c>
      <c r="I1" t="s">
        <v>2</v>
      </c>
    </row>
    <row r="2" spans="1:9" x14ac:dyDescent="0.25">
      <c r="A2" t="s">
        <v>8</v>
      </c>
      <c r="B2" t="s">
        <v>549</v>
      </c>
      <c r="C2" t="str">
        <f>_xlfn.XLOOKUP(Table1[[#This Row],[Column13]],[1]!Table3_2[Column3],[1]!Table3_2[Tags],0,2)</f>
        <v>314FC010.OUT</v>
      </c>
      <c r="D2" t="str">
        <f>_xlfn.CONCAT(3,Table1[[#This Row],[Column2]])</f>
        <v>314FICA010</v>
      </c>
      <c r="E2" t="s">
        <v>550</v>
      </c>
      <c r="H2" t="s">
        <v>8</v>
      </c>
      <c r="I2" t="s">
        <v>9</v>
      </c>
    </row>
    <row r="3" spans="1:9" x14ac:dyDescent="0.25">
      <c r="A3" s="3" t="s">
        <v>12</v>
      </c>
      <c r="B3" t="s">
        <v>551</v>
      </c>
      <c r="C3">
        <f>_xlfn.XLOOKUP(Table1[[#This Row],[Column13]],[1]!Table3_2[Column3],[1]!Table3_2[Tags],0,2)</f>
        <v>0</v>
      </c>
      <c r="D3" t="str">
        <f>_xlfn.CONCAT(3,Table1[[#This Row],[Column2]])</f>
        <v>314HIC001</v>
      </c>
      <c r="E3" t="s">
        <v>13</v>
      </c>
      <c r="H3" s="3" t="s">
        <v>12</v>
      </c>
      <c r="I3" s="1" t="s">
        <v>13</v>
      </c>
    </row>
    <row r="4" spans="1:9" x14ac:dyDescent="0.25">
      <c r="A4" t="s">
        <v>14</v>
      </c>
      <c r="B4" t="s">
        <v>552</v>
      </c>
      <c r="C4" t="str">
        <f>_xlfn.XLOOKUP(Table1[[#This Row],[Column13]],[1]!Table3_2[Column3],[1]!Table3_2[Tags],0,2)</f>
        <v>314PC001.MEAS</v>
      </c>
      <c r="D4" t="str">
        <f>_xlfn.CONCAT(3,Table1[[#This Row],[Column2]])</f>
        <v>314PICA001</v>
      </c>
      <c r="E4" t="s">
        <v>553</v>
      </c>
      <c r="H4" t="s">
        <v>14</v>
      </c>
      <c r="I4" t="s">
        <v>15</v>
      </c>
    </row>
    <row r="5" spans="1:9" x14ac:dyDescent="0.25">
      <c r="A5" t="s">
        <v>18</v>
      </c>
      <c r="B5" t="s">
        <v>554</v>
      </c>
      <c r="C5" t="str">
        <f>_xlfn.XLOOKUP(Table1[[#This Row],[Column13]],[1]!Table3_2[Column3],[1]!Table3_2[Tags],0,2)</f>
        <v>314PC130.MEAS</v>
      </c>
      <c r="D5" t="str">
        <f>_xlfn.CONCAT(3,Table1[[#This Row],[Column2]])</f>
        <v>314PICA130</v>
      </c>
      <c r="E5" t="s">
        <v>555</v>
      </c>
      <c r="H5" t="s">
        <v>18</v>
      </c>
      <c r="I5" t="s">
        <v>19</v>
      </c>
    </row>
    <row r="6" spans="1:9" x14ac:dyDescent="0.25">
      <c r="A6" t="s">
        <v>20</v>
      </c>
      <c r="B6" t="s">
        <v>556</v>
      </c>
      <c r="C6" t="str">
        <f>_xlfn.XLOOKUP(Table1[[#This Row],[Column13]],[1]!Table3_2[Column3],[1]!Table3_2[Tags],0,2)</f>
        <v>314TC016.MEAS</v>
      </c>
      <c r="D6" t="str">
        <f>_xlfn.CONCAT(3,Table1[[#This Row],[Column2]])</f>
        <v>314TRCA016</v>
      </c>
      <c r="E6" t="s">
        <v>557</v>
      </c>
      <c r="H6" t="s">
        <v>20</v>
      </c>
      <c r="I6" t="s">
        <v>21</v>
      </c>
    </row>
    <row r="7" spans="1:9" x14ac:dyDescent="0.25">
      <c r="A7" t="s">
        <v>22</v>
      </c>
      <c r="B7" t="s">
        <v>558</v>
      </c>
      <c r="C7" t="str">
        <f>_xlfn.XLOOKUP(Table1[[#This Row],[Column13]],[1]!Table3_2[Column3],[1]!Table3_2[Tags],0,2)</f>
        <v>314LC008.MEAS</v>
      </c>
      <c r="D7" t="str">
        <f>_xlfn.CONCAT(3,Table1[[#This Row],[Column2]])</f>
        <v>314LIC008</v>
      </c>
      <c r="E7" t="s">
        <v>559</v>
      </c>
      <c r="H7" t="s">
        <v>22</v>
      </c>
      <c r="I7" t="s">
        <v>23</v>
      </c>
    </row>
    <row r="8" spans="1:9" x14ac:dyDescent="0.25">
      <c r="A8" t="s">
        <v>24</v>
      </c>
      <c r="B8" t="s">
        <v>560</v>
      </c>
      <c r="C8" t="str">
        <f>_xlfn.XLOOKUP(Table1[[#This Row],[Column13]],[1]!Table3_2[Column3],[1]!Table3_2[Tags],0,2)</f>
        <v>314FC006.OUT</v>
      </c>
      <c r="D8" t="str">
        <f>_xlfn.CONCAT(3,Table1[[#This Row],[Column2]])</f>
        <v>314FRC006</v>
      </c>
      <c r="E8" t="s">
        <v>561</v>
      </c>
      <c r="H8" t="s">
        <v>24</v>
      </c>
      <c r="I8" t="s">
        <v>25</v>
      </c>
    </row>
    <row r="9" spans="1:9" x14ac:dyDescent="0.25">
      <c r="A9" t="s">
        <v>26</v>
      </c>
      <c r="B9" t="s">
        <v>562</v>
      </c>
      <c r="C9" t="str">
        <f>_xlfn.XLOOKUP(Table1[[#This Row],[Column13]],[1]!Table3_2[Column3],[1]!Table3_2[Tags],0,2)</f>
        <v>314FC753.MEAS</v>
      </c>
      <c r="D9" t="str">
        <f>_xlfn.CONCAT(3,Table1[[#This Row],[Column2]])</f>
        <v>314FRC753</v>
      </c>
      <c r="E9" t="s">
        <v>563</v>
      </c>
      <c r="H9" t="s">
        <v>26</v>
      </c>
      <c r="I9" t="s">
        <v>27</v>
      </c>
    </row>
    <row r="10" spans="1:9" x14ac:dyDescent="0.25">
      <c r="A10" t="s">
        <v>28</v>
      </c>
      <c r="B10" t="s">
        <v>564</v>
      </c>
      <c r="C10" t="str">
        <f>_xlfn.XLOOKUP(Table1[[#This Row],[Column13]],[1]!Table3_2[Column3],[1]!Table3_2[Tags],0,2)</f>
        <v>314FC003.MEAS</v>
      </c>
      <c r="D10" t="str">
        <f>_xlfn.CONCAT(3,Table1[[#This Row],[Column2]])</f>
        <v>314FRC003</v>
      </c>
      <c r="E10" t="s">
        <v>565</v>
      </c>
      <c r="H10" t="s">
        <v>28</v>
      </c>
      <c r="I10" t="s">
        <v>29</v>
      </c>
    </row>
    <row r="11" spans="1:9" x14ac:dyDescent="0.25">
      <c r="A11" t="s">
        <v>30</v>
      </c>
      <c r="B11" t="s">
        <v>566</v>
      </c>
      <c r="C11" t="str">
        <f>_xlfn.XLOOKUP(Table1[[#This Row],[Column13]],[1]!Table3_2[Column3],[1]!Table3_2[Tags],0,2)</f>
        <v>314LC009.MEAS</v>
      </c>
      <c r="D11" t="str">
        <f>_xlfn.CONCAT(3,Table1[[#This Row],[Column2]])</f>
        <v>314LRCA009</v>
      </c>
      <c r="E11" t="s">
        <v>567</v>
      </c>
      <c r="H11" t="s">
        <v>30</v>
      </c>
      <c r="I11" t="s">
        <v>31</v>
      </c>
    </row>
    <row r="12" spans="1:9" x14ac:dyDescent="0.25">
      <c r="A12" t="s">
        <v>32</v>
      </c>
      <c r="B12" t="s">
        <v>568</v>
      </c>
      <c r="C12" t="str">
        <f>_xlfn.XLOOKUP(Table1[[#This Row],[Column13]],[1]!Table3_2[Column3],[1]!Table3_2[Tags],0,2)</f>
        <v>314FC004.MEAS</v>
      </c>
      <c r="D12" t="str">
        <f>_xlfn.CONCAT(3,Table1[[#This Row],[Column2]])</f>
        <v>314FICA004</v>
      </c>
      <c r="E12" t="s">
        <v>569</v>
      </c>
      <c r="H12" t="s">
        <v>32</v>
      </c>
      <c r="I12" t="s">
        <v>33</v>
      </c>
    </row>
    <row r="13" spans="1:9" x14ac:dyDescent="0.25">
      <c r="A13" t="s">
        <v>34</v>
      </c>
      <c r="B13" t="s">
        <v>570</v>
      </c>
      <c r="C13">
        <f>_xlfn.XLOOKUP(Table1[[#This Row],[Column13]],[1]!Table3_2[Column3],[1]!Table3_2[Tags],0,2)</f>
        <v>0</v>
      </c>
      <c r="D13" t="str">
        <f>_xlfn.CONCAT(3,Table1[[#This Row],[Column2]])</f>
        <v>314FIC014</v>
      </c>
      <c r="E13" t="s">
        <v>571</v>
      </c>
      <c r="H13" t="s">
        <v>34</v>
      </c>
      <c r="I13" t="s">
        <v>35</v>
      </c>
    </row>
    <row r="14" spans="1:9" x14ac:dyDescent="0.25">
      <c r="A14" t="s">
        <v>37</v>
      </c>
      <c r="B14" t="s">
        <v>572</v>
      </c>
      <c r="C14" t="str">
        <f>_xlfn.XLOOKUP(Table1[[#This Row],[Column13]],[1]!Table3_2[Column3],[1]!Table3_2[Tags],0,2)</f>
        <v>314TC044.MEAS</v>
      </c>
      <c r="D14" t="str">
        <f>_xlfn.CONCAT(3,Table1[[#This Row],[Column2]])</f>
        <v>314TICA044</v>
      </c>
      <c r="E14" t="s">
        <v>573</v>
      </c>
      <c r="H14" t="s">
        <v>37</v>
      </c>
      <c r="I14" t="s">
        <v>38</v>
      </c>
    </row>
    <row r="15" spans="1:9" x14ac:dyDescent="0.25">
      <c r="A15" t="s">
        <v>39</v>
      </c>
      <c r="B15" t="s">
        <v>574</v>
      </c>
      <c r="C15" t="str">
        <f>_xlfn.XLOOKUP(Table1[[#This Row],[Column13]],[1]!Table3_2[Column3],[1]!Table3_2[Tags],0,2)</f>
        <v>314HC021.OUT</v>
      </c>
      <c r="D15" t="str">
        <f>_xlfn.CONCAT(3,Table1[[#This Row],[Column2]])</f>
        <v>314HIC021</v>
      </c>
      <c r="E15" t="s">
        <v>575</v>
      </c>
      <c r="H15" t="s">
        <v>39</v>
      </c>
      <c r="I15" t="s">
        <v>40</v>
      </c>
    </row>
    <row r="16" spans="1:9" x14ac:dyDescent="0.25">
      <c r="A16" t="s">
        <v>41</v>
      </c>
      <c r="B16" t="s">
        <v>576</v>
      </c>
      <c r="C16" t="str">
        <f>_xlfn.XLOOKUP(Table1[[#This Row],[Column13]],[1]!Table3_2[Column3],[1]!Table3_2[Tags],0,2)</f>
        <v>314PC008.MEAS</v>
      </c>
      <c r="D16" t="str">
        <f>_xlfn.CONCAT(3,Table1[[#This Row],[Column2]])</f>
        <v>314PRCA008</v>
      </c>
      <c r="E16" t="s">
        <v>577</v>
      </c>
      <c r="H16" t="s">
        <v>41</v>
      </c>
      <c r="I16" t="s">
        <v>42</v>
      </c>
    </row>
    <row r="17" spans="1:9" x14ac:dyDescent="0.25">
      <c r="A17" t="s">
        <v>43</v>
      </c>
      <c r="B17" t="s">
        <v>578</v>
      </c>
      <c r="C17" t="str">
        <f>_xlfn.XLOOKUP(Table1[[#This Row],[Column13]],[1]!Table3_2[Column3],[1]!Table3_2[Tags],0,2)</f>
        <v>314UY016.OUT</v>
      </c>
      <c r="D17" t="str">
        <f>_xlfn.CONCAT(3,Table1[[#This Row],[Column2]])</f>
        <v>314UY016</v>
      </c>
      <c r="E17" t="s">
        <v>579</v>
      </c>
      <c r="H17" t="s">
        <v>43</v>
      </c>
      <c r="I17" t="s">
        <v>44</v>
      </c>
    </row>
    <row r="18" spans="1:9" x14ac:dyDescent="0.25">
      <c r="A18" t="s">
        <v>45</v>
      </c>
      <c r="B18" t="s">
        <v>580</v>
      </c>
      <c r="C18">
        <f>_xlfn.XLOOKUP(Table1[[#This Row],[Column13]],[1]!Table3_2[Column3],[1]!Table3_2[Tags],0,2)</f>
        <v>0</v>
      </c>
      <c r="D18" t="str">
        <f>_xlfn.CONCAT(3,Table1[[#This Row],[Column2]])</f>
        <v>314RV020</v>
      </c>
      <c r="E18" t="s">
        <v>46</v>
      </c>
      <c r="H18" t="s">
        <v>45</v>
      </c>
      <c r="I18" s="1" t="s">
        <v>46</v>
      </c>
    </row>
    <row r="19" spans="1:9" x14ac:dyDescent="0.25">
      <c r="A19" t="s">
        <v>47</v>
      </c>
      <c r="B19" t="s">
        <v>581</v>
      </c>
      <c r="C19" t="str">
        <f>_xlfn.XLOOKUP(Table1[[#This Row],[Column13]],[1]!Table3_2[Column3],[1]!Table3_2[Tags],0,2)</f>
        <v>314U017.OUT</v>
      </c>
      <c r="D19" t="str">
        <f>_xlfn.CONCAT(3,Table1[[#This Row],[Column2]])</f>
        <v>314UY017</v>
      </c>
      <c r="E19" t="s">
        <v>582</v>
      </c>
      <c r="H19" t="s">
        <v>47</v>
      </c>
      <c r="I19" t="s">
        <v>48</v>
      </c>
    </row>
    <row r="20" spans="1:9" x14ac:dyDescent="0.25">
      <c r="A20" t="s">
        <v>49</v>
      </c>
      <c r="B20" t="s">
        <v>583</v>
      </c>
      <c r="C20" t="str">
        <f>_xlfn.XLOOKUP(Table1[[#This Row],[Column13]],[1]!Table3_2[Column3],[1]!Table3_2[Tags],0,2)</f>
        <v>314HC022.OUT</v>
      </c>
      <c r="D20" t="str">
        <f>_xlfn.CONCAT(3,Table1[[#This Row],[Column2]])</f>
        <v>314HIC022</v>
      </c>
      <c r="E20" t="s">
        <v>584</v>
      </c>
      <c r="H20" t="s">
        <v>49</v>
      </c>
      <c r="I20" t="s">
        <v>50</v>
      </c>
    </row>
    <row r="21" spans="1:9" x14ac:dyDescent="0.25">
      <c r="A21" t="s">
        <v>51</v>
      </c>
      <c r="B21" t="s">
        <v>585</v>
      </c>
      <c r="C21">
        <f>_xlfn.XLOOKUP(Table1[[#This Row],[Column13]],[1]!Table3_2[Column3],[1]!Table3_2[Tags],0,2)</f>
        <v>0</v>
      </c>
      <c r="D21" t="str">
        <f>_xlfn.CONCAT(3,Table1[[#This Row],[Column2]])</f>
        <v>314UY015</v>
      </c>
      <c r="E21" t="s">
        <v>52</v>
      </c>
      <c r="H21" t="s">
        <v>51</v>
      </c>
      <c r="I21" s="1" t="s">
        <v>52</v>
      </c>
    </row>
    <row r="22" spans="1:9" x14ac:dyDescent="0.25">
      <c r="A22" t="s">
        <v>53</v>
      </c>
      <c r="B22" t="s">
        <v>586</v>
      </c>
      <c r="C22">
        <f>_xlfn.XLOOKUP(Table1[[#This Row],[Column13]],[1]!Table3_2[Column3],[1]!Table3_2[Tags],0,2)</f>
        <v>0</v>
      </c>
      <c r="D22" t="str">
        <f>_xlfn.CONCAT(3,Table1[[#This Row],[Column2]])</f>
        <v>314Y023</v>
      </c>
      <c r="E22" t="s">
        <v>54</v>
      </c>
      <c r="H22" t="s">
        <v>53</v>
      </c>
      <c r="I22" s="1" t="s">
        <v>54</v>
      </c>
    </row>
    <row r="23" spans="1:9" x14ac:dyDescent="0.25">
      <c r="A23" t="s">
        <v>55</v>
      </c>
      <c r="B23" t="s">
        <v>587</v>
      </c>
      <c r="C23">
        <f>_xlfn.XLOOKUP(Table1[[#This Row],[Column13]],[1]!Table3_2[Column3],[1]!Table3_2[Tags],0,2)</f>
        <v>0</v>
      </c>
      <c r="D23" t="str">
        <f>_xlfn.CONCAT(3,Table1[[#This Row],[Column2]])</f>
        <v>314Y024</v>
      </c>
      <c r="E23" t="s">
        <v>56</v>
      </c>
      <c r="H23" t="s">
        <v>55</v>
      </c>
      <c r="I23" s="1" t="s">
        <v>56</v>
      </c>
    </row>
    <row r="24" spans="1:9" x14ac:dyDescent="0.25">
      <c r="A24" t="s">
        <v>57</v>
      </c>
      <c r="B24" t="s">
        <v>588</v>
      </c>
      <c r="C24" t="str">
        <f>_xlfn.XLOOKUP(Table1[[#This Row],[Column13]],[1]!Table3_2[Column3],[1]!Table3_2[Tags],0,2)</f>
        <v>314SC002.MEAS</v>
      </c>
      <c r="D24" t="str">
        <f>_xlfn.CONCAT(3,Table1[[#This Row],[Column2]])</f>
        <v>314SIC002</v>
      </c>
      <c r="E24" t="s">
        <v>589</v>
      </c>
      <c r="H24" t="s">
        <v>57</v>
      </c>
      <c r="I24" t="s">
        <v>58</v>
      </c>
    </row>
    <row r="25" spans="1:9" x14ac:dyDescent="0.25">
      <c r="A25" t="s">
        <v>59</v>
      </c>
      <c r="B25" t="s">
        <v>590</v>
      </c>
      <c r="C25" t="str">
        <f>_xlfn.XLOOKUP(Table1[[#This Row],[Column13]],[1]!Table3_2[Column3],[1]!Table3_2[Tags],0,2)</f>
        <v>314PDC037.MEAS</v>
      </c>
      <c r="D25" t="str">
        <f>_xlfn.CONCAT(3,Table1[[#This Row],[Column2]])</f>
        <v>314PDICA037</v>
      </c>
      <c r="E25" t="s">
        <v>591</v>
      </c>
      <c r="H25" t="s">
        <v>59</v>
      </c>
      <c r="I25" t="s">
        <v>60</v>
      </c>
    </row>
    <row r="26" spans="1:9" x14ac:dyDescent="0.25">
      <c r="A26" t="s">
        <v>61</v>
      </c>
      <c r="B26" t="s">
        <v>592</v>
      </c>
      <c r="C26">
        <f>_xlfn.XLOOKUP(Table1[[#This Row],[Column13]],[1]!Table3_2[Column3],[1]!Table3_2[Tags],0,2)</f>
        <v>0</v>
      </c>
      <c r="D26" t="str">
        <f>_xlfn.CONCAT(3,Table1[[#This Row],[Column2]])</f>
        <v>314UZ401</v>
      </c>
      <c r="E26" t="s">
        <v>62</v>
      </c>
      <c r="H26" t="s">
        <v>61</v>
      </c>
      <c r="I26" s="1" t="s">
        <v>62</v>
      </c>
    </row>
    <row r="27" spans="1:9" x14ac:dyDescent="0.25">
      <c r="A27" t="s">
        <v>63</v>
      </c>
      <c r="B27" t="s">
        <v>593</v>
      </c>
      <c r="C27">
        <f>_xlfn.XLOOKUP(Table1[[#This Row],[Column13]],[1]!Table3_2[Column3],[1]!Table3_2[Tags],0,2)</f>
        <v>0</v>
      </c>
      <c r="D27" t="str">
        <f>_xlfn.CONCAT(3,Table1[[#This Row],[Column2]])</f>
        <v>314UZ402</v>
      </c>
      <c r="E27" t="s">
        <v>64</v>
      </c>
      <c r="H27" t="s">
        <v>63</v>
      </c>
      <c r="I27" s="1" t="s">
        <v>64</v>
      </c>
    </row>
    <row r="28" spans="1:9" x14ac:dyDescent="0.25">
      <c r="A28" t="s">
        <v>65</v>
      </c>
      <c r="B28" t="s">
        <v>594</v>
      </c>
      <c r="C28" t="str">
        <f>_xlfn.XLOOKUP(Table1[[#This Row],[Column13]],[1]!Table3_2[Column3],[1]!Table3_2[Tags],0,2)</f>
        <v>314HC116.OUT</v>
      </c>
      <c r="D28" t="str">
        <f>_xlfn.CONCAT(3,Table1[[#This Row],[Column2]])</f>
        <v>314HIC116</v>
      </c>
      <c r="E28" t="s">
        <v>595</v>
      </c>
      <c r="H28" t="s">
        <v>65</v>
      </c>
      <c r="I28" t="s">
        <v>66</v>
      </c>
    </row>
    <row r="29" spans="1:9" x14ac:dyDescent="0.25">
      <c r="A29" t="s">
        <v>67</v>
      </c>
      <c r="B29" t="s">
        <v>596</v>
      </c>
      <c r="C29" t="str">
        <f>_xlfn.XLOOKUP(Table1[[#This Row],[Column13]],[1]!Table3_2[Column3],[1]!Table3_2[Tags],0,2)</f>
        <v>314HC107.OUT</v>
      </c>
      <c r="D29" t="str">
        <f>_xlfn.CONCAT(3,Table1[[#This Row],[Column2]])</f>
        <v>314HIC107</v>
      </c>
      <c r="E29" t="s">
        <v>597</v>
      </c>
      <c r="H29" t="s">
        <v>67</v>
      </c>
      <c r="I29" t="s">
        <v>68</v>
      </c>
    </row>
    <row r="30" spans="1:9" x14ac:dyDescent="0.25">
      <c r="A30" t="s">
        <v>69</v>
      </c>
      <c r="B30" t="s">
        <v>598</v>
      </c>
      <c r="C30" t="str">
        <f>_xlfn.XLOOKUP(Table1[[#This Row],[Column13]],[1]!Table3_2[Column3],[1]!Table3_2[Tags],0,2)</f>
        <v>314FC019.MEAS</v>
      </c>
      <c r="D30" t="str">
        <f>_xlfn.CONCAT(3,Table1[[#This Row],[Column2]])</f>
        <v>314FICA019</v>
      </c>
      <c r="E30" t="s">
        <v>599</v>
      </c>
      <c r="H30" t="s">
        <v>69</v>
      </c>
      <c r="I30" t="s">
        <v>70</v>
      </c>
    </row>
    <row r="31" spans="1:9" x14ac:dyDescent="0.25">
      <c r="A31" t="s">
        <v>71</v>
      </c>
      <c r="B31" t="s">
        <v>600</v>
      </c>
      <c r="C31" t="str">
        <f>_xlfn.XLOOKUP(Table1[[#This Row],[Column13]],[1]!Table3_2[Column3],[1]!Table3_2[Tags],0,2)</f>
        <v>314UY021.OUT</v>
      </c>
      <c r="D31" t="str">
        <f>_xlfn.CONCAT(3,Table1[[#This Row],[Column2]])</f>
        <v>314UY021</v>
      </c>
      <c r="E31" t="s">
        <v>601</v>
      </c>
      <c r="H31" t="s">
        <v>71</v>
      </c>
      <c r="I31" t="s">
        <v>72</v>
      </c>
    </row>
    <row r="32" spans="1:9" x14ac:dyDescent="0.25">
      <c r="A32" t="s">
        <v>73</v>
      </c>
      <c r="B32" t="s">
        <v>602</v>
      </c>
      <c r="C32" t="str">
        <f>_xlfn.XLOOKUP(Table1[[#This Row],[Column13]],[1]!Table3_2[Column3],[1]!Table3_2[Tags],0,2)</f>
        <v>314FC012.MEAS</v>
      </c>
      <c r="D32" t="str">
        <f>_xlfn.CONCAT(3,Table1[[#This Row],[Column2]])</f>
        <v>314FICA012</v>
      </c>
      <c r="E32" t="s">
        <v>603</v>
      </c>
      <c r="H32" t="s">
        <v>73</v>
      </c>
      <c r="I32" t="s">
        <v>74</v>
      </c>
    </row>
    <row r="33" spans="1:9" x14ac:dyDescent="0.25">
      <c r="A33" t="s">
        <v>75</v>
      </c>
      <c r="B33" t="s">
        <v>604</v>
      </c>
      <c r="C33" t="str">
        <f>_xlfn.XLOOKUP(Table1[[#This Row],[Column13]],[1]!Table3_2[Column3],[1]!Table3_2[Tags],0,2)</f>
        <v>314UY020.OUT</v>
      </c>
      <c r="D33" t="str">
        <f>_xlfn.CONCAT(3,Table1[[#This Row],[Column2]])</f>
        <v>314UY020</v>
      </c>
      <c r="E33" t="s">
        <v>605</v>
      </c>
      <c r="H33" t="s">
        <v>75</v>
      </c>
      <c r="I33" t="s">
        <v>76</v>
      </c>
    </row>
    <row r="34" spans="1:9" x14ac:dyDescent="0.25">
      <c r="A34" t="s">
        <v>77</v>
      </c>
      <c r="B34" t="s">
        <v>606</v>
      </c>
      <c r="C34" t="str">
        <f>_xlfn.XLOOKUP(Table1[[#This Row],[Column13]],[1]!Table3_2[Column3],[1]!Table3_2[Tags],0,2)</f>
        <v>315LC029.MEAS</v>
      </c>
      <c r="D34" t="str">
        <f>_xlfn.CONCAT(3,Table1[[#This Row],[Column2]])</f>
        <v>315LICA029</v>
      </c>
      <c r="E34" t="s">
        <v>607</v>
      </c>
      <c r="H34" t="s">
        <v>77</v>
      </c>
      <c r="I34" t="s">
        <v>78</v>
      </c>
    </row>
    <row r="35" spans="1:9" x14ac:dyDescent="0.25">
      <c r="A35" t="s">
        <v>79</v>
      </c>
      <c r="B35" t="s">
        <v>608</v>
      </c>
      <c r="C35" t="str">
        <f>_xlfn.XLOOKUP(Table1[[#This Row],[Column13]],[1]!Table3_2[Column3],[1]!Table3_2[Tags],0,2)</f>
        <v>314FC750.MEAS</v>
      </c>
      <c r="D35" t="str">
        <f>_xlfn.CONCAT(3,Table1[[#This Row],[Column2]])</f>
        <v>314FICA750</v>
      </c>
      <c r="E35" t="s">
        <v>609</v>
      </c>
      <c r="H35" t="s">
        <v>79</v>
      </c>
      <c r="I35" t="s">
        <v>80</v>
      </c>
    </row>
    <row r="36" spans="1:9" x14ac:dyDescent="0.25">
      <c r="A36" t="s">
        <v>81</v>
      </c>
      <c r="B36" t="s">
        <v>610</v>
      </c>
      <c r="C36" t="str">
        <f>_xlfn.XLOOKUP(Table1[[#This Row],[Column13]],[1]!Table3_2[Column3],[1]!Table3_2[Tags],0,2)</f>
        <v>314FC751.MEAS</v>
      </c>
      <c r="D36" t="str">
        <f>_xlfn.CONCAT(3,Table1[[#This Row],[Column2]])</f>
        <v>314FICA751</v>
      </c>
      <c r="E36" t="s">
        <v>611</v>
      </c>
      <c r="H36" t="s">
        <v>81</v>
      </c>
      <c r="I36" t="s">
        <v>82</v>
      </c>
    </row>
    <row r="37" spans="1:9" x14ac:dyDescent="0.25">
      <c r="A37" t="s">
        <v>83</v>
      </c>
      <c r="B37" t="s">
        <v>612</v>
      </c>
      <c r="C37" t="str">
        <f>_xlfn.XLOOKUP(Table1[[#This Row],[Column13]],[1]!Table3_2[Column3],[1]!Table3_2[Tags],0,2)</f>
        <v>314FC752.MEAS</v>
      </c>
      <c r="D37" t="str">
        <f>_xlfn.CONCAT(3,Table1[[#This Row],[Column2]])</f>
        <v>314FICA752</v>
      </c>
      <c r="E37" t="s">
        <v>613</v>
      </c>
      <c r="H37" t="s">
        <v>83</v>
      </c>
      <c r="I37" t="s">
        <v>84</v>
      </c>
    </row>
    <row r="38" spans="1:9" x14ac:dyDescent="0.25">
      <c r="A38" t="s">
        <v>85</v>
      </c>
      <c r="B38" t="s">
        <v>614</v>
      </c>
      <c r="C38" t="str">
        <f>_xlfn.XLOOKUP(Table1[[#This Row],[Column13]],[1]!Table3_2[Column3],[1]!Table3_2[Tags],0,2)</f>
        <v>314TC111.MEAS</v>
      </c>
      <c r="D38" t="str">
        <f>_xlfn.CONCAT(3,Table1[[#This Row],[Column2]])</f>
        <v>314TICA111</v>
      </c>
      <c r="E38" t="s">
        <v>615</v>
      </c>
      <c r="H38" t="s">
        <v>85</v>
      </c>
      <c r="I38" t="s">
        <v>86</v>
      </c>
    </row>
    <row r="39" spans="1:9" x14ac:dyDescent="0.25">
      <c r="A39" t="s">
        <v>87</v>
      </c>
      <c r="B39" t="s">
        <v>616</v>
      </c>
      <c r="C39" t="str">
        <f>_xlfn.XLOOKUP(Table1[[#This Row],[Column13]],[1]!Table3_2[Column3],[1]!Table3_2[Tags],0,2)</f>
        <v>314PC111.MEAS</v>
      </c>
      <c r="D39" t="str">
        <f>_xlfn.CONCAT(3,Table1[[#This Row],[Column2]])</f>
        <v>314PICA111</v>
      </c>
      <c r="E39" t="s">
        <v>617</v>
      </c>
      <c r="H39" t="s">
        <v>87</v>
      </c>
      <c r="I39" t="s">
        <v>88</v>
      </c>
    </row>
    <row r="40" spans="1:9" x14ac:dyDescent="0.25">
      <c r="A40" t="s">
        <v>89</v>
      </c>
      <c r="B40" t="s">
        <v>618</v>
      </c>
      <c r="C40" t="str">
        <f>_xlfn.XLOOKUP(Table1[[#This Row],[Column13]],[1]!Table3_2[Column3],[1]!Table3_2[Tags],0,2)</f>
        <v>344TC018.MEAS</v>
      </c>
      <c r="D40" t="str">
        <f>_xlfn.CONCAT(3,Table1[[#This Row],[Column2]])</f>
        <v>344TICA018</v>
      </c>
      <c r="E40" t="s">
        <v>619</v>
      </c>
      <c r="H40" t="s">
        <v>89</v>
      </c>
      <c r="I40" t="s">
        <v>90</v>
      </c>
    </row>
    <row r="41" spans="1:9" x14ac:dyDescent="0.25">
      <c r="A41" t="s">
        <v>91</v>
      </c>
      <c r="B41" t="s">
        <v>620</v>
      </c>
      <c r="C41" t="str">
        <f>_xlfn.XLOOKUP(Table1[[#This Row],[Column13]],[1]!Table3_2[Column3],[1]!Table3_2[Tags],0,2)</f>
        <v>314PC110.MEAS</v>
      </c>
      <c r="D41" t="str">
        <f>_xlfn.CONCAT(3,Table1[[#This Row],[Column2]])</f>
        <v>314PICA110</v>
      </c>
      <c r="E41" t="s">
        <v>621</v>
      </c>
      <c r="H41" t="s">
        <v>91</v>
      </c>
      <c r="I41" t="s">
        <v>92</v>
      </c>
    </row>
    <row r="42" spans="1:9" x14ac:dyDescent="0.25">
      <c r="A42" t="s">
        <v>93</v>
      </c>
      <c r="B42" t="s">
        <v>622</v>
      </c>
      <c r="C42" t="str">
        <f>_xlfn.XLOOKUP(Table1[[#This Row],[Column13]],[1]!Table3_2[Column3],[1]!Table3_2[Tags],0,2)</f>
        <v>314TC004.MEAS</v>
      </c>
      <c r="D42" t="str">
        <f>_xlfn.CONCAT(3,Table1[[#This Row],[Column2]])</f>
        <v>314TICA004</v>
      </c>
      <c r="E42" t="s">
        <v>623</v>
      </c>
      <c r="H42" t="s">
        <v>93</v>
      </c>
      <c r="I42" t="s">
        <v>94</v>
      </c>
    </row>
    <row r="43" spans="1:9" x14ac:dyDescent="0.25">
      <c r="A43" t="s">
        <v>95</v>
      </c>
      <c r="B43" t="s">
        <v>624</v>
      </c>
      <c r="C43" t="str">
        <f>_xlfn.XLOOKUP(Table1[[#This Row],[Column13]],[1]!Table3_2[Column3],[1]!Table3_2[Tags],0,2)</f>
        <v>314FC005.MEAS</v>
      </c>
      <c r="D43" t="str">
        <f>_xlfn.CONCAT(3,Table1[[#This Row],[Column2]])</f>
        <v>314FIC005</v>
      </c>
      <c r="E43" t="s">
        <v>625</v>
      </c>
      <c r="H43" t="s">
        <v>95</v>
      </c>
      <c r="I43" t="s">
        <v>96</v>
      </c>
    </row>
    <row r="44" spans="1:9" x14ac:dyDescent="0.25">
      <c r="A44" t="s">
        <v>97</v>
      </c>
      <c r="B44" t="s">
        <v>626</v>
      </c>
      <c r="C44" t="str">
        <f>_xlfn.XLOOKUP(Table1[[#This Row],[Column13]],[1]!Table3_2[Column3],[1]!Table3_2[Tags],0,2)</f>
        <v>314FC001.MEAS</v>
      </c>
      <c r="D44" t="str">
        <f>_xlfn.CONCAT(3,Table1[[#This Row],[Column2]])</f>
        <v>314FIC001</v>
      </c>
      <c r="E44" t="s">
        <v>627</v>
      </c>
      <c r="H44" t="s">
        <v>97</v>
      </c>
      <c r="I44" t="s">
        <v>98</v>
      </c>
    </row>
    <row r="45" spans="1:9" x14ac:dyDescent="0.25">
      <c r="A45" t="s">
        <v>99</v>
      </c>
      <c r="B45" t="s">
        <v>628</v>
      </c>
      <c r="C45" t="str">
        <f>_xlfn.XLOOKUP(Table1[[#This Row],[Column13]],[1]!Table3_2[Column3],[1]!Table3_2[Tags],0,2)</f>
        <v>314CRC809.OUT</v>
      </c>
      <c r="D45" t="str">
        <f>_xlfn.CONCAT(3,Table1[[#This Row],[Column2]])</f>
        <v>314CrIC809</v>
      </c>
      <c r="E45" t="s">
        <v>629</v>
      </c>
      <c r="H45" t="s">
        <v>99</v>
      </c>
      <c r="I45" t="s">
        <v>100</v>
      </c>
    </row>
    <row r="46" spans="1:9" x14ac:dyDescent="0.25">
      <c r="A46" t="s">
        <v>102</v>
      </c>
      <c r="B46" t="s">
        <v>630</v>
      </c>
      <c r="C46" t="str">
        <f>_xlfn.XLOOKUP(Table1[[#This Row],[Column13]],[1]!Table3_2[Column3],[1]!Table3_2[Tags],0,2)</f>
        <v>314FC009.MEAS</v>
      </c>
      <c r="D46" t="str">
        <f>_xlfn.CONCAT(3,Table1[[#This Row],[Column2]])</f>
        <v>314FrIC009</v>
      </c>
      <c r="E46" t="s">
        <v>631</v>
      </c>
      <c r="H46" t="s">
        <v>102</v>
      </c>
      <c r="I46" t="s">
        <v>103</v>
      </c>
    </row>
    <row r="47" spans="1:9" x14ac:dyDescent="0.25">
      <c r="A47" t="s">
        <v>104</v>
      </c>
      <c r="B47" t="s">
        <v>632</v>
      </c>
      <c r="C47" t="str">
        <f>_xlfn.XLOOKUP(Table1[[#This Row],[Column13]],[1]!Table3_2[Column3],[1]!Table3_2[Tags],0,2)</f>
        <v>314T159.PNT</v>
      </c>
      <c r="D47" t="str">
        <f>_xlfn.CONCAT(3,Table1[[#This Row],[Column2]])</f>
        <v>314TRA159</v>
      </c>
      <c r="E47" t="s">
        <v>633</v>
      </c>
      <c r="H47" t="s">
        <v>104</v>
      </c>
      <c r="I47" t="s">
        <v>105</v>
      </c>
    </row>
    <row r="48" spans="1:9" x14ac:dyDescent="0.25">
      <c r="A48" t="s">
        <v>106</v>
      </c>
      <c r="B48" t="s">
        <v>634</v>
      </c>
      <c r="C48" t="str">
        <f>_xlfn.XLOOKUP(Table1[[#This Row],[Column13]],[1]!Table3_2[Column3],[1]!Table3_2[Tags],0,2)</f>
        <v>314HC038.OUT</v>
      </c>
      <c r="D48" t="str">
        <f>_xlfn.CONCAT(3,Table1[[#This Row],[Column2]])</f>
        <v>314HIC038</v>
      </c>
      <c r="E48" t="s">
        <v>635</v>
      </c>
      <c r="H48" t="s">
        <v>106</v>
      </c>
      <c r="I48" t="s">
        <v>107</v>
      </c>
    </row>
    <row r="49" spans="1:9" x14ac:dyDescent="0.25">
      <c r="A49" t="s">
        <v>108</v>
      </c>
      <c r="B49" t="s">
        <v>636</v>
      </c>
      <c r="C49" t="str">
        <f>_xlfn.XLOOKUP(Table1[[#This Row],[Column13]],[1]!Table3_2[Column3],[1]!Table3_2[Tags],0,2)</f>
        <v>314P054.OUT</v>
      </c>
      <c r="D49" t="str">
        <f>_xlfn.CONCAT(3,Table1[[#This Row],[Column2]])</f>
        <v>314PR054</v>
      </c>
      <c r="E49" t="s">
        <v>637</v>
      </c>
      <c r="H49" t="s">
        <v>108</v>
      </c>
      <c r="I49" t="s">
        <v>109</v>
      </c>
    </row>
    <row r="50" spans="1:9" x14ac:dyDescent="0.25">
      <c r="A50" t="s">
        <v>110</v>
      </c>
      <c r="B50" t="s">
        <v>638</v>
      </c>
      <c r="C50" t="str">
        <f>_xlfn.XLOOKUP(Table1[[#This Row],[Column13]],[1]!Table3_2[Column3],[1]!Table3_2[Tags],0,2)</f>
        <v>314P064.OUT</v>
      </c>
      <c r="D50" t="str">
        <f>_xlfn.CONCAT(3,Table1[[#This Row],[Column2]])</f>
        <v>314PRA064</v>
      </c>
      <c r="E50" t="s">
        <v>639</v>
      </c>
      <c r="H50" t="s">
        <v>110</v>
      </c>
      <c r="I50" t="s">
        <v>111</v>
      </c>
    </row>
    <row r="51" spans="1:9" x14ac:dyDescent="0.25">
      <c r="A51" t="s">
        <v>112</v>
      </c>
      <c r="B51" t="s">
        <v>640</v>
      </c>
      <c r="C51">
        <f>_xlfn.XLOOKUP(Table1[[#This Row],[Column13]],[1]!Table3_2[Column3],[1]!Table3_2[Tags],0,2)</f>
        <v>0</v>
      </c>
      <c r="D51" t="str">
        <f>_xlfn.CONCAT(3,Table1[[#This Row],[Column2]])</f>
        <v>314UY003</v>
      </c>
      <c r="E51" t="s">
        <v>113</v>
      </c>
      <c r="H51" t="s">
        <v>112</v>
      </c>
      <c r="I51" s="1" t="s">
        <v>113</v>
      </c>
    </row>
    <row r="52" spans="1:9" x14ac:dyDescent="0.25">
      <c r="A52" t="s">
        <v>114</v>
      </c>
      <c r="B52" t="s">
        <v>641</v>
      </c>
      <c r="C52" t="str">
        <f>_xlfn.XLOOKUP(Table1[[#This Row],[Column13]],[1]!Table3_2[Column3],[1]!Table3_2[Tags],0,2)</f>
        <v>314FR007.PNT</v>
      </c>
      <c r="D52" t="str">
        <f>_xlfn.CONCAT(3,Table1[[#This Row],[Column2]])</f>
        <v>314FR007</v>
      </c>
      <c r="E52" t="s">
        <v>642</v>
      </c>
      <c r="H52" t="s">
        <v>114</v>
      </c>
      <c r="I52" t="s">
        <v>115</v>
      </c>
    </row>
    <row r="53" spans="1:9" x14ac:dyDescent="0.25">
      <c r="A53" t="s">
        <v>116</v>
      </c>
      <c r="B53" t="s">
        <v>643</v>
      </c>
      <c r="C53" t="str">
        <f>_xlfn.XLOOKUP(Table1[[#This Row],[Column13]],[1]!Table3_2[Column3],[1]!Table3_2[Tags],0,2)</f>
        <v>314P026.PNT</v>
      </c>
      <c r="D53" t="str">
        <f>_xlfn.CONCAT(3,Table1[[#This Row],[Column2]])</f>
        <v>314PR026</v>
      </c>
      <c r="E53" t="s">
        <v>117</v>
      </c>
      <c r="H53" t="s">
        <v>116</v>
      </c>
      <c r="I53" t="s">
        <v>117</v>
      </c>
    </row>
    <row r="54" spans="1:9" x14ac:dyDescent="0.25">
      <c r="A54" t="s">
        <v>118</v>
      </c>
      <c r="B54" t="s">
        <v>644</v>
      </c>
      <c r="C54" t="str">
        <f>_xlfn.XLOOKUP(Table1[[#This Row],[Column13]],[1]!Table3_2[Column3],[1]!Table3_2[Tags],0,2)</f>
        <v>314PC027.MEAS</v>
      </c>
      <c r="D54" t="str">
        <f>_xlfn.CONCAT(3,Table1[[#This Row],[Column2]])</f>
        <v>314PICA027</v>
      </c>
      <c r="E54" t="s">
        <v>645</v>
      </c>
      <c r="H54" t="s">
        <v>118</v>
      </c>
      <c r="I54" t="s">
        <v>119</v>
      </c>
    </row>
    <row r="55" spans="1:9" x14ac:dyDescent="0.25">
      <c r="A55" t="s">
        <v>120</v>
      </c>
      <c r="B55" t="s">
        <v>646</v>
      </c>
      <c r="C55" t="str">
        <f>_xlfn.XLOOKUP(Table1[[#This Row],[Column13]],[1]!Table3_2[Column3],[1]!Table3_2[Tags],0,2)</f>
        <v>314TD036.PNT</v>
      </c>
      <c r="D55" t="str">
        <f>_xlfn.CONCAT(3,Table1[[#This Row],[Column2]])</f>
        <v>314TDI036</v>
      </c>
      <c r="E55" t="s">
        <v>647</v>
      </c>
      <c r="H55" t="s">
        <v>120</v>
      </c>
      <c r="I55" t="s">
        <v>121</v>
      </c>
    </row>
    <row r="56" spans="1:9" x14ac:dyDescent="0.25">
      <c r="A56" t="s">
        <v>122</v>
      </c>
      <c r="B56" t="s">
        <v>648</v>
      </c>
      <c r="C56" t="str">
        <f>_xlfn.XLOOKUP(Table1[[#This Row],[Column13]],[1]!Table3_2[Column3],[1]!Table3_2[Tags],0,2)</f>
        <v>314TD022.PNT</v>
      </c>
      <c r="D56" t="str">
        <f>_xlfn.CONCAT(3,Table1[[#This Row],[Column2]])</f>
        <v>314TDI022</v>
      </c>
      <c r="E56" t="s">
        <v>649</v>
      </c>
      <c r="H56" t="s">
        <v>122</v>
      </c>
      <c r="I56" t="s">
        <v>123</v>
      </c>
    </row>
    <row r="57" spans="1:9" x14ac:dyDescent="0.25">
      <c r="A57" t="s">
        <v>124</v>
      </c>
      <c r="B57" t="s">
        <v>650</v>
      </c>
      <c r="C57" t="str">
        <f>_xlfn.XLOOKUP(Table1[[#This Row],[Column13]],[1]!Table3_2[Column3],[1]!Table3_2[Tags],0,2)</f>
        <v>314TD025.PNT</v>
      </c>
      <c r="D57" t="str">
        <f>_xlfn.CONCAT(3,Table1[[#This Row],[Column2]])</f>
        <v>314TDI025</v>
      </c>
      <c r="E57" t="s">
        <v>651</v>
      </c>
      <c r="H57" t="s">
        <v>124</v>
      </c>
      <c r="I57" t="s">
        <v>125</v>
      </c>
    </row>
    <row r="58" spans="1:9" x14ac:dyDescent="0.25">
      <c r="A58" t="s">
        <v>126</v>
      </c>
      <c r="B58" t="s">
        <v>652</v>
      </c>
      <c r="C58" t="str">
        <f>_xlfn.XLOOKUP(Table1[[#This Row],[Column13]],[1]!Table3_2[Column3],[1]!Table3_2[Tags],0,2)</f>
        <v>314TD030.PNT</v>
      </c>
      <c r="D58" t="str">
        <f>_xlfn.CONCAT(3,Table1[[#This Row],[Column2]])</f>
        <v>314TDR030</v>
      </c>
      <c r="E58" t="s">
        <v>653</v>
      </c>
      <c r="H58" t="s">
        <v>126</v>
      </c>
      <c r="I58" t="s">
        <v>127</v>
      </c>
    </row>
    <row r="59" spans="1:9" x14ac:dyDescent="0.25">
      <c r="A59" t="s">
        <v>128</v>
      </c>
      <c r="B59" t="s">
        <v>654</v>
      </c>
      <c r="C59" t="str">
        <f>_xlfn.XLOOKUP(Table1[[#This Row],[Column13]],[1]!Table3_2[Column3],[1]!Table3_2[Tags],0,2)</f>
        <v>314FC015.MEAS</v>
      </c>
      <c r="D59" t="str">
        <f>_xlfn.CONCAT(3,Table1[[#This Row],[Column2]])</f>
        <v>314FRCQ015</v>
      </c>
      <c r="E59" t="s">
        <v>655</v>
      </c>
      <c r="H59" t="s">
        <v>128</v>
      </c>
      <c r="I59" t="s">
        <v>129</v>
      </c>
    </row>
    <row r="60" spans="1:9" x14ac:dyDescent="0.25">
      <c r="A60" t="s">
        <v>130</v>
      </c>
      <c r="B60" t="s">
        <v>656</v>
      </c>
      <c r="C60" t="str">
        <f>_xlfn.XLOOKUP(Table1[[#This Row],[Column13]],[1]!Table3_2[Column3],[1]!Table3_2[Tags],0,2)</f>
        <v>314HC035.OUT</v>
      </c>
      <c r="D60" t="str">
        <f>_xlfn.CONCAT(3,Table1[[#This Row],[Column2]])</f>
        <v>314HIC035</v>
      </c>
      <c r="E60" t="s">
        <v>657</v>
      </c>
      <c r="H60" t="s">
        <v>130</v>
      </c>
      <c r="I60" t="s">
        <v>131</v>
      </c>
    </row>
    <row r="61" spans="1:9" x14ac:dyDescent="0.25">
      <c r="A61" t="s">
        <v>132</v>
      </c>
      <c r="B61" t="s">
        <v>658</v>
      </c>
      <c r="C61" t="str">
        <f>_xlfn.XLOOKUP(Table1[[#This Row],[Column13]],[1]!Table3_2[Column3],[1]!Table3_2[Tags],0,2)</f>
        <v>314FC120.MEAS</v>
      </c>
      <c r="D61" t="str">
        <f>_xlfn.CONCAT(3,Table1[[#This Row],[Column2]])</f>
        <v>314FIC120</v>
      </c>
      <c r="E61" t="s">
        <v>659</v>
      </c>
      <c r="H61" t="s">
        <v>132</v>
      </c>
      <c r="I61" t="s">
        <v>133</v>
      </c>
    </row>
    <row r="62" spans="1:9" x14ac:dyDescent="0.25">
      <c r="A62" t="s">
        <v>134</v>
      </c>
      <c r="B62" t="s">
        <v>660</v>
      </c>
      <c r="C62" t="str">
        <f>_xlfn.XLOOKUP(Table1[[#This Row],[Column13]],[1]!Table3_2[Column3],[1]!Table3_2[Tags],0,2)</f>
        <v>314FC017.MEAS</v>
      </c>
      <c r="D62" t="str">
        <f>_xlfn.CONCAT(3,Table1[[#This Row],[Column2]])</f>
        <v>314FRCQ017</v>
      </c>
      <c r="E62" t="s">
        <v>661</v>
      </c>
      <c r="H62" t="s">
        <v>134</v>
      </c>
      <c r="I62" t="s">
        <v>135</v>
      </c>
    </row>
    <row r="63" spans="1:9" x14ac:dyDescent="0.25">
      <c r="A63" t="s">
        <v>136</v>
      </c>
      <c r="B63" t="s">
        <v>662</v>
      </c>
      <c r="C63" t="str">
        <f>_xlfn.XLOOKUP(Table1[[#This Row],[Column13]],[1]!Table3_2[Column3],[1]!Table3_2[Tags],0,2)</f>
        <v>314FC016.MEAS</v>
      </c>
      <c r="D63" t="str">
        <f>_xlfn.CONCAT(3,Table1[[#This Row],[Column2]])</f>
        <v>314FRCQ016</v>
      </c>
      <c r="E63" t="s">
        <v>663</v>
      </c>
      <c r="H63" t="s">
        <v>136</v>
      </c>
      <c r="I63" t="s">
        <v>137</v>
      </c>
    </row>
    <row r="64" spans="1:9" x14ac:dyDescent="0.25">
      <c r="A64" t="s">
        <v>138</v>
      </c>
      <c r="B64" t="s">
        <v>664</v>
      </c>
      <c r="C64" t="str">
        <f>_xlfn.XLOOKUP(Table1[[#This Row],[Column13]],[1]!Table3_2[Column3],[1]!Table3_2[Tags],0,2)</f>
        <v>314FC018.MEAS</v>
      </c>
      <c r="D64" t="str">
        <f>_xlfn.CONCAT(3,Table1[[#This Row],[Column2]])</f>
        <v>314FRCQ018</v>
      </c>
      <c r="E64" t="s">
        <v>665</v>
      </c>
      <c r="H64" t="s">
        <v>138</v>
      </c>
      <c r="I64" t="s">
        <v>139</v>
      </c>
    </row>
    <row r="65" spans="1:9" x14ac:dyDescent="0.25">
      <c r="A65" t="s">
        <v>140</v>
      </c>
      <c r="B65" t="s">
        <v>666</v>
      </c>
      <c r="C65" t="str">
        <f>_xlfn.XLOOKUP(Table1[[#This Row],[Column13]],[1]!Table3_2[Column3],[1]!Table3_2[Tags],0,2)</f>
        <v>314U852.PNT</v>
      </c>
      <c r="D65" t="str">
        <f>_xlfn.CONCAT(3,Table1[[#This Row],[Column2]])</f>
        <v>314UIC852</v>
      </c>
      <c r="E65" t="s">
        <v>667</v>
      </c>
      <c r="H65" t="s">
        <v>140</v>
      </c>
      <c r="I65" t="s">
        <v>141</v>
      </c>
    </row>
    <row r="66" spans="1:9" x14ac:dyDescent="0.25">
      <c r="A66" t="s">
        <v>142</v>
      </c>
      <c r="B66" t="s">
        <v>668</v>
      </c>
      <c r="C66" t="str">
        <f>_xlfn.XLOOKUP(Table1[[#This Row],[Column13]],[1]!Table3_2[Column3],[1]!Table3_2[Tags],0,2)</f>
        <v>314U853.PNT</v>
      </c>
      <c r="D66" t="str">
        <f>_xlfn.CONCAT(3,Table1[[#This Row],[Column2]])</f>
        <v>314UIC853</v>
      </c>
      <c r="E66" t="s">
        <v>669</v>
      </c>
      <c r="H66" t="s">
        <v>142</v>
      </c>
      <c r="I66" t="s">
        <v>143</v>
      </c>
    </row>
    <row r="67" spans="1:9" x14ac:dyDescent="0.25">
      <c r="A67" t="s">
        <v>144</v>
      </c>
      <c r="B67" t="s">
        <v>670</v>
      </c>
      <c r="C67" t="str">
        <f>_xlfn.XLOOKUP(Table1[[#This Row],[Column13]],[1]!Table3_2[Column3],[1]!Table3_2[Tags],0,2)</f>
        <v>314U854.PNT</v>
      </c>
      <c r="D67" t="str">
        <f>_xlfn.CONCAT(3,Table1[[#This Row],[Column2]])</f>
        <v>314UIC854</v>
      </c>
      <c r="E67" t="s">
        <v>671</v>
      </c>
      <c r="H67" t="s">
        <v>144</v>
      </c>
      <c r="I67" t="s">
        <v>145</v>
      </c>
    </row>
    <row r="68" spans="1:9" x14ac:dyDescent="0.25">
      <c r="A68" t="s">
        <v>146</v>
      </c>
      <c r="B68" t="s">
        <v>672</v>
      </c>
      <c r="C68">
        <f>_xlfn.XLOOKUP(Table1[[#This Row],[Column13]],[1]!Table3_2[Column3],[1]!Table3_2[Tags],0,2)</f>
        <v>0</v>
      </c>
      <c r="D68" t="str">
        <f>_xlfn.CONCAT(3,Table1[[#This Row],[Column2]])</f>
        <v>314UZ803</v>
      </c>
      <c r="E68" t="s">
        <v>147</v>
      </c>
      <c r="H68" t="s">
        <v>146</v>
      </c>
      <c r="I68" s="1" t="s">
        <v>147</v>
      </c>
    </row>
    <row r="69" spans="1:9" x14ac:dyDescent="0.25">
      <c r="A69" t="s">
        <v>148</v>
      </c>
      <c r="B69" t="s">
        <v>673</v>
      </c>
      <c r="C69">
        <f>_xlfn.XLOOKUP(Table1[[#This Row],[Column13]],[1]!Table3_2[Column3],[1]!Table3_2[Tags],0,2)</f>
        <v>0</v>
      </c>
      <c r="D69" t="str">
        <f>_xlfn.CONCAT(3,Table1[[#This Row],[Column2]])</f>
        <v>314UZ804</v>
      </c>
      <c r="E69" t="s">
        <v>149</v>
      </c>
      <c r="H69" t="s">
        <v>148</v>
      </c>
      <c r="I69" s="1" t="s">
        <v>149</v>
      </c>
    </row>
    <row r="70" spans="1:9" x14ac:dyDescent="0.25">
      <c r="A70" t="s">
        <v>150</v>
      </c>
      <c r="B70" t="s">
        <v>674</v>
      </c>
      <c r="C70">
        <f>_xlfn.XLOOKUP(Table1[[#This Row],[Column13]],[1]!Table3_2[Column3],[1]!Table3_2[Tags],0,2)</f>
        <v>0</v>
      </c>
      <c r="D70" t="str">
        <f>_xlfn.CONCAT(3,Table1[[#This Row],[Column2]])</f>
        <v>314UZ805</v>
      </c>
      <c r="E70" t="s">
        <v>151</v>
      </c>
      <c r="H70" t="s">
        <v>150</v>
      </c>
      <c r="I70" s="1" t="s">
        <v>151</v>
      </c>
    </row>
    <row r="71" spans="1:9" x14ac:dyDescent="0.25">
      <c r="A71" t="s">
        <v>152</v>
      </c>
      <c r="B71" t="s">
        <v>675</v>
      </c>
      <c r="C71">
        <f>_xlfn.XLOOKUP(Table1[[#This Row],[Column13]],[1]!Table3_2[Column3],[1]!Table3_2[Tags],0,2)</f>
        <v>0</v>
      </c>
      <c r="D71" t="str">
        <f>_xlfn.CONCAT(3,Table1[[#This Row],[Column2]])</f>
        <v>314UY009</v>
      </c>
      <c r="E71" t="s">
        <v>153</v>
      </c>
      <c r="H71" t="s">
        <v>152</v>
      </c>
      <c r="I71" s="1" t="s">
        <v>153</v>
      </c>
    </row>
    <row r="72" spans="1:9" x14ac:dyDescent="0.25">
      <c r="A72" t="s">
        <v>154</v>
      </c>
      <c r="B72" t="s">
        <v>676</v>
      </c>
      <c r="C72" t="str">
        <f>_xlfn.XLOOKUP(Table1[[#This Row],[Column13]],[1]!Table3_2[Column3],[1]!Table3_2[Tags],0,2)</f>
        <v>314UC011.MEAS</v>
      </c>
      <c r="D72" t="str">
        <f>_xlfn.CONCAT(3,Table1[[#This Row],[Column2]])</f>
        <v>314URC011</v>
      </c>
      <c r="E72" t="s">
        <v>677</v>
      </c>
      <c r="H72" t="s">
        <v>154</v>
      </c>
      <c r="I72" t="str">
        <f>_xlfn.XLOOKUP(Table1[[#This Row],[Column13]],[1]!Table3_2[Column3],[1]!Table3_2[Tags],0,2)</f>
        <v>314UC011.MEAS</v>
      </c>
    </row>
    <row r="73" spans="1:9" x14ac:dyDescent="0.25">
      <c r="A73" t="s">
        <v>155</v>
      </c>
      <c r="B73" t="s">
        <v>678</v>
      </c>
      <c r="C73">
        <f>_xlfn.XLOOKUP(Table1[[#This Row],[Column13]],[1]!Table3_2[Column3],[1]!Table3_2[Tags],0,2)</f>
        <v>0</v>
      </c>
      <c r="D73" t="str">
        <f>_xlfn.CONCAT(3,Table1[[#This Row],[Column2]])</f>
        <v>314PDZA859</v>
      </c>
      <c r="E73" t="s">
        <v>156</v>
      </c>
      <c r="H73" t="s">
        <v>155</v>
      </c>
      <c r="I73" s="1" t="s">
        <v>156</v>
      </c>
    </row>
    <row r="74" spans="1:9" x14ac:dyDescent="0.25">
      <c r="A74" t="s">
        <v>157</v>
      </c>
      <c r="B74" t="s">
        <v>679</v>
      </c>
      <c r="C74">
        <f>_xlfn.XLOOKUP(Table1[[#This Row],[Column13]],[1]!Table3_2[Column3],[1]!Table3_2[Tags],0,2)</f>
        <v>0</v>
      </c>
      <c r="D74" t="str">
        <f>_xlfn.CONCAT(3,Table1[[#This Row],[Column2]])</f>
        <v>314UZ806</v>
      </c>
      <c r="E74" t="s">
        <v>158</v>
      </c>
      <c r="H74" t="s">
        <v>157</v>
      </c>
      <c r="I74" s="1" t="s">
        <v>158</v>
      </c>
    </row>
    <row r="75" spans="1:9" x14ac:dyDescent="0.25">
      <c r="A75" t="s">
        <v>159</v>
      </c>
      <c r="B75" t="s">
        <v>680</v>
      </c>
      <c r="C75">
        <f>_xlfn.XLOOKUP(Table1[[#This Row],[Column13]],[1]!Table3_2[Column3],[1]!Table3_2[Tags],0,2)</f>
        <v>0</v>
      </c>
      <c r="D75" t="str">
        <f>_xlfn.CONCAT(3,Table1[[#This Row],[Column2]])</f>
        <v>314UZ881</v>
      </c>
      <c r="E75" t="s">
        <v>160</v>
      </c>
      <c r="H75" t="s">
        <v>159</v>
      </c>
      <c r="I75" s="1" t="s">
        <v>160</v>
      </c>
    </row>
    <row r="76" spans="1:9" x14ac:dyDescent="0.25">
      <c r="A76" t="s">
        <v>161</v>
      </c>
      <c r="B76" t="s">
        <v>681</v>
      </c>
      <c r="C76">
        <f>_xlfn.XLOOKUP(Table1[[#This Row],[Column13]],[1]!Table3_2[Column3],[1]!Table3_2[Tags],0,2)</f>
        <v>0</v>
      </c>
      <c r="D76" t="str">
        <f>_xlfn.CONCAT(3,Table1[[#This Row],[Column2]])</f>
        <v>314UZ882</v>
      </c>
      <c r="E76" t="s">
        <v>162</v>
      </c>
      <c r="H76" t="s">
        <v>161</v>
      </c>
      <c r="I76" s="1" t="s">
        <v>162</v>
      </c>
    </row>
    <row r="77" spans="1:9" x14ac:dyDescent="0.25">
      <c r="A77" t="s">
        <v>163</v>
      </c>
      <c r="B77" t="s">
        <v>682</v>
      </c>
      <c r="C77" t="str">
        <f>_xlfn.XLOOKUP(Table1[[#This Row],[Column13]],[1]!Table3_2[Column3],[1]!Table3_2[Tags],0,2)</f>
        <v>314PC070.MEAS</v>
      </c>
      <c r="D77" t="str">
        <f>_xlfn.CONCAT(3,Table1[[#This Row],[Column2]])</f>
        <v>314PIC070</v>
      </c>
      <c r="E77" t="s">
        <v>683</v>
      </c>
      <c r="H77" t="s">
        <v>163</v>
      </c>
      <c r="I77" t="s">
        <v>164</v>
      </c>
    </row>
    <row r="78" spans="1:9" x14ac:dyDescent="0.25">
      <c r="A78" t="s">
        <v>165</v>
      </c>
      <c r="B78" t="s">
        <v>684</v>
      </c>
      <c r="C78" t="str">
        <f>_xlfn.XLOOKUP(Table1[[#This Row],[Column13]],[1]!Table3_2[Column3],[1]!Table3_2[Tags],0,2)</f>
        <v>314PC065.MEAS</v>
      </c>
      <c r="D78" t="str">
        <f>_xlfn.CONCAT(3,Table1[[#This Row],[Column2]])</f>
        <v>314PIC65</v>
      </c>
      <c r="E78" t="s">
        <v>685</v>
      </c>
      <c r="H78" t="s">
        <v>165</v>
      </c>
      <c r="I78" t="s">
        <v>166</v>
      </c>
    </row>
    <row r="79" spans="1:9" x14ac:dyDescent="0.25">
      <c r="A79" t="s">
        <v>167</v>
      </c>
      <c r="B79" t="s">
        <v>686</v>
      </c>
      <c r="C79" t="str">
        <f>_xlfn.XLOOKUP(Table1[[#This Row],[Column13]],[1]!Table3_2[Column3],[1]!Table3_2[Tags],0,2)</f>
        <v>314HC050.OUT</v>
      </c>
      <c r="D79" t="str">
        <f>_xlfn.CONCAT(3,Table1[[#This Row],[Column2]])</f>
        <v>314HIC050</v>
      </c>
      <c r="E79" t="s">
        <v>687</v>
      </c>
      <c r="H79" t="s">
        <v>167</v>
      </c>
      <c r="I79" t="s">
        <v>168</v>
      </c>
    </row>
    <row r="80" spans="1:9" x14ac:dyDescent="0.25">
      <c r="A80" t="s">
        <v>169</v>
      </c>
      <c r="B80" t="s">
        <v>688</v>
      </c>
      <c r="C80" t="str">
        <f>_xlfn.XLOOKUP(Table1[[#This Row],[Column13]],[1]!Table3_2[Column3],[1]!Table3_2[Tags],0,2)</f>
        <v>314PC009.MEAS</v>
      </c>
      <c r="D80" t="str">
        <f>_xlfn.CONCAT(3,Table1[[#This Row],[Column2]])</f>
        <v>314PIC009</v>
      </c>
      <c r="E80" t="s">
        <v>689</v>
      </c>
      <c r="H80" t="s">
        <v>169</v>
      </c>
      <c r="I80" t="s">
        <v>170</v>
      </c>
    </row>
    <row r="81" spans="1:9" x14ac:dyDescent="0.25">
      <c r="A81" t="s">
        <v>171</v>
      </c>
      <c r="B81" t="s">
        <v>690</v>
      </c>
      <c r="C81">
        <f>_xlfn.XLOOKUP(Table1[[#This Row],[Column13]],[1]!Table3_2[Column3],[1]!Table3_2[Tags],0,2)</f>
        <v>0</v>
      </c>
      <c r="D81" t="str">
        <f>_xlfn.CONCAT(3,Table1[[#This Row],[Column2]])</f>
        <v>314PICA02</v>
      </c>
      <c r="E81" t="s">
        <v>172</v>
      </c>
      <c r="H81" t="s">
        <v>171</v>
      </c>
      <c r="I81" s="1" t="s">
        <v>172</v>
      </c>
    </row>
    <row r="82" spans="1:9" x14ac:dyDescent="0.25">
      <c r="A82" t="s">
        <v>173</v>
      </c>
      <c r="B82" t="s">
        <v>691</v>
      </c>
      <c r="C82" t="str">
        <f>_xlfn.XLOOKUP(Table1[[#This Row],[Column13]],[1]!Table3_2[Column3],[1]!Table3_2[Tags],0,2)</f>
        <v>314LC049.MEAS</v>
      </c>
      <c r="D82" t="str">
        <f>_xlfn.CONCAT(3,Table1[[#This Row],[Column2]])</f>
        <v>314LICA049</v>
      </c>
      <c r="E82" t="s">
        <v>692</v>
      </c>
      <c r="H82" t="s">
        <v>173</v>
      </c>
      <c r="I82" t="s">
        <v>174</v>
      </c>
    </row>
    <row r="83" spans="1:9" x14ac:dyDescent="0.25">
      <c r="A83" t="s">
        <v>175</v>
      </c>
      <c r="B83" t="s">
        <v>693</v>
      </c>
      <c r="C83" t="str">
        <f>_xlfn.XLOOKUP(Table1[[#This Row],[Column13]],[1]!Table3_2[Column3],[1]!Table3_2[Tags],0,2)</f>
        <v>314T162.PNT</v>
      </c>
      <c r="D83" t="str">
        <f>_xlfn.CONCAT(3,Table1[[#This Row],[Column2]])</f>
        <v>314TRA162</v>
      </c>
      <c r="E83" t="s">
        <v>694</v>
      </c>
      <c r="H83" t="s">
        <v>175</v>
      </c>
      <c r="I83" t="s">
        <v>176</v>
      </c>
    </row>
    <row r="84" spans="1:9" x14ac:dyDescent="0.25">
      <c r="A84" t="s">
        <v>177</v>
      </c>
      <c r="B84" t="s">
        <v>695</v>
      </c>
      <c r="C84" t="str">
        <f>_xlfn.XLOOKUP(Table1[[#This Row],[Column13]],[1]!Table3_2[Column3],[1]!Table3_2[Tags],0,2)</f>
        <v>314PC084.OUT</v>
      </c>
      <c r="D84" t="str">
        <f>_xlfn.CONCAT(3,Table1[[#This Row],[Column2]])</f>
        <v>314PRC084</v>
      </c>
      <c r="E84" t="s">
        <v>696</v>
      </c>
      <c r="H84" t="s">
        <v>177</v>
      </c>
      <c r="I84" t="s">
        <v>178</v>
      </c>
    </row>
    <row r="85" spans="1:9" x14ac:dyDescent="0.25">
      <c r="A85" t="s">
        <v>179</v>
      </c>
      <c r="B85" t="s">
        <v>697</v>
      </c>
      <c r="C85" t="str">
        <f>_xlfn.XLOOKUP(Table1[[#This Row],[Column13]],[1]!Table3_2[Column3],[1]!Table3_2[Tags],0,2)</f>
        <v>314PC104.MEAS</v>
      </c>
      <c r="D85" t="str">
        <f>_xlfn.CONCAT(3,Table1[[#This Row],[Column2]])</f>
        <v>314PRC104</v>
      </c>
      <c r="E85" t="s">
        <v>698</v>
      </c>
      <c r="H85" t="s">
        <v>179</v>
      </c>
      <c r="I85" t="s">
        <v>180</v>
      </c>
    </row>
    <row r="86" spans="1:9" x14ac:dyDescent="0.25">
      <c r="A86" t="s">
        <v>181</v>
      </c>
      <c r="B86" t="s">
        <v>699</v>
      </c>
      <c r="C86" t="str">
        <f>_xlfn.XLOOKUP(Table1[[#This Row],[Column13]],[1]!Table3_2[Column3],[1]!Table3_2[Tags],0,2)</f>
        <v>314PDC106.MEAS</v>
      </c>
      <c r="D86" t="str">
        <f>_xlfn.CONCAT(3,Table1[[#This Row],[Column2]])</f>
        <v>314PDIC106</v>
      </c>
      <c r="E86" t="s">
        <v>700</v>
      </c>
      <c r="H86" t="s">
        <v>181</v>
      </c>
      <c r="I86" t="s">
        <v>182</v>
      </c>
    </row>
    <row r="87" spans="1:9" x14ac:dyDescent="0.25">
      <c r="A87" t="s">
        <v>183</v>
      </c>
      <c r="B87" t="s">
        <v>701</v>
      </c>
      <c r="C87" t="str">
        <f>_xlfn.XLOOKUP(Table1[[#This Row],[Column13]],[1]!Table3_2[Column3],[1]!Table3_2[Tags],0,2)</f>
        <v>314U951.PNT</v>
      </c>
      <c r="D87" t="str">
        <f>_xlfn.CONCAT(3,Table1[[#This Row],[Column2]])</f>
        <v>314UIC951</v>
      </c>
      <c r="E87" t="s">
        <v>702</v>
      </c>
      <c r="H87" t="s">
        <v>183</v>
      </c>
      <c r="I87" t="s">
        <v>184</v>
      </c>
    </row>
    <row r="88" spans="1:9" x14ac:dyDescent="0.25">
      <c r="A88" t="s">
        <v>185</v>
      </c>
      <c r="B88" t="s">
        <v>703</v>
      </c>
      <c r="C88" t="str">
        <f>_xlfn.XLOOKUP(Table1[[#This Row],[Column13]],[1]!Table3_2[Column3],[1]!Table3_2[Tags],0,2)</f>
        <v>314U952.PNT</v>
      </c>
      <c r="D88" t="str">
        <f>_xlfn.CONCAT(3,Table1[[#This Row],[Column2]])</f>
        <v>314UIC952</v>
      </c>
      <c r="E88" t="s">
        <v>704</v>
      </c>
      <c r="H88" t="s">
        <v>185</v>
      </c>
      <c r="I88" t="s">
        <v>186</v>
      </c>
    </row>
    <row r="89" spans="1:9" x14ac:dyDescent="0.25">
      <c r="A89" t="s">
        <v>187</v>
      </c>
      <c r="B89" t="s">
        <v>705</v>
      </c>
      <c r="C89" t="str">
        <f>_xlfn.XLOOKUP(Table1[[#This Row],[Column13]],[1]!Table3_2[Column3],[1]!Table3_2[Tags],0,2)</f>
        <v>314U953.PNT</v>
      </c>
      <c r="D89" t="str">
        <f>_xlfn.CONCAT(3,Table1[[#This Row],[Column2]])</f>
        <v>314UIC953</v>
      </c>
      <c r="E89" t="s">
        <v>706</v>
      </c>
      <c r="H89" t="s">
        <v>187</v>
      </c>
      <c r="I89" t="s">
        <v>188</v>
      </c>
    </row>
    <row r="90" spans="1:9" x14ac:dyDescent="0.25">
      <c r="A90" t="s">
        <v>189</v>
      </c>
      <c r="B90" t="s">
        <v>707</v>
      </c>
      <c r="C90" t="str">
        <f>_xlfn.XLOOKUP(Table1[[#This Row],[Column13]],[1]!Table3_2[Column3],[1]!Table3_2[Tags],0,2)</f>
        <v>314U954.PNT</v>
      </c>
      <c r="D90" t="str">
        <f>_xlfn.CONCAT(3,Table1[[#This Row],[Column2]])</f>
        <v>314UIC954</v>
      </c>
      <c r="E90" t="s">
        <v>708</v>
      </c>
      <c r="H90" t="s">
        <v>189</v>
      </c>
      <c r="I90" t="s">
        <v>190</v>
      </c>
    </row>
    <row r="91" spans="1:9" x14ac:dyDescent="0.25">
      <c r="A91" t="s">
        <v>191</v>
      </c>
      <c r="B91" t="s">
        <v>709</v>
      </c>
      <c r="C91">
        <f>_xlfn.XLOOKUP(Table1[[#This Row],[Column13]],[1]!Table3_2[Column3],[1]!Table3_2[Tags],0,2)</f>
        <v>0</v>
      </c>
      <c r="D91" t="str">
        <f>_xlfn.CONCAT(3,Table1[[#This Row],[Column2]])</f>
        <v>314UZ901</v>
      </c>
      <c r="E91" t="s">
        <v>192</v>
      </c>
      <c r="H91" t="s">
        <v>191</v>
      </c>
      <c r="I91" s="1" t="s">
        <v>192</v>
      </c>
    </row>
    <row r="92" spans="1:9" x14ac:dyDescent="0.25">
      <c r="A92" t="s">
        <v>193</v>
      </c>
      <c r="B92" t="s">
        <v>710</v>
      </c>
      <c r="C92">
        <f>_xlfn.XLOOKUP(Table1[[#This Row],[Column13]],[1]!Table3_2[Column3],[1]!Table3_2[Tags],0,2)</f>
        <v>0</v>
      </c>
      <c r="D92" t="str">
        <f>_xlfn.CONCAT(3,Table1[[#This Row],[Column2]])</f>
        <v>314UZ902</v>
      </c>
      <c r="E92" t="s">
        <v>194</v>
      </c>
      <c r="H92" t="s">
        <v>193</v>
      </c>
      <c r="I92" s="1" t="s">
        <v>194</v>
      </c>
    </row>
    <row r="93" spans="1:9" x14ac:dyDescent="0.25">
      <c r="A93" t="s">
        <v>195</v>
      </c>
      <c r="B93" t="s">
        <v>711</v>
      </c>
      <c r="C93">
        <f>_xlfn.XLOOKUP(Table1[[#This Row],[Column13]],[1]!Table3_2[Column3],[1]!Table3_2[Tags],0,2)</f>
        <v>0</v>
      </c>
      <c r="D93" t="str">
        <f>_xlfn.CONCAT(3,Table1[[#This Row],[Column2]])</f>
        <v>314UZ903</v>
      </c>
      <c r="E93" t="s">
        <v>196</v>
      </c>
      <c r="H93" t="s">
        <v>195</v>
      </c>
      <c r="I93" s="1" t="s">
        <v>196</v>
      </c>
    </row>
    <row r="94" spans="1:9" x14ac:dyDescent="0.25">
      <c r="A94" t="s">
        <v>197</v>
      </c>
      <c r="B94" t="s">
        <v>712</v>
      </c>
      <c r="C94">
        <f>_xlfn.XLOOKUP(Table1[[#This Row],[Column13]],[1]!Table3_2[Column3],[1]!Table3_2[Tags],0,2)</f>
        <v>0</v>
      </c>
      <c r="D94" t="str">
        <f>_xlfn.CONCAT(3,Table1[[#This Row],[Column2]])</f>
        <v>314UZ904</v>
      </c>
      <c r="E94" t="s">
        <v>198</v>
      </c>
      <c r="H94" t="s">
        <v>197</v>
      </c>
      <c r="I94" s="1" t="s">
        <v>198</v>
      </c>
    </row>
    <row r="95" spans="1:9" x14ac:dyDescent="0.25">
      <c r="A95" t="s">
        <v>199</v>
      </c>
      <c r="B95" t="s">
        <v>713</v>
      </c>
      <c r="C95">
        <f>_xlfn.XLOOKUP(Table1[[#This Row],[Column13]],[1]!Table3_2[Column3],[1]!Table3_2[Tags],0,2)</f>
        <v>0</v>
      </c>
      <c r="D95" t="str">
        <f>_xlfn.CONCAT(3,Table1[[#This Row],[Column2]])</f>
        <v>314UZ913</v>
      </c>
      <c r="E95" t="s">
        <v>200</v>
      </c>
      <c r="H95" t="s">
        <v>199</v>
      </c>
      <c r="I95" s="1" t="s">
        <v>200</v>
      </c>
    </row>
    <row r="96" spans="1:9" x14ac:dyDescent="0.25">
      <c r="A96" t="s">
        <v>201</v>
      </c>
      <c r="B96" t="s">
        <v>714</v>
      </c>
      <c r="C96">
        <f>_xlfn.XLOOKUP(Table1[[#This Row],[Column13]],[1]!Table3_2[Column3],[1]!Table3_2[Tags],0,2)</f>
        <v>0</v>
      </c>
      <c r="D96" t="str">
        <f>_xlfn.CONCAT(3,Table1[[#This Row],[Column2]])</f>
        <v>314UZ932</v>
      </c>
      <c r="E96" t="s">
        <v>202</v>
      </c>
      <c r="H96" t="s">
        <v>201</v>
      </c>
      <c r="I96" s="1" t="s">
        <v>202</v>
      </c>
    </row>
    <row r="97" spans="1:9" x14ac:dyDescent="0.25">
      <c r="A97" t="s">
        <v>203</v>
      </c>
      <c r="B97" t="s">
        <v>715</v>
      </c>
      <c r="C97">
        <f>_xlfn.XLOOKUP(Table1[[#This Row],[Column13]],[1]!Table3_2[Column3],[1]!Table3_2[Tags],0,2)</f>
        <v>0</v>
      </c>
      <c r="D97" t="str">
        <f>_xlfn.CONCAT(3,Table1[[#This Row],[Column2]])</f>
        <v>314UZ933</v>
      </c>
      <c r="E97" t="s">
        <v>204</v>
      </c>
      <c r="H97" t="s">
        <v>203</v>
      </c>
      <c r="I97" s="1" t="s">
        <v>204</v>
      </c>
    </row>
    <row r="98" spans="1:9" x14ac:dyDescent="0.25">
      <c r="A98" t="s">
        <v>205</v>
      </c>
      <c r="B98" t="s">
        <v>716</v>
      </c>
      <c r="C98">
        <f>_xlfn.XLOOKUP(Table1[[#This Row],[Column13]],[1]!Table3_2[Column3],[1]!Table3_2[Tags],0,2)</f>
        <v>0</v>
      </c>
      <c r="D98" t="str">
        <f>_xlfn.CONCAT(3,Table1[[#This Row],[Column2]])</f>
        <v>314UZ934</v>
      </c>
      <c r="E98" t="s">
        <v>206</v>
      </c>
      <c r="H98" t="s">
        <v>205</v>
      </c>
      <c r="I98" s="1" t="s">
        <v>206</v>
      </c>
    </row>
    <row r="99" spans="1:9" x14ac:dyDescent="0.25">
      <c r="A99" t="s">
        <v>207</v>
      </c>
      <c r="B99" t="s">
        <v>717</v>
      </c>
      <c r="C99">
        <f>_xlfn.XLOOKUP(Table1[[#This Row],[Column13]],[1]!Table3_2[Column3],[1]!Table3_2[Tags],0,2)</f>
        <v>0</v>
      </c>
      <c r="D99" t="str">
        <f>_xlfn.CONCAT(3,Table1[[#This Row],[Column2]])</f>
        <v>314UZ935</v>
      </c>
      <c r="E99" t="s">
        <v>208</v>
      </c>
      <c r="H99" t="s">
        <v>207</v>
      </c>
      <c r="I99" s="1" t="s">
        <v>208</v>
      </c>
    </row>
    <row r="100" spans="1:9" x14ac:dyDescent="0.25">
      <c r="A100" t="s">
        <v>209</v>
      </c>
      <c r="B100" t="s">
        <v>718</v>
      </c>
      <c r="C100" t="str">
        <f>_xlfn.XLOOKUP(Table1[[#This Row],[Column13]],[1]!Table3_2[Column3],[1]!Table3_2[Tags],0,2)</f>
        <v>314HC067.OUT</v>
      </c>
      <c r="D100" t="str">
        <f>_xlfn.CONCAT(3,Table1[[#This Row],[Column2]])</f>
        <v>314HIC067</v>
      </c>
      <c r="E100" t="s">
        <v>719</v>
      </c>
      <c r="H100" t="s">
        <v>209</v>
      </c>
      <c r="I100" t="s">
        <v>210</v>
      </c>
    </row>
    <row r="101" spans="1:9" x14ac:dyDescent="0.25">
      <c r="A101" t="s">
        <v>211</v>
      </c>
      <c r="B101" t="s">
        <v>720</v>
      </c>
      <c r="C101" t="str">
        <f>_xlfn.XLOOKUP(Table1[[#This Row],[Column13]],[1]!Table3_2[Column3],[1]!Table3_2[Tags],0,2)</f>
        <v>314HC068.OUT</v>
      </c>
      <c r="D101" t="str">
        <f>_xlfn.CONCAT(3,Table1[[#This Row],[Column2]])</f>
        <v>314HIC068</v>
      </c>
      <c r="E101" t="s">
        <v>721</v>
      </c>
      <c r="H101" t="s">
        <v>211</v>
      </c>
      <c r="I101" t="s">
        <v>212</v>
      </c>
    </row>
    <row r="102" spans="1:9" x14ac:dyDescent="0.25">
      <c r="A102" t="s">
        <v>213</v>
      </c>
      <c r="B102" t="s">
        <v>722</v>
      </c>
      <c r="C102" t="str">
        <f>_xlfn.XLOOKUP(Table1[[#This Row],[Column13]],[1]!Table3_2[Column3],[1]!Table3_2[Tags],0,2)</f>
        <v>314HC069.OUT</v>
      </c>
      <c r="D102" t="str">
        <f>_xlfn.CONCAT(3,Table1[[#This Row],[Column2]])</f>
        <v>314HIC069</v>
      </c>
      <c r="E102" t="s">
        <v>723</v>
      </c>
      <c r="H102" t="s">
        <v>213</v>
      </c>
      <c r="I102" t="s">
        <v>214</v>
      </c>
    </row>
    <row r="103" spans="1:9" x14ac:dyDescent="0.25">
      <c r="A103" t="s">
        <v>215</v>
      </c>
      <c r="B103" t="s">
        <v>724</v>
      </c>
      <c r="C103" t="str">
        <f>_xlfn.XLOOKUP(Table1[[#This Row],[Column13]],[1]!Table3_2[Column3],[1]!Table3_2[Tags],0,2)</f>
        <v>314HC070.OUT</v>
      </c>
      <c r="D103" t="str">
        <f>_xlfn.CONCAT(3,Table1[[#This Row],[Column2]])</f>
        <v>314HIC070</v>
      </c>
      <c r="E103" t="s">
        <v>725</v>
      </c>
      <c r="H103" t="s">
        <v>215</v>
      </c>
      <c r="I103" t="s">
        <v>216</v>
      </c>
    </row>
    <row r="104" spans="1:9" x14ac:dyDescent="0.25">
      <c r="A104" t="s">
        <v>217</v>
      </c>
      <c r="B104" t="s">
        <v>726</v>
      </c>
      <c r="C104" t="str">
        <f>_xlfn.XLOOKUP(Table1[[#This Row],[Column13]],[1]!Table3_2[Column3],[1]!Table3_2[Tags],0,2)</f>
        <v>314LC002.MEAS</v>
      </c>
      <c r="D104" t="str">
        <f>_xlfn.CONCAT(3,Table1[[#This Row],[Column2]])</f>
        <v>314LICA002</v>
      </c>
      <c r="E104" t="s">
        <v>727</v>
      </c>
      <c r="H104" t="s">
        <v>217</v>
      </c>
      <c r="I104" t="s">
        <v>218</v>
      </c>
    </row>
    <row r="105" spans="1:9" x14ac:dyDescent="0.25">
      <c r="A105" t="s">
        <v>219</v>
      </c>
      <c r="B105" t="s">
        <v>728</v>
      </c>
      <c r="C105" t="str">
        <f>_xlfn.XLOOKUP(Table1[[#This Row],[Column13]],[1]!Table3_2[Column3],[1]!Table3_2[Tags],0,2)</f>
        <v>314LC004.MEAS</v>
      </c>
      <c r="D105" t="str">
        <f>_xlfn.CONCAT(3,Table1[[#This Row],[Column2]])</f>
        <v>314LICA004</v>
      </c>
      <c r="E105" t="s">
        <v>729</v>
      </c>
      <c r="H105" t="s">
        <v>219</v>
      </c>
      <c r="I105" t="s">
        <v>220</v>
      </c>
    </row>
    <row r="106" spans="1:9" x14ac:dyDescent="0.25">
      <c r="A106" t="s">
        <v>221</v>
      </c>
      <c r="B106" t="s">
        <v>730</v>
      </c>
      <c r="C106" t="str">
        <f>_xlfn.XLOOKUP(Table1[[#This Row],[Column13]],[1]!Table3_2[Column3],[1]!Table3_2[Tags],0,2)</f>
        <v>314LC006.MEAS</v>
      </c>
      <c r="D106" t="str">
        <f>_xlfn.CONCAT(3,Table1[[#This Row],[Column2]])</f>
        <v>314LICA006</v>
      </c>
      <c r="E106" t="s">
        <v>731</v>
      </c>
      <c r="H106" t="s">
        <v>221</v>
      </c>
      <c r="I106" t="s">
        <v>222</v>
      </c>
    </row>
    <row r="107" spans="1:9" x14ac:dyDescent="0.25">
      <c r="A107" t="s">
        <v>223</v>
      </c>
      <c r="B107" t="s">
        <v>732</v>
      </c>
      <c r="C107" t="str">
        <f>_xlfn.XLOOKUP(Table1[[#This Row],[Column13]],[1]!Table3_2[Column3],[1]!Table3_2[Tags],0,2)</f>
        <v>314LC013.MEAS</v>
      </c>
      <c r="D107" t="str">
        <f>_xlfn.CONCAT(3,Table1[[#This Row],[Column2]])</f>
        <v>314LICA013</v>
      </c>
      <c r="E107" t="s">
        <v>733</v>
      </c>
      <c r="H107" t="s">
        <v>223</v>
      </c>
      <c r="I107" t="s">
        <v>224</v>
      </c>
    </row>
    <row r="108" spans="1:9" x14ac:dyDescent="0.25">
      <c r="A108" t="s">
        <v>225</v>
      </c>
      <c r="B108" t="s">
        <v>734</v>
      </c>
      <c r="C108" t="str">
        <f>_xlfn.XLOOKUP(Table1[[#This Row],[Column13]],[1]!Table3_2[Column3],[1]!Table3_2[Tags],0,2)</f>
        <v>314LC027.MEAS</v>
      </c>
      <c r="D108" t="str">
        <f>_xlfn.CONCAT(3,Table1[[#This Row],[Column2]])</f>
        <v>314LICA027</v>
      </c>
      <c r="E108" t="s">
        <v>735</v>
      </c>
      <c r="H108" t="s">
        <v>225</v>
      </c>
      <c r="I108" t="s">
        <v>226</v>
      </c>
    </row>
    <row r="109" spans="1:9" x14ac:dyDescent="0.25">
      <c r="A109" t="s">
        <v>227</v>
      </c>
      <c r="B109" t="s">
        <v>736</v>
      </c>
      <c r="C109" t="str">
        <f>_xlfn.XLOOKUP(Table1[[#This Row],[Column13]],[1]!Table3_2[Column3],[1]!Table3_2[Tags],0,2)</f>
        <v>314LC029.MEAS</v>
      </c>
      <c r="D109" t="str">
        <f>_xlfn.CONCAT(3,Table1[[#This Row],[Column2]])</f>
        <v>314LICA029</v>
      </c>
      <c r="E109" t="s">
        <v>737</v>
      </c>
      <c r="H109" t="s">
        <v>227</v>
      </c>
      <c r="I109" t="s">
        <v>228</v>
      </c>
    </row>
    <row r="110" spans="1:9" x14ac:dyDescent="0.25">
      <c r="A110" t="s">
        <v>229</v>
      </c>
      <c r="B110" t="s">
        <v>738</v>
      </c>
      <c r="C110" t="str">
        <f>_xlfn.XLOOKUP(Table1[[#This Row],[Column13]],[1]!Table3_2[Column3],[1]!Table3_2[Tags],0,2)</f>
        <v>314LC032.MEAS</v>
      </c>
      <c r="D110" t="str">
        <f>_xlfn.CONCAT(3,Table1[[#This Row],[Column2]])</f>
        <v>314LICA032</v>
      </c>
      <c r="E110" t="s">
        <v>739</v>
      </c>
      <c r="H110" t="s">
        <v>229</v>
      </c>
      <c r="I110" t="s">
        <v>230</v>
      </c>
    </row>
    <row r="111" spans="1:9" x14ac:dyDescent="0.25">
      <c r="A111" t="s">
        <v>231</v>
      </c>
      <c r="B111" t="s">
        <v>740</v>
      </c>
      <c r="C111" t="str">
        <f>_xlfn.XLOOKUP(Table1[[#This Row],[Column13]],[1]!Table3_2[Column3],[1]!Table3_2[Tags],0,2)</f>
        <v>314LC034.MEAS</v>
      </c>
      <c r="D111" t="str">
        <f>_xlfn.CONCAT(3,Table1[[#This Row],[Column2]])</f>
        <v>314LICA034</v>
      </c>
      <c r="E111" t="s">
        <v>741</v>
      </c>
      <c r="H111" t="s">
        <v>231</v>
      </c>
      <c r="I111" t="s">
        <v>232</v>
      </c>
    </row>
    <row r="112" spans="1:9" x14ac:dyDescent="0.25">
      <c r="A112" t="s">
        <v>233</v>
      </c>
      <c r="B112" t="s">
        <v>742</v>
      </c>
      <c r="C112" t="str">
        <f>_xlfn.XLOOKUP(Table1[[#This Row],[Column13]],[1]!Table3_2[Column3],[1]!Table3_2[Tags],0,2)</f>
        <v>314FC047.MEAS</v>
      </c>
      <c r="D112" t="str">
        <f>_xlfn.CONCAT(3,Table1[[#This Row],[Column2]])</f>
        <v>314FICQ047</v>
      </c>
      <c r="E112" t="s">
        <v>743</v>
      </c>
      <c r="H112" t="s">
        <v>233</v>
      </c>
      <c r="I112" t="str">
        <f>_xlfn.XLOOKUP(Table1[[#This Row],[Column13]],[1]!Table3_2[Column3],[1]!Table3_2[Tags],0,2)</f>
        <v>314FC047.MEAS</v>
      </c>
    </row>
    <row r="113" spans="1:9" x14ac:dyDescent="0.25">
      <c r="A113" t="s">
        <v>234</v>
      </c>
      <c r="B113" t="s">
        <v>744</v>
      </c>
      <c r="C113" t="str">
        <f>_xlfn.XLOOKUP(Table1[[#This Row],[Column13]],[1]!Table3_2[Column3],[1]!Table3_2[Tags],0,2)</f>
        <v>314PC103.MEAS</v>
      </c>
      <c r="D113" t="str">
        <f>_xlfn.CONCAT(3,Table1[[#This Row],[Column2]])</f>
        <v>314PICA103</v>
      </c>
      <c r="E113" t="s">
        <v>745</v>
      </c>
      <c r="H113" t="s">
        <v>234</v>
      </c>
      <c r="I113" t="s">
        <v>235</v>
      </c>
    </row>
    <row r="114" spans="1:9" x14ac:dyDescent="0.25">
      <c r="A114" t="s">
        <v>236</v>
      </c>
      <c r="B114" t="s">
        <v>746</v>
      </c>
      <c r="C114" t="str">
        <f>_xlfn.XLOOKUP(Table1[[#This Row],[Column13]],[1]!Table3_2[Column3],[1]!Table3_2[Tags],0,2)</f>
        <v>314PC109.MEAS</v>
      </c>
      <c r="D114" t="str">
        <f>_xlfn.CONCAT(3,Table1[[#This Row],[Column2]])</f>
        <v>314PICA109</v>
      </c>
      <c r="E114" t="s">
        <v>747</v>
      </c>
      <c r="H114" t="s">
        <v>236</v>
      </c>
      <c r="I114" t="s">
        <v>237</v>
      </c>
    </row>
    <row r="115" spans="1:9" x14ac:dyDescent="0.25">
      <c r="A115" t="s">
        <v>238</v>
      </c>
      <c r="B115" t="s">
        <v>748</v>
      </c>
      <c r="C115" t="str">
        <f>_xlfn.XLOOKUP(Table1[[#This Row],[Column13]],[1]!Table3_2[Column3],[1]!Table3_2[Tags],0,2)</f>
        <v>314PC108.MEAS</v>
      </c>
      <c r="D115" t="str">
        <f>_xlfn.CONCAT(3,Table1[[#This Row],[Column2]])</f>
        <v>314PICA108</v>
      </c>
      <c r="E115" t="s">
        <v>749</v>
      </c>
      <c r="H115" t="s">
        <v>238</v>
      </c>
      <c r="I115" t="s">
        <v>239</v>
      </c>
    </row>
    <row r="116" spans="1:9" x14ac:dyDescent="0.25">
      <c r="A116" t="s">
        <v>240</v>
      </c>
      <c r="B116" t="s">
        <v>750</v>
      </c>
      <c r="C116" t="str">
        <f>_xlfn.XLOOKUP(Table1[[#This Row],[Column13]],[1]!Table3_2[Column3],[1]!Table3_2[Tags],0,2)</f>
        <v>314FC049.MEAS</v>
      </c>
      <c r="D116" t="str">
        <f>_xlfn.CONCAT(3,Table1[[#This Row],[Column2]])</f>
        <v>314FICA049</v>
      </c>
      <c r="E116" t="s">
        <v>751</v>
      </c>
      <c r="H116" t="s">
        <v>240</v>
      </c>
      <c r="I116" t="s">
        <v>241</v>
      </c>
    </row>
    <row r="117" spans="1:9" x14ac:dyDescent="0.25">
      <c r="A117" t="s">
        <v>242</v>
      </c>
      <c r="B117" t="s">
        <v>752</v>
      </c>
      <c r="C117" t="str">
        <f>_xlfn.XLOOKUP(Table1[[#This Row],[Column13]],[1]!Table3_2[Column3],[1]!Table3_2[Tags],0,2)</f>
        <v>314FC027.MEAS</v>
      </c>
      <c r="D117" t="str">
        <f>_xlfn.CONCAT(3,Table1[[#This Row],[Column2]])</f>
        <v>314FRCQ027</v>
      </c>
      <c r="E117" t="s">
        <v>753</v>
      </c>
      <c r="H117" t="s">
        <v>242</v>
      </c>
      <c r="I117" t="str">
        <f>_xlfn.XLOOKUP(Table1[[#This Row],[Column13]],[1]!Table3_2[Column3],[1]!Table3_2[Tags],0,2)</f>
        <v>314FC027.MEAS</v>
      </c>
    </row>
  </sheetData>
  <phoneticPr fontId="1" type="noConversion"/>
  <conditionalFormatting sqref="A118:B1048576 A1:B28">
    <cfRule type="duplicateValues" dxfId="31" priority="10"/>
  </conditionalFormatting>
  <conditionalFormatting sqref="I1:I50 I52 I54:I71 I73:I80 I82:I90 I100:I111 I113:I116 I118:I1048576">
    <cfRule type="duplicateValues" dxfId="30" priority="7"/>
  </conditionalFormatting>
  <conditionalFormatting sqref="A2:B117">
    <cfRule type="duplicateValues" dxfId="29" priority="43"/>
  </conditionalFormatting>
  <conditionalFormatting sqref="E2:E117">
    <cfRule type="duplicateValues" dxfId="28" priority="45"/>
  </conditionalFormatting>
  <conditionalFormatting sqref="I51">
    <cfRule type="duplicateValues" dxfId="27" priority="6"/>
  </conditionalFormatting>
  <conditionalFormatting sqref="I53">
    <cfRule type="duplicateValues" dxfId="26" priority="5"/>
  </conditionalFormatting>
  <conditionalFormatting sqref="I81">
    <cfRule type="duplicateValues" dxfId="25" priority="4"/>
  </conditionalFormatting>
  <conditionalFormatting sqref="I91:I99">
    <cfRule type="duplicateValues" dxfId="24" priority="3"/>
  </conditionalFormatting>
  <conditionalFormatting sqref="H118:H1048576 H1:H28">
    <cfRule type="duplicateValues" dxfId="23" priority="1"/>
  </conditionalFormatting>
  <conditionalFormatting sqref="H2:H117">
    <cfRule type="duplicateValues" dxfId="22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F5A-C54C-4D28-9C4D-0739A69F9045}">
  <dimension ref="A1:H72"/>
  <sheetViews>
    <sheetView workbookViewId="0">
      <selection activeCell="G2" sqref="G2"/>
    </sheetView>
  </sheetViews>
  <sheetFormatPr defaultRowHeight="15" x14ac:dyDescent="0.25"/>
  <cols>
    <col min="1" max="1" width="13.5703125" bestFit="1" customWidth="1"/>
    <col min="2" max="2" width="14.140625" bestFit="1" customWidth="1"/>
    <col min="3" max="3" width="14.42578125" bestFit="1" customWidth="1"/>
    <col min="4" max="5" width="11.5703125" bestFit="1" customWidth="1"/>
    <col min="7" max="7" width="11.85546875" bestFit="1" customWidth="1"/>
    <col min="8" max="8" width="14.42578125" bestFit="1" customWidth="1"/>
  </cols>
  <sheetData>
    <row r="1" spans="1:8" x14ac:dyDescent="0.25">
      <c r="A1" t="s">
        <v>545</v>
      </c>
      <c r="B1" t="s">
        <v>546</v>
      </c>
      <c r="C1" t="s">
        <v>3</v>
      </c>
      <c r="D1" t="s">
        <v>547</v>
      </c>
      <c r="E1" t="s">
        <v>548</v>
      </c>
      <c r="G1" t="s">
        <v>1</v>
      </c>
      <c r="H1" t="s">
        <v>2</v>
      </c>
    </row>
    <row r="2" spans="1:8" x14ac:dyDescent="0.25">
      <c r="A2" t="s">
        <v>244</v>
      </c>
      <c r="B2" t="s">
        <v>560</v>
      </c>
      <c r="C2" t="str">
        <f>_xlfn.XLOOKUP(Table3[[#This Row],[Column13]],[1]!Table3_2[Column3],[1]!Table3_2[Tags],0,2)</f>
        <v>314FC006.OUT</v>
      </c>
      <c r="D2" t="str">
        <f>_xlfn.CONCAT(3,Table3[[#This Row],[Column2]])</f>
        <v>314FRC006</v>
      </c>
      <c r="E2" t="s">
        <v>561</v>
      </c>
      <c r="G2" t="s">
        <v>244</v>
      </c>
      <c r="H2" t="s">
        <v>25</v>
      </c>
    </row>
    <row r="3" spans="1:8" x14ac:dyDescent="0.25">
      <c r="A3" t="s">
        <v>245</v>
      </c>
      <c r="B3" t="s">
        <v>562</v>
      </c>
      <c r="C3" t="str">
        <f>_xlfn.XLOOKUP(Table3[[#This Row],[Column13]],[1]!Table3_2[Column3],[1]!Table3_2[Tags],0,2)</f>
        <v>314FC753.MEAS</v>
      </c>
      <c r="D3" t="str">
        <f>_xlfn.CONCAT(3,Table3[[#This Row],[Column2]])</f>
        <v>314FRC753</v>
      </c>
      <c r="E3" t="s">
        <v>563</v>
      </c>
      <c r="G3" t="s">
        <v>245</v>
      </c>
      <c r="H3" t="s">
        <v>27</v>
      </c>
    </row>
    <row r="4" spans="1:8" x14ac:dyDescent="0.25">
      <c r="A4" t="s">
        <v>246</v>
      </c>
      <c r="B4" t="s">
        <v>754</v>
      </c>
      <c r="C4" t="str">
        <f>_xlfn.XLOOKUP(Table3[[#This Row],[Column13]],[1]!Table3_2[Column3],[1]!Table3_2[Tags],0,2)</f>
        <v>314LC008.MEAS</v>
      </c>
      <c r="D4" t="str">
        <f>_xlfn.CONCAT(3,Table3[[#This Row],[Column2]])</f>
        <v>314LRCA008</v>
      </c>
      <c r="E4" t="s">
        <v>559</v>
      </c>
      <c r="G4" t="s">
        <v>246</v>
      </c>
      <c r="H4" t="s">
        <v>23</v>
      </c>
    </row>
    <row r="5" spans="1:8" x14ac:dyDescent="0.25">
      <c r="A5" t="s">
        <v>247</v>
      </c>
      <c r="B5" t="s">
        <v>755</v>
      </c>
      <c r="C5" t="str">
        <f>_xlfn.XLOOKUP(Table3[[#This Row],[Column13]],[1]!Table3_2[Column3],[1]!Table3_2[Tags],0,2)</f>
        <v>314Y752.OUT</v>
      </c>
      <c r="D5" t="str">
        <f>_xlfn.CONCAT(3,Table3[[#This Row],[Column2]])</f>
        <v>314Y752</v>
      </c>
      <c r="E5" t="s">
        <v>756</v>
      </c>
      <c r="G5" t="s">
        <v>247</v>
      </c>
      <c r="H5" t="s">
        <v>248</v>
      </c>
    </row>
    <row r="6" spans="1:8" x14ac:dyDescent="0.25">
      <c r="A6" t="s">
        <v>249</v>
      </c>
      <c r="B6" t="s">
        <v>757</v>
      </c>
      <c r="C6">
        <f>_xlfn.XLOOKUP(Table3[[#This Row],[Column13]],[1]!Table3_2[Column3],[1]!Table3_2[Tags],0,2)</f>
        <v>0</v>
      </c>
      <c r="D6" t="str">
        <f>_xlfn.CONCAT(3,Table3[[#This Row],[Column2]])</f>
        <v>314Y750</v>
      </c>
      <c r="E6" t="s">
        <v>250</v>
      </c>
      <c r="G6" t="s">
        <v>249</v>
      </c>
      <c r="H6" s="1" t="s">
        <v>250</v>
      </c>
    </row>
    <row r="7" spans="1:8" x14ac:dyDescent="0.25">
      <c r="A7" t="s">
        <v>251</v>
      </c>
      <c r="B7" t="s">
        <v>758</v>
      </c>
      <c r="C7" t="str">
        <f>_xlfn.XLOOKUP(Table3[[#This Row],[Column13]],[1]!Table3_2[Column3],[1]!Table3_2[Tags],0,2)</f>
        <v>314Y753.OUT</v>
      </c>
      <c r="D7" t="str">
        <f>_xlfn.CONCAT(3,Table3[[#This Row],[Column2]])</f>
        <v>314Y753</v>
      </c>
      <c r="E7" t="s">
        <v>759</v>
      </c>
      <c r="G7" t="s">
        <v>251</v>
      </c>
      <c r="H7" t="s">
        <v>252</v>
      </c>
    </row>
    <row r="8" spans="1:8" x14ac:dyDescent="0.25">
      <c r="A8" t="s">
        <v>253</v>
      </c>
      <c r="B8" t="s">
        <v>760</v>
      </c>
      <c r="C8" t="str">
        <f>_xlfn.XLOOKUP(Table3[[#This Row],[Column13]],[1]!Table3_2[Column3],[1]!Table3_2[Tags],0,2)</f>
        <v>315PC002.MEAS</v>
      </c>
      <c r="D8" t="str">
        <f>_xlfn.CONCAT(3,Table3[[#This Row],[Column2]])</f>
        <v>315PRCA002</v>
      </c>
      <c r="E8" t="s">
        <v>761</v>
      </c>
      <c r="G8" t="s">
        <v>253</v>
      </c>
      <c r="H8" t="s">
        <v>254</v>
      </c>
    </row>
    <row r="9" spans="1:8" x14ac:dyDescent="0.25">
      <c r="A9" t="s">
        <v>255</v>
      </c>
      <c r="B9" t="s">
        <v>762</v>
      </c>
      <c r="C9" t="str">
        <f>_xlfn.XLOOKUP(Table3[[#This Row],[Column13]],[1]!Table3_2[Column3],[1]!Table3_2[Tags],0,2)</f>
        <v>315TC003.MEAS</v>
      </c>
      <c r="D9" t="str">
        <f>_xlfn.CONCAT(3,Table3[[#This Row],[Column2]])</f>
        <v>315TRCA003</v>
      </c>
      <c r="E9" t="s">
        <v>763</v>
      </c>
      <c r="G9" t="s">
        <v>255</v>
      </c>
      <c r="H9" t="s">
        <v>256</v>
      </c>
    </row>
    <row r="10" spans="1:8" x14ac:dyDescent="0.25">
      <c r="A10" t="s">
        <v>257</v>
      </c>
      <c r="B10" t="s">
        <v>764</v>
      </c>
      <c r="C10" t="str">
        <f>_xlfn.XLOOKUP(Table3[[#This Row],[Column13]],[1]!Table3_2[Column3],[1]!Table3_2[Tags],0,2)</f>
        <v>315FC001.MEAS</v>
      </c>
      <c r="D10" t="str">
        <f>_xlfn.CONCAT(3,Table3[[#This Row],[Column2]])</f>
        <v>315FRC001</v>
      </c>
      <c r="E10" t="s">
        <v>765</v>
      </c>
      <c r="G10" t="s">
        <v>257</v>
      </c>
      <c r="H10" t="s">
        <v>258</v>
      </c>
    </row>
    <row r="11" spans="1:8" x14ac:dyDescent="0.25">
      <c r="A11" t="s">
        <v>259</v>
      </c>
      <c r="B11" t="s">
        <v>766</v>
      </c>
      <c r="C11" t="str">
        <f>_xlfn.XLOOKUP(Table3[[#This Row],[Column13]],[1]!Table3_2[Column3],[1]!Table3_2[Tags],0,2)</f>
        <v>315LC001.MEAS</v>
      </c>
      <c r="D11" t="str">
        <f>_xlfn.CONCAT(3,Table3[[#This Row],[Column2]])</f>
        <v>315LICA001</v>
      </c>
      <c r="E11" t="s">
        <v>767</v>
      </c>
      <c r="G11" t="s">
        <v>259</v>
      </c>
      <c r="H11" t="s">
        <v>260</v>
      </c>
    </row>
    <row r="12" spans="1:8" x14ac:dyDescent="0.25">
      <c r="A12" t="s">
        <v>261</v>
      </c>
      <c r="B12" t="s">
        <v>768</v>
      </c>
      <c r="C12">
        <f>_xlfn.XLOOKUP(Table3[[#This Row],[Column13]],[1]!Table3_2[Column3],[1]!Table3_2[Tags],0,2)</f>
        <v>0</v>
      </c>
      <c r="D12" t="str">
        <f>_xlfn.CONCAT(3,Table3[[#This Row],[Column2]])</f>
        <v>315FRC002</v>
      </c>
      <c r="E12" t="s">
        <v>769</v>
      </c>
      <c r="G12" t="s">
        <v>261</v>
      </c>
      <c r="H12" t="s">
        <v>262</v>
      </c>
    </row>
    <row r="13" spans="1:8" x14ac:dyDescent="0.25">
      <c r="A13" t="s">
        <v>263</v>
      </c>
      <c r="B13" t="s">
        <v>770</v>
      </c>
      <c r="C13" t="str">
        <f>_xlfn.XLOOKUP(Table3[[#This Row],[Column13]],[1]!Table3_2[Column3],[1]!Table3_2[Tags],0,2)</f>
        <v>315FT002.PNT</v>
      </c>
      <c r="D13" t="str">
        <f>_xlfn.CONCAT(3,Table3[[#This Row],[Column2]])</f>
        <v>315FR002</v>
      </c>
      <c r="E13" t="s">
        <v>771</v>
      </c>
      <c r="G13" t="s">
        <v>263</v>
      </c>
      <c r="H13" s="2" t="s">
        <v>264</v>
      </c>
    </row>
    <row r="14" spans="1:8" x14ac:dyDescent="0.25">
      <c r="A14" t="s">
        <v>265</v>
      </c>
      <c r="B14" t="s">
        <v>772</v>
      </c>
      <c r="C14" t="str">
        <f>_xlfn.XLOOKUP(Table3[[#This Row],[Column13]],[1]!Table3_2[Column3],[1]!Table3_2[Tags],0,2)</f>
        <v>315FV002.OUT</v>
      </c>
      <c r="D14" t="str">
        <f>_xlfn.CONCAT(3,Table3[[#This Row],[Column2]])</f>
        <v>315FV002</v>
      </c>
      <c r="E14" t="s">
        <v>773</v>
      </c>
      <c r="G14" t="s">
        <v>265</v>
      </c>
      <c r="H14" t="s">
        <v>266</v>
      </c>
    </row>
    <row r="15" spans="1:8" x14ac:dyDescent="0.25">
      <c r="A15" t="s">
        <v>267</v>
      </c>
      <c r="B15" t="s">
        <v>774</v>
      </c>
      <c r="C15" t="str">
        <f>_xlfn.XLOOKUP(Table3[[#This Row],[Column13]],[1]!Table3_2[Column3],[1]!Table3_2[Tags],0,2)</f>
        <v>315XC007.MEAS</v>
      </c>
      <c r="D15" t="str">
        <f>_xlfn.CONCAT(3,Table3[[#This Row],[Column2]])</f>
        <v>315XC007</v>
      </c>
      <c r="E15" t="s">
        <v>775</v>
      </c>
      <c r="G15" t="s">
        <v>267</v>
      </c>
      <c r="H15" t="s">
        <v>268</v>
      </c>
    </row>
    <row r="16" spans="1:8" x14ac:dyDescent="0.25">
      <c r="A16" t="s">
        <v>269</v>
      </c>
      <c r="B16" t="s">
        <v>776</v>
      </c>
      <c r="C16" t="str">
        <f>_xlfn.XLOOKUP(Table3[[#This Row],[Column13]],[1]!Table3_2[Column3],[1]!Table3_2[Tags],0,2)</f>
        <v>315FC007.MEAS</v>
      </c>
      <c r="D16" t="str">
        <f>_xlfn.CONCAT(3,Table3[[#This Row],[Column2]])</f>
        <v>315FRC007</v>
      </c>
      <c r="E16" t="s">
        <v>777</v>
      </c>
      <c r="G16" t="s">
        <v>269</v>
      </c>
      <c r="H16" t="s">
        <v>270</v>
      </c>
    </row>
    <row r="17" spans="1:8" x14ac:dyDescent="0.25">
      <c r="A17" t="s">
        <v>271</v>
      </c>
      <c r="B17" t="s">
        <v>778</v>
      </c>
      <c r="C17" t="str">
        <f>_xlfn.XLOOKUP(Table3[[#This Row],[Column13]],[1]!Table3_2[Column3],[1]!Table3_2[Tags],0,2)</f>
        <v>315TT012.PNT</v>
      </c>
      <c r="D17" t="str">
        <f>_xlfn.CONCAT(3,Table3[[#This Row],[Column2]])</f>
        <v>315TR012</v>
      </c>
      <c r="E17" t="s">
        <v>779</v>
      </c>
      <c r="G17" t="s">
        <v>271</v>
      </c>
      <c r="H17" t="s">
        <v>272</v>
      </c>
    </row>
    <row r="18" spans="1:8" x14ac:dyDescent="0.25">
      <c r="A18" t="s">
        <v>273</v>
      </c>
      <c r="B18" t="s">
        <v>780</v>
      </c>
      <c r="C18" t="str">
        <f>_xlfn.XLOOKUP(Table3[[#This Row],[Column13]],[1]!Table3_2[Column3],[1]!Table3_2[Tags],0,2)</f>
        <v>315TC014.MEAS</v>
      </c>
      <c r="D18" t="str">
        <f>_xlfn.CONCAT(3,Table3[[#This Row],[Column2]])</f>
        <v>315TRC014</v>
      </c>
      <c r="E18" t="s">
        <v>781</v>
      </c>
      <c r="G18" t="s">
        <v>273</v>
      </c>
      <c r="H18" t="s">
        <v>274</v>
      </c>
    </row>
    <row r="19" spans="1:8" x14ac:dyDescent="0.25">
      <c r="A19" t="s">
        <v>275</v>
      </c>
      <c r="B19" t="s">
        <v>782</v>
      </c>
      <c r="C19" t="str">
        <f>_xlfn.XLOOKUP(Table3[[#This Row],[Column13]],[1]!Table3_2[Column3],[1]!Table3_2[Tags],0,2)</f>
        <v>315FC004.MEAS</v>
      </c>
      <c r="D19" t="str">
        <f>_xlfn.CONCAT(3,Table3[[#This Row],[Column2]])</f>
        <v>315FICA004</v>
      </c>
      <c r="E19" t="s">
        <v>783</v>
      </c>
      <c r="G19" t="s">
        <v>275</v>
      </c>
      <c r="H19" t="s">
        <v>276</v>
      </c>
    </row>
    <row r="20" spans="1:8" x14ac:dyDescent="0.25">
      <c r="A20" t="s">
        <v>277</v>
      </c>
      <c r="B20" t="s">
        <v>784</v>
      </c>
      <c r="C20" t="str">
        <f>_xlfn.XLOOKUP(Table3[[#This Row],[Column13]],[1]!Table3_2[Column3],[1]!Table3_2[Tags],0,2)</f>
        <v>315LC012.MEAS</v>
      </c>
      <c r="D20" t="str">
        <f>_xlfn.CONCAT(3,Table3[[#This Row],[Column2]])</f>
        <v>315LICA012</v>
      </c>
      <c r="E20" t="s">
        <v>785</v>
      </c>
      <c r="G20" t="s">
        <v>277</v>
      </c>
      <c r="H20" t="s">
        <v>278</v>
      </c>
    </row>
    <row r="21" spans="1:8" x14ac:dyDescent="0.25">
      <c r="A21" t="s">
        <v>279</v>
      </c>
      <c r="B21" t="s">
        <v>786</v>
      </c>
      <c r="C21">
        <f>_xlfn.XLOOKUP(Table3[[#This Row],[Column13]],[1]!Table3_2[Column3],[1]!Table3_2[Tags],0,2)</f>
        <v>0</v>
      </c>
      <c r="D21" t="str">
        <f>_xlfn.CONCAT(3,Table3[[#This Row],[Column2]])</f>
        <v>315UY001</v>
      </c>
      <c r="E21" t="s">
        <v>280</v>
      </c>
      <c r="G21" t="s">
        <v>279</v>
      </c>
      <c r="H21" s="1" t="s">
        <v>280</v>
      </c>
    </row>
    <row r="22" spans="1:8" x14ac:dyDescent="0.25">
      <c r="A22" t="s">
        <v>281</v>
      </c>
      <c r="B22" t="s">
        <v>787</v>
      </c>
      <c r="C22" t="str">
        <f>_xlfn.XLOOKUP(Table3[[#This Row],[Column13]],[1]!Table3_2[Column3],[1]!Table3_2[Tags],0,2)</f>
        <v>315FC011.OUT</v>
      </c>
      <c r="D22" t="str">
        <f>_xlfn.CONCAT(3,Table3[[#This Row],[Column2]])</f>
        <v>315FICA011</v>
      </c>
      <c r="E22" t="s">
        <v>788</v>
      </c>
      <c r="G22" t="s">
        <v>281</v>
      </c>
      <c r="H22" t="s">
        <v>282</v>
      </c>
    </row>
    <row r="23" spans="1:8" x14ac:dyDescent="0.25">
      <c r="A23" t="s">
        <v>283</v>
      </c>
      <c r="B23" t="s">
        <v>789</v>
      </c>
      <c r="C23">
        <f>_xlfn.XLOOKUP(Table3[[#This Row],[Column13]],[1]!Table3_2[Column3],[1]!Table3_2[Tags],0,2)</f>
        <v>0</v>
      </c>
      <c r="D23" t="str">
        <f>_xlfn.CONCAT(3,Table3[[#This Row],[Column2]])</f>
        <v>315Y014</v>
      </c>
      <c r="E23" t="s">
        <v>284</v>
      </c>
      <c r="G23" t="s">
        <v>283</v>
      </c>
      <c r="H23" t="s">
        <v>284</v>
      </c>
    </row>
    <row r="24" spans="1:8" x14ac:dyDescent="0.25">
      <c r="A24" t="s">
        <v>285</v>
      </c>
      <c r="B24" t="s">
        <v>790</v>
      </c>
      <c r="C24">
        <f>_xlfn.XLOOKUP(Table3[[#This Row],[Column13]],[1]!Table3_2[Column3],[1]!Table3_2[Tags],0,2)</f>
        <v>0</v>
      </c>
      <c r="D24" t="str">
        <f>_xlfn.CONCAT(3,Table3[[#This Row],[Column2]])</f>
        <v>315UY003</v>
      </c>
      <c r="E24" t="s">
        <v>286</v>
      </c>
      <c r="G24" t="s">
        <v>285</v>
      </c>
      <c r="H24" t="s">
        <v>286</v>
      </c>
    </row>
    <row r="25" spans="1:8" x14ac:dyDescent="0.25">
      <c r="A25" t="s">
        <v>287</v>
      </c>
      <c r="B25" t="s">
        <v>791</v>
      </c>
      <c r="C25">
        <f>_xlfn.XLOOKUP(Table3[[#This Row],[Column13]],[1]!Table3_2[Column3],[1]!Table3_2[Tags],0,2)</f>
        <v>0</v>
      </c>
      <c r="D25" t="str">
        <f>_xlfn.CONCAT(3,Table3[[#This Row],[Column2]])</f>
        <v>315Y015</v>
      </c>
      <c r="E25" t="s">
        <v>288</v>
      </c>
      <c r="G25" t="s">
        <v>287</v>
      </c>
      <c r="H25" t="s">
        <v>288</v>
      </c>
    </row>
    <row r="26" spans="1:8" x14ac:dyDescent="0.25">
      <c r="A26" t="s">
        <v>289</v>
      </c>
      <c r="B26" t="s">
        <v>792</v>
      </c>
      <c r="C26" t="str">
        <f>_xlfn.XLOOKUP(Table3[[#This Row],[Column13]],[1]!Table3_2[Column3],[1]!Table3_2[Tags],0,2)</f>
        <v>315FC013.OUT</v>
      </c>
      <c r="D26" t="str">
        <f>_xlfn.CONCAT(3,Table3[[#This Row],[Column2]])</f>
        <v>315FIC013</v>
      </c>
      <c r="E26" t="s">
        <v>793</v>
      </c>
      <c r="G26" t="s">
        <v>289</v>
      </c>
      <c r="H26" t="s">
        <v>290</v>
      </c>
    </row>
    <row r="27" spans="1:8" x14ac:dyDescent="0.25">
      <c r="A27" t="s">
        <v>291</v>
      </c>
      <c r="B27" t="s">
        <v>794</v>
      </c>
      <c r="C27" t="str">
        <f>_xlfn.XLOOKUP(Table3[[#This Row],[Column13]],[1]!Table3_2[Column3],[1]!Table3_2[Tags],0,2)</f>
        <v>315LC005.MEAS</v>
      </c>
      <c r="D27" t="str">
        <f>_xlfn.CONCAT(3,Table3[[#This Row],[Column2]])</f>
        <v>315LICA005</v>
      </c>
      <c r="E27" t="s">
        <v>795</v>
      </c>
      <c r="G27" t="s">
        <v>291</v>
      </c>
      <c r="H27" t="s">
        <v>292</v>
      </c>
    </row>
    <row r="28" spans="1:8" x14ac:dyDescent="0.25">
      <c r="A28" t="s">
        <v>293</v>
      </c>
      <c r="B28" t="s">
        <v>796</v>
      </c>
      <c r="C28" t="str">
        <f>_xlfn.XLOOKUP(Table3[[#This Row],[Column13]],[1]!Table3_2[Column3],[1]!Table3_2[Tags],0,2)</f>
        <v>315FT006.PNT</v>
      </c>
      <c r="D28" t="str">
        <f>_xlfn.CONCAT(3,Table3[[#This Row],[Column2]])</f>
        <v>315FRC006</v>
      </c>
      <c r="E28" t="s">
        <v>797</v>
      </c>
      <c r="G28" t="s">
        <v>293</v>
      </c>
      <c r="H28" t="s">
        <v>294</v>
      </c>
    </row>
    <row r="29" spans="1:8" x14ac:dyDescent="0.25">
      <c r="A29" t="s">
        <v>295</v>
      </c>
      <c r="B29" t="s">
        <v>798</v>
      </c>
      <c r="C29" t="str">
        <f>_xlfn.XLOOKUP(Table3[[#This Row],[Column13]],[1]!Table3_2[Column3],[1]!Table3_2[Tags],0,2)</f>
        <v>315LC009.MEAS</v>
      </c>
      <c r="D29" t="str">
        <f>_xlfn.CONCAT(3,Table3[[#This Row],[Column2]])</f>
        <v>315LICA009</v>
      </c>
      <c r="E29" t="s">
        <v>799</v>
      </c>
      <c r="G29" t="s">
        <v>295</v>
      </c>
      <c r="H29" t="s">
        <v>296</v>
      </c>
    </row>
    <row r="30" spans="1:8" x14ac:dyDescent="0.25">
      <c r="A30" t="s">
        <v>136</v>
      </c>
      <c r="B30" t="s">
        <v>662</v>
      </c>
      <c r="C30" t="str">
        <f>_xlfn.XLOOKUP(Table3[[#This Row],[Column13]],[1]!Table3_2[Column3],[1]!Table3_2[Tags],0,2)</f>
        <v>314FC016.MEAS</v>
      </c>
      <c r="D30" t="str">
        <f>_xlfn.CONCAT(3,Table3[[#This Row],[Column2]])</f>
        <v>314FRCQ016</v>
      </c>
      <c r="E30" t="s">
        <v>663</v>
      </c>
      <c r="G30" t="s">
        <v>136</v>
      </c>
      <c r="H30" t="s">
        <v>137</v>
      </c>
    </row>
    <row r="31" spans="1:8" x14ac:dyDescent="0.25">
      <c r="A31" t="s">
        <v>297</v>
      </c>
      <c r="B31" t="s">
        <v>800</v>
      </c>
      <c r="C31" t="str">
        <f>_xlfn.XLOOKUP(Table3[[#This Row],[Column13]],[1]!Table3_2[Column3],[1]!Table3_2[Tags],0,2)</f>
        <v>315FC010.MEAS</v>
      </c>
      <c r="D31" t="str">
        <f>_xlfn.CONCAT(3,Table3[[#This Row],[Column2]])</f>
        <v>315FICA010</v>
      </c>
      <c r="E31" t="s">
        <v>801</v>
      </c>
      <c r="G31" t="s">
        <v>297</v>
      </c>
      <c r="H31" t="s">
        <v>298</v>
      </c>
    </row>
    <row r="32" spans="1:8" x14ac:dyDescent="0.25">
      <c r="A32" t="s">
        <v>299</v>
      </c>
      <c r="B32" t="s">
        <v>802</v>
      </c>
      <c r="C32" t="str">
        <f>_xlfn.XLOOKUP(Table3[[#This Row],[Column13]],[1]!Table3_2[Column3],[1]!Table3_2[Tags],0,2)</f>
        <v>315FC008.OUT</v>
      </c>
      <c r="D32" t="str">
        <f>_xlfn.CONCAT(3,Table3[[#This Row],[Column2]])</f>
        <v>315FIC008</v>
      </c>
      <c r="E32" t="s">
        <v>803</v>
      </c>
      <c r="G32" t="s">
        <v>299</v>
      </c>
      <c r="H32" t="s">
        <v>300</v>
      </c>
    </row>
    <row r="33" spans="1:8" x14ac:dyDescent="0.25">
      <c r="A33" t="s">
        <v>301</v>
      </c>
      <c r="B33" t="s">
        <v>804</v>
      </c>
      <c r="C33" t="str">
        <f>_xlfn.XLOOKUP(Table3[[#This Row],[Column13]],[1]!Table3_2[Column3],[1]!Table3_2[Tags],0,2)</f>
        <v>315PC005.MEAS</v>
      </c>
      <c r="D33" t="str">
        <f>_xlfn.CONCAT(3,Table3[[#This Row],[Column2]])</f>
        <v>315PRCA005</v>
      </c>
      <c r="E33" t="s">
        <v>805</v>
      </c>
      <c r="G33" t="s">
        <v>301</v>
      </c>
      <c r="H33" t="s">
        <v>302</v>
      </c>
    </row>
    <row r="34" spans="1:8" x14ac:dyDescent="0.25">
      <c r="A34" t="s">
        <v>303</v>
      </c>
      <c r="B34" t="s">
        <v>806</v>
      </c>
      <c r="C34" t="str">
        <f>_xlfn.XLOOKUP(Table3[[#This Row],[Column13]],[1]!Table3_2[Column3],[1]!Table3_2[Tags],0,2)</f>
        <v>315PC009.MEAS</v>
      </c>
      <c r="D34" t="str">
        <f>_xlfn.CONCAT(3,Table3[[#This Row],[Column2]])</f>
        <v>315PICA009</v>
      </c>
      <c r="E34" t="s">
        <v>807</v>
      </c>
      <c r="G34" t="s">
        <v>303</v>
      </c>
      <c r="H34" t="s">
        <v>304</v>
      </c>
    </row>
    <row r="35" spans="1:8" x14ac:dyDescent="0.25">
      <c r="A35" t="s">
        <v>305</v>
      </c>
      <c r="B35" t="s">
        <v>808</v>
      </c>
      <c r="C35" t="str">
        <f>_xlfn.XLOOKUP(Table3[[#This Row],[Column13]],[1]!Table3_2[Column3],[1]!Table3_2[Tags],0,2)</f>
        <v>344TZ041.PNT</v>
      </c>
      <c r="D35" t="str">
        <f>_xlfn.CONCAT(3,Table3[[#This Row],[Column2]])</f>
        <v>344TZA041</v>
      </c>
      <c r="E35" t="s">
        <v>809</v>
      </c>
      <c r="G35" t="s">
        <v>305</v>
      </c>
      <c r="H35" t="s">
        <v>306</v>
      </c>
    </row>
    <row r="36" spans="1:8" x14ac:dyDescent="0.25">
      <c r="A36" t="s">
        <v>307</v>
      </c>
      <c r="B36" t="s">
        <v>810</v>
      </c>
      <c r="C36" t="str">
        <f>_xlfn.XLOOKUP(Table3[[#This Row],[Column13]],[1]!Table3_2[Column3],[1]!Table3_2[Tags],0,2)</f>
        <v>344TZ042.PNT</v>
      </c>
      <c r="D36" t="str">
        <f>_xlfn.CONCAT(3,Table3[[#This Row],[Column2]])</f>
        <v>344TZA042</v>
      </c>
      <c r="E36" t="s">
        <v>811</v>
      </c>
      <c r="G36" t="s">
        <v>307</v>
      </c>
      <c r="H36" t="s">
        <v>308</v>
      </c>
    </row>
    <row r="37" spans="1:8" x14ac:dyDescent="0.25">
      <c r="A37" t="s">
        <v>309</v>
      </c>
      <c r="B37" t="s">
        <v>812</v>
      </c>
      <c r="C37" t="str">
        <f>_xlfn.XLOOKUP(Table3[[#This Row],[Column13]],[1]!Table3_2[Column3],[1]!Table3_2[Tags],0,2)</f>
        <v>344TZ043.PNT</v>
      </c>
      <c r="D37" t="str">
        <f>_xlfn.CONCAT(3,Table3[[#This Row],[Column2]])</f>
        <v>344TZA043</v>
      </c>
      <c r="E37" t="s">
        <v>813</v>
      </c>
      <c r="G37" t="s">
        <v>309</v>
      </c>
      <c r="H37" t="s">
        <v>310</v>
      </c>
    </row>
    <row r="38" spans="1:8" x14ac:dyDescent="0.25">
      <c r="A38" t="s">
        <v>311</v>
      </c>
      <c r="B38" t="s">
        <v>814</v>
      </c>
      <c r="C38" t="str">
        <f>_xlfn.XLOOKUP(Table3[[#This Row],[Column13]],[1]!Table3_2[Column3],[1]!Table3_2[Tags],0,2)</f>
        <v>315PC013.MEAS</v>
      </c>
      <c r="D38" t="str">
        <f>_xlfn.CONCAT(3,Table3[[#This Row],[Column2]])</f>
        <v>315PRCA013</v>
      </c>
      <c r="E38" t="s">
        <v>815</v>
      </c>
      <c r="G38" t="s">
        <v>311</v>
      </c>
      <c r="H38" t="s">
        <v>312</v>
      </c>
    </row>
    <row r="39" spans="1:8" x14ac:dyDescent="0.25">
      <c r="A39" t="s">
        <v>313</v>
      </c>
      <c r="B39" t="s">
        <v>816</v>
      </c>
      <c r="C39" t="str">
        <f>_xlfn.XLOOKUP(Table3[[#This Row],[Column13]],[1]!Table3_2[Column3],[1]!Table3_2[Tags],0,2)</f>
        <v>315FC020.OUT</v>
      </c>
      <c r="D39" t="str">
        <f>_xlfn.CONCAT(3,Table3[[#This Row],[Column2]])</f>
        <v>315FIC020</v>
      </c>
      <c r="E39" t="s">
        <v>817</v>
      </c>
      <c r="G39" t="s">
        <v>313</v>
      </c>
      <c r="H39" t="s">
        <v>314</v>
      </c>
    </row>
    <row r="40" spans="1:8" x14ac:dyDescent="0.25">
      <c r="A40" t="s">
        <v>315</v>
      </c>
      <c r="B40" t="s">
        <v>818</v>
      </c>
      <c r="C40" t="str">
        <f>_xlfn.XLOOKUP(Table3[[#This Row],[Column13]],[1]!Table3_2[Column3],[1]!Table3_2[Tags],0,2)</f>
        <v>315HC019.OUT</v>
      </c>
      <c r="D40" t="str">
        <f>_xlfn.CONCAT(3,Table3[[#This Row],[Column2]])</f>
        <v>315HIC019</v>
      </c>
      <c r="E40" t="s">
        <v>819</v>
      </c>
      <c r="G40" t="s">
        <v>315</v>
      </c>
      <c r="H40" t="s">
        <v>316</v>
      </c>
    </row>
    <row r="41" spans="1:8" x14ac:dyDescent="0.25">
      <c r="A41" t="s">
        <v>317</v>
      </c>
      <c r="B41" t="s">
        <v>820</v>
      </c>
      <c r="C41" t="str">
        <f>_xlfn.XLOOKUP(Table3[[#This Row],[Column13]],[1]!Table3_2[Column3],[1]!Table3_2[Tags],0,2)</f>
        <v>315LC019.MEAS</v>
      </c>
      <c r="D41" t="str">
        <f>_xlfn.CONCAT(3,Table3[[#This Row],[Column2]])</f>
        <v>315LICA019</v>
      </c>
      <c r="E41" t="s">
        <v>821</v>
      </c>
      <c r="G41" t="s">
        <v>317</v>
      </c>
      <c r="H41" t="s">
        <v>318</v>
      </c>
    </row>
    <row r="42" spans="1:8" x14ac:dyDescent="0.25">
      <c r="A42" t="s">
        <v>319</v>
      </c>
      <c r="B42" t="s">
        <v>822</v>
      </c>
      <c r="C42" t="str">
        <f>_xlfn.XLOOKUP(Table3[[#This Row],[Column13]],[1]!Table3_2[Column3],[1]!Table3_2[Tags],0,2)</f>
        <v>315FC750.OUT</v>
      </c>
      <c r="D42" t="str">
        <f>_xlfn.CONCAT(3,Table3[[#This Row],[Column2]])</f>
        <v>315FIC750</v>
      </c>
      <c r="E42" t="s">
        <v>823</v>
      </c>
      <c r="G42" t="s">
        <v>319</v>
      </c>
      <c r="H42" t="s">
        <v>320</v>
      </c>
    </row>
    <row r="43" spans="1:8" x14ac:dyDescent="0.25">
      <c r="A43" t="s">
        <v>321</v>
      </c>
      <c r="B43" t="s">
        <v>824</v>
      </c>
      <c r="C43" t="str">
        <f>_xlfn.XLOOKUP(Table3[[#This Row],[Column13]],[1]!Table3_2[Column3],[1]!Table3_2[Tags],0,2)</f>
        <v>315FC026.OUT</v>
      </c>
      <c r="D43" t="str">
        <f>_xlfn.CONCAT(3,Table3[[#This Row],[Column2]])</f>
        <v>315FIC026</v>
      </c>
      <c r="E43" t="s">
        <v>825</v>
      </c>
      <c r="G43" t="s">
        <v>321</v>
      </c>
      <c r="H43" t="s">
        <v>322</v>
      </c>
    </row>
    <row r="44" spans="1:8" x14ac:dyDescent="0.25">
      <c r="A44" t="s">
        <v>323</v>
      </c>
      <c r="B44" t="s">
        <v>826</v>
      </c>
      <c r="C44">
        <f>_xlfn.XLOOKUP(Table3[[#This Row],[Column13]],[1]!Table3_2[Column3],[1]!Table3_2[Tags],0,2)</f>
        <v>0</v>
      </c>
      <c r="D44" t="str">
        <f>_xlfn.CONCAT(3,Table3[[#This Row],[Column2]])</f>
        <v>315Y017</v>
      </c>
      <c r="E44" t="s">
        <v>324</v>
      </c>
      <c r="G44" t="s">
        <v>323</v>
      </c>
      <c r="H44" s="1" t="s">
        <v>324</v>
      </c>
    </row>
    <row r="45" spans="1:8" x14ac:dyDescent="0.25">
      <c r="A45" t="s">
        <v>325</v>
      </c>
      <c r="B45" t="s">
        <v>827</v>
      </c>
      <c r="C45" t="str">
        <f>_xlfn.XLOOKUP(Table3[[#This Row],[Column13]],[1]!Table3_2[Column3],[1]!Table3_2[Tags],0,2)</f>
        <v>315FC021.OUT</v>
      </c>
      <c r="D45" t="str">
        <f>_xlfn.CONCAT(3,Table3[[#This Row],[Column2]])</f>
        <v>315FIC021</v>
      </c>
      <c r="E45" t="s">
        <v>828</v>
      </c>
      <c r="G45" t="s">
        <v>325</v>
      </c>
      <c r="H45" t="s">
        <v>326</v>
      </c>
    </row>
    <row r="46" spans="1:8" x14ac:dyDescent="0.25">
      <c r="A46" t="s">
        <v>327</v>
      </c>
      <c r="B46" t="s">
        <v>829</v>
      </c>
      <c r="C46" t="str">
        <f>_xlfn.XLOOKUP(Table3[[#This Row],[Column13]],[1]!Table3_2[Column3],[1]!Table3_2[Tags],0,2)</f>
        <v>315FC022.OUT</v>
      </c>
      <c r="D46" t="str">
        <f>_xlfn.CONCAT(3,Table3[[#This Row],[Column2]])</f>
        <v>315FIC022</v>
      </c>
      <c r="E46" t="s">
        <v>830</v>
      </c>
      <c r="G46" t="s">
        <v>327</v>
      </c>
      <c r="H46" t="s">
        <v>328</v>
      </c>
    </row>
    <row r="47" spans="1:8" x14ac:dyDescent="0.25">
      <c r="A47" t="s">
        <v>329</v>
      </c>
      <c r="B47" t="s">
        <v>831</v>
      </c>
      <c r="C47">
        <f>_xlfn.XLOOKUP(Table3[[#This Row],[Column13]],[1]!Table3_2[Column3],[1]!Table3_2[Tags],0,2)</f>
        <v>0</v>
      </c>
      <c r="D47" t="str">
        <f>_xlfn.CONCAT(3,Table3[[#This Row],[Column2]])</f>
        <v>315Y016</v>
      </c>
      <c r="E47" t="s">
        <v>330</v>
      </c>
      <c r="G47" t="s">
        <v>329</v>
      </c>
      <c r="H47" s="1" t="s">
        <v>330</v>
      </c>
    </row>
    <row r="48" spans="1:8" x14ac:dyDescent="0.25">
      <c r="A48" t="s">
        <v>331</v>
      </c>
      <c r="B48" t="s">
        <v>832</v>
      </c>
      <c r="C48" t="str">
        <f>_xlfn.XLOOKUP(Table3[[#This Row],[Column13]],[1]!Table3_2[Column3],[1]!Table3_2[Tags],0,2)</f>
        <v>315FC023.MEAS</v>
      </c>
      <c r="D48" t="str">
        <f>_xlfn.CONCAT(3,Table3[[#This Row],[Column2]])</f>
        <v>315FICA023</v>
      </c>
      <c r="E48" t="s">
        <v>833</v>
      </c>
      <c r="G48" t="s">
        <v>331</v>
      </c>
      <c r="H48" t="s">
        <v>332</v>
      </c>
    </row>
    <row r="49" spans="1:8" x14ac:dyDescent="0.25">
      <c r="A49" t="s">
        <v>333</v>
      </c>
      <c r="B49" t="s">
        <v>834</v>
      </c>
      <c r="C49" t="str">
        <f>_xlfn.XLOOKUP(Table3[[#This Row],[Column13]],[1]!Table3_2[Column3],[1]!Table3_2[Tags],0,2)</f>
        <v>315LC015.MEAS</v>
      </c>
      <c r="D49" t="str">
        <f>_xlfn.CONCAT(3,Table3[[#This Row],[Column2]])</f>
        <v>315LICA015</v>
      </c>
      <c r="E49" t="s">
        <v>835</v>
      </c>
      <c r="G49" t="s">
        <v>333</v>
      </c>
      <c r="H49" t="s">
        <v>334</v>
      </c>
    </row>
    <row r="50" spans="1:8" x14ac:dyDescent="0.25">
      <c r="A50" t="s">
        <v>335</v>
      </c>
      <c r="B50" t="s">
        <v>836</v>
      </c>
      <c r="C50" t="str">
        <f>_xlfn.XLOOKUP(Table3[[#This Row],[Column13]],[1]!Table3_2[Column3],[1]!Table3_2[Tags],0,2)</f>
        <v>315FT018.PNT</v>
      </c>
      <c r="D50" t="str">
        <f>_xlfn.CONCAT(3,Table3[[#This Row],[Column2]])</f>
        <v>315FRC018</v>
      </c>
      <c r="E50" t="s">
        <v>837</v>
      </c>
      <c r="G50" t="s">
        <v>335</v>
      </c>
      <c r="H50" t="s">
        <v>336</v>
      </c>
    </row>
    <row r="51" spans="1:8" x14ac:dyDescent="0.25">
      <c r="A51" t="s">
        <v>337</v>
      </c>
      <c r="B51" t="s">
        <v>838</v>
      </c>
      <c r="C51">
        <f>_xlfn.XLOOKUP(Table3[[#This Row],[Column13]],[1]!Table3_2[Column3],[1]!Table3_2[Tags],0,2)</f>
        <v>0</v>
      </c>
      <c r="D51" t="str">
        <f>_xlfn.CONCAT(3,Table3[[#This Row],[Column2]])</f>
        <v>315UZ130</v>
      </c>
      <c r="E51" t="s">
        <v>338</v>
      </c>
      <c r="G51" t="s">
        <v>337</v>
      </c>
      <c r="H51" t="s">
        <v>338</v>
      </c>
    </row>
    <row r="52" spans="1:8" x14ac:dyDescent="0.25">
      <c r="A52" t="s">
        <v>339</v>
      </c>
      <c r="B52" t="s">
        <v>839</v>
      </c>
      <c r="C52" t="str">
        <f>_xlfn.XLOOKUP(Table3[[#This Row],[Column13]],[1]!Table3_2[Column3],[1]!Table3_2[Tags],0,2)</f>
        <v>315TC005.MEAS</v>
      </c>
      <c r="D52" t="str">
        <f>_xlfn.CONCAT(3,Table3[[#This Row],[Column2]])</f>
        <v>315TRC005</v>
      </c>
      <c r="E52" t="s">
        <v>840</v>
      </c>
      <c r="G52" t="s">
        <v>339</v>
      </c>
      <c r="H52" t="s">
        <v>340</v>
      </c>
    </row>
    <row r="53" spans="1:8" x14ac:dyDescent="0.25">
      <c r="A53" t="s">
        <v>341</v>
      </c>
      <c r="B53" t="s">
        <v>841</v>
      </c>
      <c r="C53" t="str">
        <f>_xlfn.XLOOKUP(Table3[[#This Row],[Column13]],[1]!Table3_2[Column3],[1]!Table3_2[Tags],0,2)</f>
        <v>315FC017.MEAS</v>
      </c>
      <c r="D53" t="str">
        <f>_xlfn.CONCAT(3,Table3[[#This Row],[Column2]])</f>
        <v>315FICA017</v>
      </c>
      <c r="E53" t="s">
        <v>842</v>
      </c>
      <c r="G53" t="s">
        <v>341</v>
      </c>
      <c r="H53" t="s">
        <v>342</v>
      </c>
    </row>
    <row r="54" spans="1:8" x14ac:dyDescent="0.25">
      <c r="A54" t="s">
        <v>343</v>
      </c>
      <c r="B54" t="s">
        <v>843</v>
      </c>
      <c r="C54" t="str">
        <f>_xlfn.XLOOKUP(Table3[[#This Row],[Column13]],[1]!Table3_2[Column3],[1]!Table3_2[Tags],0,2)</f>
        <v>315FC019.MEAS</v>
      </c>
      <c r="D54" t="str">
        <f>_xlfn.CONCAT(3,Table3[[#This Row],[Column2]])</f>
        <v>315FRC019</v>
      </c>
      <c r="E54" t="s">
        <v>844</v>
      </c>
      <c r="G54" t="s">
        <v>343</v>
      </c>
      <c r="H54" t="s">
        <v>344</v>
      </c>
    </row>
    <row r="55" spans="1:8" x14ac:dyDescent="0.25">
      <c r="A55" t="s">
        <v>345</v>
      </c>
      <c r="B55" t="s">
        <v>845</v>
      </c>
      <c r="C55" t="str">
        <f>_xlfn.XLOOKUP(Table3[[#This Row],[Column13]],[1]!Table3_2[Column3],[1]!Table3_2[Tags],0,2)</f>
        <v>315PC018.MEAS</v>
      </c>
      <c r="D55" t="str">
        <f>_xlfn.CONCAT(3,Table3[[#This Row],[Column2]])</f>
        <v>315PICA018</v>
      </c>
      <c r="E55" t="s">
        <v>846</v>
      </c>
      <c r="G55" t="s">
        <v>345</v>
      </c>
      <c r="H55" t="s">
        <v>346</v>
      </c>
    </row>
    <row r="56" spans="1:8" x14ac:dyDescent="0.25">
      <c r="A56" t="s">
        <v>347</v>
      </c>
      <c r="B56" t="s">
        <v>847</v>
      </c>
      <c r="C56" t="str">
        <f>_xlfn.XLOOKUP(Table3[[#This Row],[Column13]],[1]!Table3_2[Column3],[1]!Table3_2[Tags],0,2)</f>
        <v>315HC020.OUT</v>
      </c>
      <c r="D56" t="str">
        <f>_xlfn.CONCAT(3,Table3[[#This Row],[Column2]])</f>
        <v>315HIC020</v>
      </c>
      <c r="E56" t="s">
        <v>848</v>
      </c>
      <c r="G56" t="s">
        <v>347</v>
      </c>
      <c r="H56" t="s">
        <v>348</v>
      </c>
    </row>
    <row r="57" spans="1:8" x14ac:dyDescent="0.25">
      <c r="A57" t="s">
        <v>349</v>
      </c>
      <c r="B57" t="s">
        <v>849</v>
      </c>
      <c r="C57" t="str">
        <f>_xlfn.XLOOKUP(Table3[[#This Row],[Column13]],[1]!Table3_2[Column3],[1]!Table3_2[Tags],0,2)</f>
        <v>315LC024.MEAS</v>
      </c>
      <c r="D57" t="str">
        <f>_xlfn.CONCAT(3,Table3[[#This Row],[Column2]])</f>
        <v>315LICA024</v>
      </c>
      <c r="E57" t="s">
        <v>850</v>
      </c>
      <c r="G57" t="s">
        <v>349</v>
      </c>
      <c r="H57" t="s">
        <v>350</v>
      </c>
    </row>
    <row r="58" spans="1:8" x14ac:dyDescent="0.25">
      <c r="A58" t="s">
        <v>351</v>
      </c>
      <c r="B58" t="s">
        <v>851</v>
      </c>
      <c r="C58" t="str">
        <f>_xlfn.XLOOKUP(Table3[[#This Row],[Column13]],[1]!Table3_2[Column3],[1]!Table3_2[Tags],0,2)</f>
        <v>315FC751.OUT</v>
      </c>
      <c r="D58" t="str">
        <f>_xlfn.CONCAT(3,Table3[[#This Row],[Column2]])</f>
        <v>315FIC751</v>
      </c>
      <c r="E58" t="s">
        <v>852</v>
      </c>
      <c r="G58" t="s">
        <v>351</v>
      </c>
      <c r="H58" t="s">
        <v>352</v>
      </c>
    </row>
    <row r="59" spans="1:8" x14ac:dyDescent="0.25">
      <c r="A59" t="s">
        <v>353</v>
      </c>
      <c r="B59" t="s">
        <v>853</v>
      </c>
      <c r="C59" t="str">
        <f>_xlfn.XLOOKUP(Table3[[#This Row],[Column13]],[1]!Table3_2[Column3],[1]!Table3_2[Tags],0,2)</f>
        <v>315FC031.OUT</v>
      </c>
      <c r="D59" t="str">
        <f>_xlfn.CONCAT(3,Table3[[#This Row],[Column2]])</f>
        <v>315FIC031</v>
      </c>
      <c r="E59" t="s">
        <v>854</v>
      </c>
      <c r="G59" t="s">
        <v>353</v>
      </c>
      <c r="H59" t="s">
        <v>354</v>
      </c>
    </row>
    <row r="60" spans="1:8" x14ac:dyDescent="0.25">
      <c r="A60" t="s">
        <v>355</v>
      </c>
      <c r="B60" t="s">
        <v>855</v>
      </c>
      <c r="C60" t="str">
        <f>_xlfn.XLOOKUP(Table3[[#This Row],[Column13]],[1]!Table3_2[Column3],[1]!Table3_2[Tags],0,2)</f>
        <v>315FC029.MEAS</v>
      </c>
      <c r="D60" t="str">
        <f>_xlfn.CONCAT(3,Table3[[#This Row],[Column2]])</f>
        <v>315FICA029</v>
      </c>
      <c r="E60" t="s">
        <v>856</v>
      </c>
      <c r="G60" t="s">
        <v>355</v>
      </c>
      <c r="H60" t="s">
        <v>356</v>
      </c>
    </row>
    <row r="61" spans="1:8" x14ac:dyDescent="0.25">
      <c r="A61" t="s">
        <v>357</v>
      </c>
      <c r="B61" t="s">
        <v>857</v>
      </c>
      <c r="C61" t="str">
        <f>_xlfn.XLOOKUP(Table3[[#This Row],[Column13]],[1]!Table3_2[Column3],[1]!Table3_2[Tags],0,2)</f>
        <v>315LC021.MEAS</v>
      </c>
      <c r="D61" t="str">
        <f>_xlfn.CONCAT(3,Table3[[#This Row],[Column2]])</f>
        <v>315LICA021</v>
      </c>
      <c r="E61" t="s">
        <v>858</v>
      </c>
      <c r="G61" t="s">
        <v>357</v>
      </c>
      <c r="H61" t="s">
        <v>358</v>
      </c>
    </row>
    <row r="62" spans="1:8" x14ac:dyDescent="0.25">
      <c r="A62" t="s">
        <v>359</v>
      </c>
      <c r="B62" t="s">
        <v>859</v>
      </c>
      <c r="C62" t="str">
        <f>_xlfn.XLOOKUP(Table3[[#This Row],[Column13]],[1]!Table3_2[Column3],[1]!Table3_2[Tags],0,2)</f>
        <v>315FT041.PNT</v>
      </c>
      <c r="D62" t="str">
        <f>_xlfn.CONCAT(3,Table3[[#This Row],[Column2]])</f>
        <v>315FIC041</v>
      </c>
      <c r="E62" t="s">
        <v>860</v>
      </c>
      <c r="G62" t="s">
        <v>359</v>
      </c>
      <c r="H62" t="s">
        <v>360</v>
      </c>
    </row>
    <row r="63" spans="1:8" x14ac:dyDescent="0.25">
      <c r="A63" t="s">
        <v>361</v>
      </c>
      <c r="B63" t="s">
        <v>861</v>
      </c>
      <c r="C63" t="str">
        <f>_xlfn.XLOOKUP(Table3[[#This Row],[Column13]],[1]!Table3_2[Column3],[1]!Table3_2[Tags],0,2)</f>
        <v>315TC032.MEAS</v>
      </c>
      <c r="D63" t="str">
        <f>_xlfn.CONCAT(3,Table3[[#This Row],[Column2]])</f>
        <v>315TIC032</v>
      </c>
      <c r="E63" t="s">
        <v>862</v>
      </c>
      <c r="G63" t="s">
        <v>361</v>
      </c>
      <c r="H63" t="s">
        <v>362</v>
      </c>
    </row>
    <row r="64" spans="1:8" x14ac:dyDescent="0.25">
      <c r="A64" t="s">
        <v>363</v>
      </c>
      <c r="B64" t="s">
        <v>863</v>
      </c>
      <c r="C64" t="str">
        <f>_xlfn.XLOOKUP(Table3[[#This Row],[Column13]],[1]!Table3_2[Column3],[1]!Table3_2[Tags],0,2)</f>
        <v>315FC024.MEAS</v>
      </c>
      <c r="D64" t="str">
        <f>_xlfn.CONCAT(3,Table3[[#This Row],[Column2]])</f>
        <v>315FRC024</v>
      </c>
      <c r="E64" t="s">
        <v>864</v>
      </c>
      <c r="G64" t="s">
        <v>363</v>
      </c>
      <c r="H64" t="s">
        <v>364</v>
      </c>
    </row>
    <row r="65" spans="1:8" x14ac:dyDescent="0.25">
      <c r="A65" t="s">
        <v>365</v>
      </c>
      <c r="B65" t="s">
        <v>865</v>
      </c>
      <c r="C65" t="str">
        <f>_xlfn.XLOOKUP(Table3[[#This Row],[Column13]],[1]!Table3_2[Column3],[1]!Table3_2[Tags],0,2)</f>
        <v>315LC030.MEAS</v>
      </c>
      <c r="D65" t="str">
        <f>_xlfn.CONCAT(3,Table3[[#This Row],[Column2]])</f>
        <v>315LICA030</v>
      </c>
      <c r="E65" t="s">
        <v>866</v>
      </c>
      <c r="G65" t="s">
        <v>365</v>
      </c>
      <c r="H65" t="s">
        <v>366</v>
      </c>
    </row>
    <row r="66" spans="1:8" x14ac:dyDescent="0.25">
      <c r="A66" t="s">
        <v>367</v>
      </c>
      <c r="B66" t="s">
        <v>606</v>
      </c>
      <c r="C66" t="str">
        <f>_xlfn.XLOOKUP(Table3[[#This Row],[Column13]],[1]!Table3_2[Column3],[1]!Table3_2[Tags],0,2)</f>
        <v>315LC029.MEAS</v>
      </c>
      <c r="D66" t="str">
        <f>_xlfn.CONCAT(3,Table3[[#This Row],[Column2]])</f>
        <v>315LICA029</v>
      </c>
      <c r="E66" t="s">
        <v>607</v>
      </c>
      <c r="G66" t="s">
        <v>367</v>
      </c>
      <c r="H66" t="s">
        <v>78</v>
      </c>
    </row>
    <row r="67" spans="1:8" x14ac:dyDescent="0.25">
      <c r="A67" t="s">
        <v>368</v>
      </c>
      <c r="B67" t="s">
        <v>867</v>
      </c>
      <c r="C67">
        <f>_xlfn.XLOOKUP(Table3[[#This Row],[Column13]],[1]!Table3_2[Column3],[1]!Table3_2[Tags],0,2)</f>
        <v>0</v>
      </c>
      <c r="D67" t="str">
        <f>_xlfn.CONCAT(3,Table3[[#This Row],[Column2]])</f>
        <v>34UY020</v>
      </c>
      <c r="E67" t="s">
        <v>369</v>
      </c>
      <c r="G67" t="s">
        <v>368</v>
      </c>
      <c r="H67" s="1" t="s">
        <v>369</v>
      </c>
    </row>
    <row r="68" spans="1:8" x14ac:dyDescent="0.25">
      <c r="A68" t="s">
        <v>370</v>
      </c>
      <c r="B68" t="s">
        <v>868</v>
      </c>
      <c r="C68">
        <f>_xlfn.XLOOKUP(Table3[[#This Row],[Column13]],[1]!Table3_2[Column3],[1]!Table3_2[Tags],0,2)</f>
        <v>0</v>
      </c>
      <c r="D68" t="str">
        <f>_xlfn.CONCAT(3,Table3[[#This Row],[Column2]])</f>
        <v>34UY021</v>
      </c>
      <c r="E68" t="s">
        <v>371</v>
      </c>
      <c r="G68" t="s">
        <v>370</v>
      </c>
      <c r="H68" s="1" t="s">
        <v>371</v>
      </c>
    </row>
    <row r="69" spans="1:8" x14ac:dyDescent="0.25">
      <c r="A69" t="s">
        <v>372</v>
      </c>
      <c r="B69" t="s">
        <v>602</v>
      </c>
      <c r="C69" t="str">
        <f>_xlfn.XLOOKUP(Table3[[#This Row],[Column13]],[1]!Table3_2[Column3],[1]!Table3_2[Tags],0,2)</f>
        <v>314FC012.MEAS</v>
      </c>
      <c r="D69" t="str">
        <f>_xlfn.CONCAT(3,Table3[[#This Row],[Column2]])</f>
        <v>314FICA012</v>
      </c>
      <c r="E69" t="s">
        <v>603</v>
      </c>
      <c r="G69" t="s">
        <v>372</v>
      </c>
      <c r="H69" t="s">
        <v>74</v>
      </c>
    </row>
    <row r="70" spans="1:8" x14ac:dyDescent="0.25">
      <c r="A70" t="s">
        <v>373</v>
      </c>
      <c r="B70" t="s">
        <v>598</v>
      </c>
      <c r="C70" t="str">
        <f>_xlfn.XLOOKUP(Table3[[#This Row],[Column13]],[1]!Table3_2[Column3],[1]!Table3_2[Tags],0,2)</f>
        <v>314FC019.MEAS</v>
      </c>
      <c r="D70" t="str">
        <f>_xlfn.CONCAT(3,Table3[[#This Row],[Column2]])</f>
        <v>314FICA019</v>
      </c>
      <c r="E70" t="s">
        <v>599</v>
      </c>
      <c r="G70" t="s">
        <v>373</v>
      </c>
      <c r="H70" t="s">
        <v>70</v>
      </c>
    </row>
    <row r="71" spans="1:8" x14ac:dyDescent="0.25">
      <c r="A71" t="s">
        <v>374</v>
      </c>
      <c r="B71" t="s">
        <v>869</v>
      </c>
      <c r="C71" t="str">
        <f>_xlfn.XLOOKUP(Table3[[#This Row],[Column13]],[1]!Table3_2[Column3],[1]!Table3_2[Tags],0,2)</f>
        <v>315FC034.MEAS</v>
      </c>
      <c r="D71" t="str">
        <f>_xlfn.CONCAT(3,Table3[[#This Row],[Column2]])</f>
        <v>315FICA034</v>
      </c>
      <c r="E71" t="s">
        <v>870</v>
      </c>
      <c r="G71" t="s">
        <v>374</v>
      </c>
      <c r="H71" t="s">
        <v>375</v>
      </c>
    </row>
    <row r="72" spans="1:8" x14ac:dyDescent="0.25">
      <c r="A72" t="s">
        <v>376</v>
      </c>
      <c r="B72" t="s">
        <v>871</v>
      </c>
      <c r="C72" t="str">
        <f>_xlfn.XLOOKUP(Table3[[#This Row],[Column13]],[1]!Table3_2[Column3],[1]!Table3_2[Tags],0,2)</f>
        <v>315FC012.OUT</v>
      </c>
      <c r="D72" t="str">
        <f>_xlfn.CONCAT(3,Table3[[#This Row],[Column2]])</f>
        <v>315FIC012</v>
      </c>
      <c r="E72" t="s">
        <v>872</v>
      </c>
      <c r="G72" t="s">
        <v>376</v>
      </c>
      <c r="H72" t="s">
        <v>377</v>
      </c>
    </row>
  </sheetData>
  <phoneticPr fontId="1" type="noConversion"/>
  <conditionalFormatting sqref="A1:B1">
    <cfRule type="duplicateValues" dxfId="18" priority="16"/>
  </conditionalFormatting>
  <conditionalFormatting sqref="H1">
    <cfRule type="duplicateValues" dxfId="17" priority="9"/>
  </conditionalFormatting>
  <conditionalFormatting sqref="G1">
    <cfRule type="duplicateValues" dxfId="16" priority="8"/>
  </conditionalFormatting>
  <conditionalFormatting sqref="H1:H12 H14:H20 H22 H26:H43 H45:H46 H48:H50 H52:H66 H69:H1048576">
    <cfRule type="duplicateValues" dxfId="15" priority="7"/>
  </conditionalFormatting>
  <conditionalFormatting sqref="H13">
    <cfRule type="duplicateValues" dxfId="14" priority="4"/>
    <cfRule type="duplicateValues" dxfId="13" priority="5"/>
  </conditionalFormatting>
  <conditionalFormatting sqref="H13">
    <cfRule type="duplicateValues" dxfId="12" priority="6"/>
  </conditionalFormatting>
  <conditionalFormatting sqref="B2:B72">
    <cfRule type="duplicateValues" dxfId="11" priority="49"/>
    <cfRule type="duplicateValues" dxfId="10" priority="50"/>
  </conditionalFormatting>
  <conditionalFormatting sqref="B2:B72">
    <cfRule type="duplicateValues" dxfId="9" priority="53"/>
  </conditionalFormatting>
  <conditionalFormatting sqref="A2:B72">
    <cfRule type="duplicateValues" dxfId="8" priority="55"/>
    <cfRule type="duplicateValues" dxfId="7" priority="56"/>
  </conditionalFormatting>
  <conditionalFormatting sqref="A2:B72">
    <cfRule type="duplicateValues" dxfId="6" priority="59"/>
  </conditionalFormatting>
  <conditionalFormatting sqref="G2:G72">
    <cfRule type="duplicateValues" dxfId="5" priority="1"/>
    <cfRule type="duplicateValues" dxfId="4" priority="2"/>
  </conditionalFormatting>
  <conditionalFormatting sqref="G2:G72">
    <cfRule type="duplicateValues" dxfId="3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tags</vt:lpstr>
      <vt:lpstr>1400</vt:lpstr>
      <vt:lpstr>1500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Shaikh</dc:creator>
  <cp:keywords/>
  <dc:description/>
  <cp:lastModifiedBy>Zhuoyu Feng</cp:lastModifiedBy>
  <cp:revision/>
  <dcterms:created xsi:type="dcterms:W3CDTF">2023-06-16T17:15:39Z</dcterms:created>
  <dcterms:modified xsi:type="dcterms:W3CDTF">2023-06-21T13:10:36Z</dcterms:modified>
  <cp:category/>
  <cp:contentStatus/>
</cp:coreProperties>
</file>