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<sst xmlns="http://schemas.openxmlformats.org/spreadsheetml/2006/main" count="147" uniqueCount="122">
  <si>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</si>
  <si>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</si>
  <si>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</si>
  <si>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</si>
  <si>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</si>
  <si>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</si>
  <si>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</si>
  <si>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</si>
  <si>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</si>
  <si>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</si>
  <si>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</si>
  <si>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</si>
  <si>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</si>
  <si>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</si>
  <si>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</si>
  <si>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</si>
  <si>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</si>
  <si>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</si>
  <si>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</si>
  <si>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</si>
  <si>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</si>
  <si>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</si>
  <si>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</si>
  <si>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</si>
  <si>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</si>
  <si>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</si>
  <si>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</si>
  <si>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</si>
  <si>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</si>
  <si>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</si>
  <si>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half</t>
  </si>
  <si>
    <t>CSR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</si>
  <si>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</si>
  <si>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</si>
  <si>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</si>
  <si>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</si>
  <si>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</si>
  <si>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</si>
  <si>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</si>
  <si>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</si>
  <si>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</si>
  <si>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</si>
  <si>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</si>
  <si>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</si>
  <si>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</si>
  <si>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</si>
  <si>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</si>
  <si>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</si>
  <si>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</si>
  <si>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</si>
  <si>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</si>
  <si>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</si>
  <si>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</si>
  <si>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</si>
  <si>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</si>
  <si>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</si>
  <si>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</si>
  <si>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</si>
  <si>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</si>
  <si>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 xml:space="preserve">SLL </t>
  </si>
  <si>
    <t xml:space="preserve">XOR </t>
  </si>
  <si>
    <t xml:space="preserve">LHU </t>
  </si>
  <si>
    <t>BLT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</si>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</sst>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9" fillId="20" borderId="21" applyNumberFormat="0" applyAlignment="0" applyProtection="0">
      <alignment vertical="center"/>
    </xf>
    <xf numFmtId="0" fontId="40" fillId="20" borderId="17" applyNumberFormat="0" applyAlignment="0" applyProtection="0">
      <alignment vertical="center"/>
    </xf>
    <xf numFmtId="0" fontId="41" fillId="21" borderId="22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70" zoomScaleNormal="70" workbookViewId="0">
      <selection activeCell="W22" sqref="W22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32</v>
      </c>
      <c r="AI1" s="47" t="s">
        <v>32</v>
      </c>
      <c r="AJ1" s="47" t="s">
        <v>32</v>
      </c>
      <c r="AK1" s="47" t="s">
        <v>32</v>
      </c>
      <c r="AL1" s="47" t="s">
        <v>32</v>
      </c>
      <c r="AM1" s="47" t="s">
        <v>32</v>
      </c>
      <c r="AN1" s="17" t="s">
        <v>33</v>
      </c>
    </row>
    <row r="2" spans="1:39">
      <c r="A2" s="56">
        <v>1</v>
      </c>
      <c r="B2" s="23" t="s">
        <v>34</v>
      </c>
      <c r="C2" s="24">
        <v>0</v>
      </c>
      <c r="D2" s="24">
        <v>0</v>
      </c>
      <c r="E2" s="57" t="s">
        <v>35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36</v>
      </c>
      <c r="C3" s="60">
        <v>32</v>
      </c>
      <c r="D3" s="61">
        <v>0</v>
      </c>
      <c r="E3" s="62" t="s">
        <v>35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37</v>
      </c>
      <c r="C4" s="24">
        <v>0</v>
      </c>
      <c r="D4" s="24">
        <v>7</v>
      </c>
      <c r="E4" s="57" t="s">
        <v>35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38</v>
      </c>
      <c r="C5" s="60">
        <v>0</v>
      </c>
      <c r="D5" s="61">
        <v>6</v>
      </c>
      <c r="E5" s="62" t="s">
        <v>35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39</v>
      </c>
      <c r="C6" s="24">
        <v>0</v>
      </c>
      <c r="D6" s="24">
        <v>2</v>
      </c>
      <c r="E6" s="57" t="s">
        <v>35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40</v>
      </c>
      <c r="C7" s="60">
        <v>0</v>
      </c>
      <c r="D7" s="61">
        <v>3</v>
      </c>
      <c r="E7" s="62" t="s">
        <v>35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41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ht="17" customHeight="1" spans="1:39">
      <c r="A9" s="59">
        <v>8</v>
      </c>
      <c r="B9" s="59" t="s">
        <v>42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43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44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45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46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47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48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49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50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51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52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53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54</v>
      </c>
      <c r="C21" s="60"/>
      <c r="D21" s="61"/>
      <c r="E21" s="62" t="s">
        <v>55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56</v>
      </c>
      <c r="C23" s="60"/>
      <c r="D23" s="61">
        <v>6</v>
      </c>
      <c r="E23" s="62" t="s">
        <v>51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>
        <v>8</v>
      </c>
      <c r="Q23" s="72">
        <f t="shared" si="8"/>
        <v>1</v>
      </c>
      <c r="R23" s="72">
        <f t="shared" si="9"/>
        <v>0</v>
      </c>
      <c r="S23" s="72">
        <f t="shared" si="10"/>
        <v>0</v>
      </c>
      <c r="T23" s="72">
        <f t="shared" si="11"/>
        <v>0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/>
      <c r="AF23" s="59">
        <v>1</v>
      </c>
      <c r="AG23" s="73"/>
      <c r="AH23" s="73"/>
      <c r="AI23" s="73"/>
      <c r="AJ23" s="73"/>
      <c r="AK23" s="73"/>
      <c r="AL23" s="73"/>
      <c r="AM23" s="73"/>
    </row>
    <row r="24" spans="1:39">
      <c r="A24" s="56">
        <v>23</v>
      </c>
      <c r="B24" s="63" t="s">
        <v>57</v>
      </c>
      <c r="C24" s="24"/>
      <c r="D24" s="24">
        <v>7</v>
      </c>
      <c r="E24" s="57" t="s">
        <v>51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>
        <v>7</v>
      </c>
      <c r="Q24" s="71">
        <f t="shared" si="8"/>
        <v>0</v>
      </c>
      <c r="R24" s="71">
        <f t="shared" si="9"/>
        <v>1</v>
      </c>
      <c r="S24" s="71">
        <f t="shared" si="10"/>
        <v>1</v>
      </c>
      <c r="T24" s="71">
        <f t="shared" si="11"/>
        <v>1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5"/>
      <c r="AH24" s="25"/>
      <c r="AI24" s="25"/>
      <c r="AJ24" s="25"/>
      <c r="AK24" s="25"/>
      <c r="AL24" s="25"/>
      <c r="AM24" s="25"/>
    </row>
    <row r="25" spans="1:39">
      <c r="A25" s="59">
        <v>24</v>
      </c>
      <c r="B25" s="59" t="s">
        <v>58</v>
      </c>
      <c r="C25" s="60"/>
      <c r="D25" s="61">
        <v>0</v>
      </c>
      <c r="E25" s="62" t="s">
        <v>51</v>
      </c>
      <c r="F25" s="61" t="str">
        <f t="shared" si="12"/>
        <v/>
      </c>
      <c r="G25" s="61" t="str">
        <f t="shared" si="13"/>
        <v/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>
        <v>1</v>
      </c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59</v>
      </c>
      <c r="C26" s="24">
        <v>0</v>
      </c>
      <c r="D26" s="24">
        <v>1</v>
      </c>
      <c r="E26" s="57" t="s">
        <v>35</v>
      </c>
      <c r="F26" s="58">
        <f t="shared" si="12"/>
        <v>0</v>
      </c>
      <c r="G26" s="58">
        <f t="shared" si="13"/>
        <v>0</v>
      </c>
      <c r="H26" s="58">
        <f t="shared" si="0"/>
        <v>0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0</v>
      </c>
      <c r="Q26" s="71">
        <f t="shared" si="8"/>
        <v>0</v>
      </c>
      <c r="R26" s="71">
        <f t="shared" si="9"/>
        <v>0</v>
      </c>
      <c r="S26" s="71">
        <f t="shared" si="10"/>
        <v>0</v>
      </c>
      <c r="T26" s="71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60</v>
      </c>
      <c r="C27" s="60">
        <v>0</v>
      </c>
      <c r="D27" s="61">
        <v>4</v>
      </c>
      <c r="E27" s="62" t="s">
        <v>35</v>
      </c>
      <c r="F27" s="61">
        <f t="shared" si="12"/>
        <v>0</v>
      </c>
      <c r="G27" s="61">
        <f t="shared" si="13"/>
        <v>0</v>
      </c>
      <c r="H27" s="61">
        <f t="shared" si="0"/>
        <v>1</v>
      </c>
      <c r="I27" s="61">
        <f t="shared" si="1"/>
        <v>0</v>
      </c>
      <c r="J27" s="62">
        <f t="shared" si="2"/>
        <v>0</v>
      </c>
      <c r="K27" s="67">
        <f t="shared" si="3"/>
        <v>0</v>
      </c>
      <c r="L27" s="67">
        <f t="shared" si="4"/>
        <v>1</v>
      </c>
      <c r="M27" s="67">
        <f t="shared" si="5"/>
        <v>1</v>
      </c>
      <c r="N27" s="67">
        <f t="shared" si="6"/>
        <v>0</v>
      </c>
      <c r="O27" s="68">
        <f t="shared" si="7"/>
        <v>0</v>
      </c>
      <c r="P27" s="69">
        <v>9</v>
      </c>
      <c r="Q27" s="72">
        <f t="shared" si="8"/>
        <v>1</v>
      </c>
      <c r="R27" s="72">
        <f t="shared" si="9"/>
        <v>0</v>
      </c>
      <c r="S27" s="72">
        <f t="shared" si="10"/>
        <v>0</v>
      </c>
      <c r="T27" s="72">
        <f t="shared" si="11"/>
        <v>1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/>
      <c r="AJ27" s="73"/>
      <c r="AK27" s="73"/>
      <c r="AL27" s="73"/>
      <c r="AM27" s="73"/>
    </row>
    <row r="28" spans="1:39">
      <c r="A28" s="56">
        <v>27</v>
      </c>
      <c r="B28" s="23" t="s">
        <v>61</v>
      </c>
      <c r="C28" s="24"/>
      <c r="D28" s="24">
        <v>5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1</v>
      </c>
      <c r="I28" s="58">
        <f t="shared" si="1"/>
        <v>0</v>
      </c>
      <c r="J28" s="57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>
        <v>1</v>
      </c>
      <c r="AF28" s="23"/>
      <c r="AG28" s="25"/>
      <c r="AH28" s="25"/>
      <c r="AI28" s="25"/>
      <c r="AJ28" s="25"/>
      <c r="AK28" s="25"/>
      <c r="AL28" s="25"/>
      <c r="AM28" s="25"/>
    </row>
    <row r="29" spans="1:39">
      <c r="A29" s="59">
        <v>28</v>
      </c>
      <c r="B29" s="59" t="s">
        <v>62</v>
      </c>
      <c r="C29" s="60"/>
      <c r="D29" s="61">
        <v>4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0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3"/>
      <c r="AH29" s="73"/>
      <c r="AI29" s="73"/>
      <c r="AJ29" s="73"/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0" activePane="bottomLeft" state="frozen"/>
      <selection/>
      <selection pane="bottomLeft" activeCell="A15" sqref="$A15:$XFD15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half</v>
      </c>
      <c r="AE1" s="35" t="str">
        <f>真值表!AF1</f>
        <v>CSR</v>
      </c>
      <c r="AF1" s="47" t="str">
        <f>真值表!AG1</f>
        <v>XXX</v>
      </c>
      <c r="AG1" s="47" t="str">
        <f>真值表!AH1</f>
        <v>XXX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> F14&amp; F13&amp;~F12&amp; OP6&amp; OP5&amp; OP4&amp;~OP3&amp;~OP2+</v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> F14&amp; F13&amp; F12&amp; OP6&amp; OP5&amp; OP4&amp;~OP3&amp;~OP2+</v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 t="str">
        <f>IF(ISBLANK(真值表!C25),"",真值表!C25)</f>
        <v/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SLL 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 F12&amp;~OP6&amp; OP5&amp; OP4&amp;~OP3&amp;~OP2</v>
      </c>
      <c r="P26" s="38" t="str">
        <f>IF(真值表!Q26=1,$O26&amp;"+","")</f>
        <v/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/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~F30&amp;~F25&amp;~F14&amp;~F13&amp;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XOR </v>
      </c>
      <c r="B27" s="28">
        <f>IF(ISBLANK(真值表!C27),"",真值表!C27)</f>
        <v>0</v>
      </c>
      <c r="C27" s="29">
        <f>IF(ISBLANK(真值表!D27),"",真值表!D27)</f>
        <v>4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>~F12&amp;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 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LHU </v>
      </c>
      <c r="B28" s="24" t="str">
        <f>IF(ISBLANK(真值表!C28),"",真值表!C28)</f>
        <v/>
      </c>
      <c r="C28" s="24">
        <f>IF(ISBLANK(真值表!D28),"",真值表!D28)</f>
        <v>5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 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 F14&amp;~F13&amp; F12&amp;~OP6&amp;~OP5&amp;~OP4&amp;~OP3&amp;~OP2</v>
      </c>
      <c r="P28" s="38" t="str">
        <f>IF(真值表!Q28=1,$O28&amp;"+","")</f>
        <v/>
      </c>
      <c r="Q28" s="38" t="str">
        <f>IF(真值表!R28=1,$O28&amp;"+","")</f>
        <v> F14&amp;~F13&amp; F12&amp;~OP6&amp;~OP5&amp;~OP4&amp;~OP3&amp;~OP2+</v>
      </c>
      <c r="R28" s="38" t="str">
        <f>IF(真值表!S28=1,$O28&amp;"+","")</f>
        <v/>
      </c>
      <c r="S28" s="38" t="str">
        <f>IF(真值表!T28=1,$O28&amp;"+","")</f>
        <v> F14&amp;~F13&amp; F12&amp;~OP6&amp;~OP5&amp;~OP4&amp;~OP3&amp;~OP2+</v>
      </c>
      <c r="T28" s="38" t="str">
        <f>IF(真值表!U28=1,$O28&amp;"+","")</f>
        <v> F14&amp;~F13&amp; F12&amp;~OP6&amp;~OP5&amp;~OP4&amp;~OP3&amp;~OP2+</v>
      </c>
      <c r="U28" s="38" t="str">
        <f>IF(真值表!V28=1,$O28&amp;"+","")</f>
        <v/>
      </c>
      <c r="V28" s="38" t="str">
        <f>IF(真值表!W28=1,$O28&amp;"+","")</f>
        <v> F14&amp;~F13&amp; F12&amp;~OP6&amp;~OP5&amp;~OP4&amp;~OP3&amp;~OP2+</v>
      </c>
      <c r="W28" s="38" t="str">
        <f>IF(真值表!X28=1,$O28&amp;"+","")</f>
        <v> F14&amp;~F13&amp; 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> F14&amp;~F13&amp; F12&amp;~OP6&amp;~OP5&amp;~OP4&amp;~OP3&amp;~OP2+</v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/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</v>
      </c>
      <c r="B29" s="28" t="str">
        <f>IF(ISBLANK(真值表!C29),"",真值表!C29)</f>
        <v/>
      </c>
      <c r="C29" s="29">
        <f>IF(ISBLANK(真值表!D29),"",真值表!D29)</f>
        <v>4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F14&amp;~F13&amp;~F12&amp; OP6&amp; OP5&amp;~OP4&amp;~OP3&amp;~OP2</v>
      </c>
      <c r="P29" s="41" t="str">
        <f>IF(真值表!Q29=1,$O29&amp;"+","")</f>
        <v> F14&amp;~F13&amp;~F12&amp;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F14&amp;~F13&amp;~F12&amp; OP6&amp; OP5&amp;~OP4&amp;~OP3&amp;~OP2+</v>
      </c>
      <c r="S29" s="41" t="str">
        <f>IF(真值表!T29=1,$O29&amp;"+","")</f>
        <v> F14&amp;~F13&amp;~F12&amp;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OP4&amp;~OP3&amp;~OP2+~F30&amp;~F25&amp; F14&amp;~F13&amp;~F12&amp;~OP6&amp; OP5&amp; OP4&amp;~OP3&amp;~OP2+ F14&amp;~F13&amp;~F12&amp;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 F14&amp;~F13&amp; F12&amp;~OP6&amp;~OP5&amp;~OP4&amp;~OP3&amp;~OP2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OP4&amp;~OP3&amp;~OP2+~F30&amp;~F25&amp; F14&amp;~F13&amp;~F12&amp;~OP6&amp; OP5&amp; OP4&amp;~OP3&amp;~OP2+ F14&amp;~F13&amp; F12&amp;~OP6&amp;~OP5&amp;~OP4&amp;~OP3&amp;~OP2+ F14&amp;~F13&amp;~F12&amp; OP6&amp; OP5&amp;~OP4&amp;~OP3&amp;~OP2</v>
      </c>
      <c r="T58" s="43" t="str">
        <f t="shared" si="2"/>
        <v>~F14&amp; F13&amp;~F12&amp;~OP6&amp;~OP5&amp;~OP4&amp;~OP3&amp;~OP2+ 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 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 F14&amp;~F13&amp; F12&amp;~OP6&amp;~OP5&amp;~OP4&amp;~OP3&amp;~OP2</v>
      </c>
      <c r="X58" s="43" t="str">
        <f t="shared" si="2"/>
        <v>~F30&amp;~F25&amp;~F14&amp;~F13&amp;~F12&amp; OP6&amp; OP5&amp; OP4&amp;~OP3&amp;~OP2+~F14&amp;~F13&amp;~F12&amp;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F14&amp;~F13&amp; F12&amp;~OP6&amp;~OP5&amp;~OP4&amp;~OP3&amp;~OP2</v>
      </c>
      <c r="AE58" s="48" t="str">
        <f t="shared" si="2"/>
        <v> F14&amp; F13&amp;~F12&amp; OP6&amp; OP5&amp; OP4&amp;~OP3&amp;~OP2+ F14&amp; F13&amp; F12&amp; OP6&amp; OP5&amp; OP4&amp;~OP3&amp;~OP2</v>
      </c>
      <c r="AF58" s="43" t="str">
        <f t="shared" si="2"/>
        <v/>
      </c>
      <c r="AG58" s="43" t="str">
        <f t="shared" si="2"/>
        <v/>
      </c>
      <c r="AH58" s="43" t="str">
        <f t="shared" si="2"/>
        <v/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OP4&amp;~OP3&amp;~OP2+~F30&amp;~F25&amp; F14&amp;~F13&amp;~F12&amp;~OP6&amp; 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OP4&amp;~OP3&amp;~OP2+~F30&amp;~F25&amp; F14&amp;~F13&amp;~F12&amp;~OP6&amp; OP5&amp; OP4&amp;~OP3&amp;~OP2+ 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 F14&amp;~F13&amp; F12&amp;~OP6&amp;~OP5&amp;~OP4&amp;~OP3&amp;~OP2+</v>
      </c>
      <c r="X59" t="str">
        <f t="shared" si="3"/>
        <v>~F30&amp;~F25&amp;~F14&amp;~F13&amp;~F12&amp;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F14&amp;~F13&amp; F12&amp;~OP6&amp;~OP5&amp;~OP4&amp;~OP3&amp;~OP2+</v>
      </c>
      <c r="AE59" t="str">
        <f t="shared" si="3"/>
        <v> F14&amp; F13&amp;~F12&amp; OP6&amp; OP5&amp; OP4&amp;~OP3&amp;~OP2+ F14&amp; F13&amp; F12&amp; OP6&amp; OP5&amp; 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66.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four years</cp:lastModifiedBy>
  <dcterms:created xsi:type="dcterms:W3CDTF">2015-06-05T18:19:00Z</dcterms:created>
  <dcterms:modified xsi:type="dcterms:W3CDTF">2022-09-07T05:36:13Z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2052-11.1.0.12156</vt:lpwstr>
  </property>
  <property fmtid="{D5CDD505-2E9C-101B-9397-08002B2CF9AE}" pid="3" name="ICV">
    <vt:lpwstr>901E328D32A2461BA4F86273FACEF84E</vt:lpwstr>
  </property>
</Properties>
</file>