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revisoftno.sharepoint.com/Kodesenter/AdventOfCode/AOC2023/Des-21/hallvard/"/>
    </mc:Choice>
  </mc:AlternateContent>
  <xr:revisionPtr revIDLastSave="45" documentId="8_{B1476320-4B96-414A-886C-2C8ADBA59916}" xr6:coauthVersionLast="47" xr6:coauthVersionMax="47" xr10:uidLastSave="{32A7BA34-8E24-42E2-B0E4-D31B3DC20769}"/>
  <bookViews>
    <workbookView xWindow="39285" yWindow="3135" windowWidth="26910" windowHeight="17190" xr2:uid="{68680EF2-A746-4D31-9663-71DE867DAD21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6" i="1" l="1"/>
  <c r="R18" i="1"/>
  <c r="R17" i="1"/>
  <c r="F25" i="1"/>
  <c r="F24" i="1"/>
  <c r="F21" i="1"/>
  <c r="F22" i="1" s="1"/>
  <c r="S7" i="1"/>
  <c r="D4" i="1"/>
  <c r="S14" i="1"/>
  <c r="S13" i="1"/>
  <c r="S12" i="1"/>
  <c r="S11" i="1"/>
  <c r="S10" i="1"/>
  <c r="S9" i="1"/>
  <c r="S8" i="1"/>
  <c r="R15" i="1"/>
  <c r="Q15" i="1"/>
  <c r="R16" i="1" s="1"/>
  <c r="P15" i="1"/>
  <c r="C5" i="1"/>
  <c r="C6" i="1" s="1"/>
  <c r="S18" i="1" l="1"/>
  <c r="S17" i="1"/>
  <c r="S15" i="1"/>
  <c r="R19" i="1" l="1"/>
  <c r="S19" i="1"/>
</calcChain>
</file>

<file path=xl/sharedStrings.xml><?xml version="1.0" encoding="utf-8"?>
<sst xmlns="http://schemas.openxmlformats.org/spreadsheetml/2006/main" count="14" uniqueCount="14">
  <si>
    <t>Steps to flip-flop</t>
  </si>
  <si>
    <t>Flip-flop 7567 / 7568</t>
  </si>
  <si>
    <t>Start X</t>
  </si>
  <si>
    <t>Start Y</t>
  </si>
  <si>
    <t>State after</t>
  </si>
  <si>
    <t>Antall 64</t>
  </si>
  <si>
    <t>Antall 130</t>
  </si>
  <si>
    <t>Ganget ut</t>
  </si>
  <si>
    <t>Center plot is at 7567 on odd steps and 7568 on even steps</t>
  </si>
  <si>
    <t>Totale numer off filled plots</t>
  </si>
  <si>
    <t>Plots in sync with center</t>
  </si>
  <si>
    <t>Plots in offsync</t>
  </si>
  <si>
    <t>Antall 195</t>
  </si>
  <si>
    <t>Every other filled plot is on the oposite flip of maxstates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</si>
</sst>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3" fontId="0" fillId="0" borderId="0" xfId="0" applyNumberFormat="1"/>
    <xf numFmtId="3" fontId="0" fillId="0" borderId="1" xfId="0" applyNumberFormat="1" applyBorder="1"/>
    <xf numFmtId="3" fontId="0" fillId="0" borderId="0" xfId="0" quotePrefix="1" applyNumberFormat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F9676-CE3E-4C64-A348-2ACDAB1538B9}">
  <dimension ref="C2:S29"/>
  <sheetViews>
    <sheetView tabSelected="1" workbookViewId="0"/>
  </sheetViews>
  <sheetFormatPr baseColWidth="10" defaultRowHeight="15" x14ac:dyDescent="0.25"/>
  <cols>
    <col min="6" max="6" width="15.5703125" bestFit="1" customWidth="1"/>
    <col min="8" max="8" width="12" bestFit="1" customWidth="1"/>
    <col min="18" max="18" width="15.85546875" customWidth="1"/>
    <col min="19" max="19" width="19.7109375" customWidth="1"/>
  </cols>
  <sheetData>
    <row r="2" spans="3:19" x14ac:dyDescent="0.25">
      <c r="K2" t="s">
        <v>1</v>
      </c>
    </row>
    <row r="4" spans="3:19" x14ac:dyDescent="0.25">
      <c r="C4" s="1">
        <v>26501365</v>
      </c>
      <c r="D4">
        <f>MOD(C4,131)</f>
        <v>65</v>
      </c>
      <c r="I4" s="4" t="s">
        <v>2</v>
      </c>
      <c r="J4" s="4" t="s">
        <v>3</v>
      </c>
      <c r="K4" s="4" t="s">
        <v>0</v>
      </c>
      <c r="L4" s="4"/>
      <c r="M4" s="4" t="s">
        <v>4</v>
      </c>
      <c r="N4" s="4"/>
      <c r="O4" s="4"/>
      <c r="P4" s="4" t="s">
        <v>5</v>
      </c>
      <c r="Q4" s="4" t="s">
        <v>12</v>
      </c>
      <c r="R4" s="4" t="s">
        <v>6</v>
      </c>
      <c r="S4" s="4" t="s">
        <v>7</v>
      </c>
    </row>
    <row r="5" spans="3:19" x14ac:dyDescent="0.25">
      <c r="C5" s="1">
        <f>+C4-65</f>
        <v>26501300</v>
      </c>
      <c r="I5" s="1"/>
      <c r="J5" s="1"/>
      <c r="K5" s="1">
        <v>7567</v>
      </c>
      <c r="L5" s="1">
        <v>7568</v>
      </c>
      <c r="M5" s="1">
        <v>64</v>
      </c>
      <c r="N5" s="1">
        <v>195</v>
      </c>
      <c r="O5" s="1">
        <v>130</v>
      </c>
      <c r="P5" s="1"/>
      <c r="Q5" s="1"/>
      <c r="R5" s="1"/>
      <c r="S5" s="1"/>
    </row>
    <row r="6" spans="3:19" x14ac:dyDescent="0.25">
      <c r="C6" s="1">
        <f>+C5/131</f>
        <v>202300</v>
      </c>
      <c r="I6" s="3">
        <v>65</v>
      </c>
      <c r="J6" s="1">
        <v>65</v>
      </c>
      <c r="K6" s="1">
        <v>129</v>
      </c>
      <c r="L6" s="1">
        <v>130</v>
      </c>
      <c r="M6" s="1">
        <v>3751</v>
      </c>
      <c r="N6" s="1">
        <v>7567</v>
      </c>
      <c r="O6" s="1"/>
      <c r="P6" s="1"/>
      <c r="Q6" s="1"/>
      <c r="R6" s="1"/>
      <c r="S6" s="1"/>
    </row>
    <row r="7" spans="3:19" x14ac:dyDescent="0.25">
      <c r="I7" s="1">
        <v>0</v>
      </c>
      <c r="J7" s="1">
        <v>0</v>
      </c>
      <c r="K7" s="1">
        <v>258</v>
      </c>
      <c r="L7" s="1">
        <v>260</v>
      </c>
      <c r="M7" s="1">
        <v>955</v>
      </c>
      <c r="N7" s="1">
        <v>6650</v>
      </c>
      <c r="O7" s="1"/>
      <c r="P7" s="1">
        <v>202300</v>
      </c>
      <c r="Q7" s="1">
        <v>202299</v>
      </c>
      <c r="R7" s="1"/>
      <c r="S7" s="1">
        <f>M7*P7+N7*Q7+O7*R7</f>
        <v>1538484850</v>
      </c>
    </row>
    <row r="8" spans="3:19" x14ac:dyDescent="0.25">
      <c r="I8" s="1">
        <v>65</v>
      </c>
      <c r="J8" s="1">
        <v>0</v>
      </c>
      <c r="K8" s="1"/>
      <c r="L8" s="1">
        <v>195</v>
      </c>
      <c r="M8" s="1">
        <v>1879</v>
      </c>
      <c r="N8" s="1">
        <v>7568</v>
      </c>
      <c r="O8" s="1">
        <v>5716</v>
      </c>
      <c r="P8" s="1"/>
      <c r="Q8" s="1"/>
      <c r="R8" s="1">
        <v>1</v>
      </c>
      <c r="S8" s="1">
        <f t="shared" ref="S8:S14" si="0">M8*P8+N8*Q8+O8*R8</f>
        <v>5716</v>
      </c>
    </row>
    <row r="9" spans="3:19" x14ac:dyDescent="0.25">
      <c r="I9" s="1">
        <v>130</v>
      </c>
      <c r="J9" s="1">
        <v>0</v>
      </c>
      <c r="K9" s="1">
        <v>258</v>
      </c>
      <c r="L9" s="1">
        <v>260</v>
      </c>
      <c r="M9" s="1">
        <v>952</v>
      </c>
      <c r="N9" s="1">
        <v>6633</v>
      </c>
      <c r="O9" s="1"/>
      <c r="P9" s="1">
        <v>202300</v>
      </c>
      <c r="Q9" s="1">
        <v>202299</v>
      </c>
      <c r="R9" s="1"/>
      <c r="S9" s="1">
        <f t="shared" si="0"/>
        <v>1534438867</v>
      </c>
    </row>
    <row r="10" spans="3:19" x14ac:dyDescent="0.25">
      <c r="I10" s="1">
        <v>130</v>
      </c>
      <c r="J10" s="1">
        <v>65</v>
      </c>
      <c r="K10" s="1"/>
      <c r="L10" s="1">
        <v>195</v>
      </c>
      <c r="M10" s="1">
        <v>1905</v>
      </c>
      <c r="N10" s="1">
        <v>7568</v>
      </c>
      <c r="O10" s="1">
        <v>5724</v>
      </c>
      <c r="P10" s="1"/>
      <c r="Q10" s="1"/>
      <c r="R10" s="1">
        <v>1</v>
      </c>
      <c r="S10" s="1">
        <f t="shared" si="0"/>
        <v>5724</v>
      </c>
    </row>
    <row r="11" spans="3:19" x14ac:dyDescent="0.25">
      <c r="I11" s="1">
        <v>130</v>
      </c>
      <c r="J11" s="1">
        <v>130</v>
      </c>
      <c r="K11" s="1">
        <v>258</v>
      </c>
      <c r="L11" s="1">
        <v>260</v>
      </c>
      <c r="M11" s="1">
        <v>963</v>
      </c>
      <c r="N11" s="1">
        <v>6658</v>
      </c>
      <c r="O11" s="1"/>
      <c r="P11" s="1">
        <v>202300</v>
      </c>
      <c r="Q11" s="1">
        <v>202299</v>
      </c>
      <c r="R11" s="1"/>
      <c r="S11" s="1">
        <f t="shared" si="0"/>
        <v>1541721642</v>
      </c>
    </row>
    <row r="12" spans="3:19" x14ac:dyDescent="0.25">
      <c r="I12" s="1">
        <v>65</v>
      </c>
      <c r="J12" s="1">
        <v>130</v>
      </c>
      <c r="K12" s="1"/>
      <c r="L12" s="1">
        <v>195</v>
      </c>
      <c r="M12" s="1">
        <v>1883</v>
      </c>
      <c r="N12" s="1">
        <v>7568</v>
      </c>
      <c r="O12" s="1">
        <v>5718</v>
      </c>
      <c r="P12" s="1"/>
      <c r="Q12" s="1"/>
      <c r="R12" s="1">
        <v>1</v>
      </c>
      <c r="S12" s="1">
        <f t="shared" si="0"/>
        <v>5718</v>
      </c>
    </row>
    <row r="13" spans="3:19" x14ac:dyDescent="0.25">
      <c r="I13" s="1">
        <v>0</v>
      </c>
      <c r="J13" s="1">
        <v>130</v>
      </c>
      <c r="K13" s="1">
        <v>258</v>
      </c>
      <c r="L13" s="1">
        <v>260</v>
      </c>
      <c r="M13" s="1">
        <v>947</v>
      </c>
      <c r="N13" s="1">
        <v>6627</v>
      </c>
      <c r="O13" s="1"/>
      <c r="P13" s="1">
        <v>202300</v>
      </c>
      <c r="Q13" s="1">
        <v>202299</v>
      </c>
      <c r="R13" s="1"/>
      <c r="S13" s="1">
        <f t="shared" si="0"/>
        <v>1532213573</v>
      </c>
    </row>
    <row r="14" spans="3:19" x14ac:dyDescent="0.25">
      <c r="I14" s="1">
        <v>0</v>
      </c>
      <c r="J14" s="1">
        <v>65</v>
      </c>
      <c r="K14" s="1"/>
      <c r="L14" s="1">
        <v>195</v>
      </c>
      <c r="M14" s="1">
        <v>1887</v>
      </c>
      <c r="N14" s="1">
        <v>7568</v>
      </c>
      <c r="O14" s="1">
        <v>5710</v>
      </c>
      <c r="P14" s="1"/>
      <c r="Q14" s="1"/>
      <c r="R14" s="1">
        <v>1</v>
      </c>
      <c r="S14" s="1">
        <f t="shared" si="0"/>
        <v>5710</v>
      </c>
    </row>
    <row r="15" spans="3:19" x14ac:dyDescent="0.25">
      <c r="I15" s="1"/>
      <c r="J15" s="1"/>
      <c r="K15" s="1"/>
      <c r="L15" s="1"/>
      <c r="M15" s="1"/>
      <c r="N15" s="1"/>
      <c r="O15" s="1"/>
      <c r="P15" s="2">
        <f t="shared" ref="P15:R15" si="1">SUM(P7:P14)</f>
        <v>809200</v>
      </c>
      <c r="Q15" s="2">
        <f t="shared" si="1"/>
        <v>809196</v>
      </c>
      <c r="R15" s="2">
        <f t="shared" si="1"/>
        <v>4</v>
      </c>
      <c r="S15" s="2">
        <f>SUM(S7:S14)</f>
        <v>6146881800</v>
      </c>
    </row>
    <row r="16" spans="3:19" x14ac:dyDescent="0.25">
      <c r="R16" s="1">
        <f>SUM(P15:R15)</f>
        <v>1618400</v>
      </c>
      <c r="S16" s="1"/>
    </row>
    <row r="17" spans="4:19" x14ac:dyDescent="0.25">
      <c r="J17" t="s">
        <v>8</v>
      </c>
      <c r="Q17" s="1">
        <v>7568</v>
      </c>
      <c r="R17" s="1">
        <f>F24</f>
        <v>40925290000</v>
      </c>
      <c r="S17" s="1">
        <f>Q17*R17</f>
        <v>309722594720000</v>
      </c>
    </row>
    <row r="18" spans="4:19" x14ac:dyDescent="0.25">
      <c r="J18" t="s">
        <v>13</v>
      </c>
      <c r="Q18" s="1">
        <v>7567</v>
      </c>
      <c r="R18" s="1">
        <f>F25</f>
        <v>40924885401</v>
      </c>
      <c r="S18" s="1">
        <f>Q18*R18</f>
        <v>309678607829367</v>
      </c>
    </row>
    <row r="19" spans="4:19" x14ac:dyDescent="0.25">
      <c r="R19" s="2">
        <f>SUM(R16:R18)</f>
        <v>81851793801</v>
      </c>
      <c r="S19" s="2">
        <f>SUM(S15:S18)</f>
        <v>619407349431167</v>
      </c>
    </row>
    <row r="21" spans="4:19" x14ac:dyDescent="0.25">
      <c r="F21" s="1">
        <f>1+202299</f>
        <v>202300</v>
      </c>
      <c r="R21" s="1"/>
    </row>
    <row r="22" spans="4:19" x14ac:dyDescent="0.25">
      <c r="D22" t="s">
        <v>9</v>
      </c>
      <c r="F22" s="1">
        <f>+F21*(F21+1)/2*4-202299*4-3</f>
        <v>81850175401</v>
      </c>
    </row>
    <row r="23" spans="4:19" x14ac:dyDescent="0.25">
      <c r="F23" s="1"/>
    </row>
    <row r="24" spans="4:19" x14ac:dyDescent="0.25">
      <c r="D24" t="s">
        <v>10</v>
      </c>
      <c r="F24" s="1">
        <f>202300^2</f>
        <v>40925290000</v>
      </c>
      <c r="G24" s="1">
        <v>7568</v>
      </c>
    </row>
    <row r="25" spans="4:19" x14ac:dyDescent="0.25">
      <c r="D25" t="s">
        <v>11</v>
      </c>
      <c r="F25" s="1">
        <f>202299^2</f>
        <v>40924885401</v>
      </c>
      <c r="G25" s="1">
        <v>7567</v>
      </c>
    </row>
    <row r="26" spans="4:19" x14ac:dyDescent="0.25">
      <c r="F26" s="2">
        <f>SUM(F24:F25)</f>
        <v>81850175401</v>
      </c>
    </row>
    <row r="29" spans="4:19" x14ac:dyDescent="0.25">
      <c r="F29" s="1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4BC8473C9FB6814E9B8473C7A7B7C619" ma:contentTypeVersion="14" ma:contentTypeDescription="Opprett et nytt dokument." ma:contentTypeScope="" ma:versionID="99fcd28bbefd905546990f28c5c27e15">
  <xsd:schema xmlns:xsd="http://www.w3.org/2001/XMLSchema" xmlns:xs="http://www.w3.org/2001/XMLSchema" xmlns:p="http://schemas.microsoft.com/office/2006/metadata/properties" xmlns:ns2="2d0b67a2-5182-45a4-8314-d1ebde5cd722" xmlns:ns3="2e264c67-d8e6-4443-9155-74276ca7005a" targetNamespace="http://schemas.microsoft.com/office/2006/metadata/properties" ma:root="true" ma:fieldsID="3119bc9265b5691c89f3ede05dc1209d" ns2:_="" ns3:_="">
    <xsd:import namespace="2d0b67a2-5182-45a4-8314-d1ebde5cd722"/>
    <xsd:import namespace="2e264c67-d8e6-4443-9155-74276ca7005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  <xsd:element ref="ns2:MediaLengthInSeconds" minOccurs="0"/>
                <xsd:element ref="ns2:MediaServiceObjectDetectorVersion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d0b67a2-5182-45a4-8314-d1ebde5cd72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20" nillable="true" ma:taxonomy="true" ma:internalName="lcf76f155ced4ddcb4097134ff3c332f" ma:taxonomyFieldName="MediaServiceImageTags" ma:displayName="Bildemerkelapper" ma:readOnly="false" ma:fieldId="{5cf76f15-5ced-4ddc-b409-7134ff3c332f}" ma:taxonomyMulti="true" ma:sspId="9b0cd0cd-59ce-4f67-9130-b535f36a016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264c67-d8e6-4443-9155-74276ca7005a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Del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Delingsdetaljer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da1ee6e7-2ebf-4625-9efa-70e2de1e8365}" ma:internalName="TaxCatchAll" ma:showField="CatchAllData" ma:web="2e264c67-d8e6-4443-9155-74276ca7005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holdstype"/>
        <xsd:element ref="dc:title" minOccurs="0" maxOccurs="1" ma:index="4" ma:displayName="Tit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2e264c67-d8e6-4443-9155-74276ca7005a" xsi:nil="true"/>
    <lcf76f155ced4ddcb4097134ff3c332f xmlns="2d0b67a2-5182-45a4-8314-d1ebde5cd722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5CB2296D-2C61-4158-B8BE-7A6F20FC4FC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5E0EC1A-314E-4A7F-99AF-9744F57E664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d0b67a2-5182-45a4-8314-d1ebde5cd722"/>
    <ds:schemaRef ds:uri="2e264c67-d8e6-4443-9155-74276ca7005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DE0F448-ED17-4595-8B50-B07589232CAC}">
  <ds:schemaRefs>
    <ds:schemaRef ds:uri="http://schemas.microsoft.com/office/2006/metadata/properties"/>
    <ds:schemaRef ds:uri="http://schemas.microsoft.com/office/infopath/2007/PartnerControls"/>
    <ds:schemaRef ds:uri="2e264c67-d8e6-4443-9155-74276ca7005a"/>
    <ds:schemaRef ds:uri="2d0b67a2-5182-45a4-8314-d1ebde5cd72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Hallvard Holme</dc:creator>
  <cp:lastModifiedBy>Hallvard Holme</cp:lastModifiedBy>
  <dcterms:created xsi:type="dcterms:W3CDTF">2023-12-21T22:52:03Z</dcterms:created>
  <dcterms:modified xsi:type="dcterms:W3CDTF">2023-12-22T12:00:38Z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0x0101004BC8473C9FB6814E9B8473C7A7B7C619</vt:lpwstr>
  </property>
  <property fmtid="{D5CDD505-2E9C-101B-9397-08002B2CF9AE}" pid="3" name="MediaServiceImageTags">
    <vt:lpwstr/>
  </property>
</Properties>
</file>