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Rainbow/Desktop/"/>
    </mc:Choice>
  </mc:AlternateContent>
  <bookViews>
    <workbookView xWindow="0" yWindow="480" windowWidth="25600" windowHeight="144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H32" i="1"/>
  <c r="H27" i="1"/>
  <c r="G35" i="1"/>
  <c r="H25" i="1"/>
  <c r="G27" i="1"/>
  <c r="G32" i="1"/>
  <c r="G34" i="1"/>
  <c r="G25" i="1"/>
</calcChain>
</file>

<file path=xl/sharedStrings.xml><?xml version="1.0" encoding="utf-8"?>
<sst xmlns="http://schemas.openxmlformats.org/spreadsheetml/2006/main" count="85" uniqueCount="62">
  <si>
    <t>Entities</t>
  </si>
  <si>
    <t>Predicates</t>
  </si>
  <si>
    <t>State</t>
  </si>
  <si>
    <t>Parameter</t>
  </si>
  <si>
    <t>Result</t>
  </si>
  <si>
    <t>DBpedia 3.8</t>
  </si>
  <si>
    <t>√</t>
  </si>
  <si>
    <t>Wikidata</t>
  </si>
  <si>
    <t>YAGO2s</t>
  </si>
  <si>
    <t>WN18</t>
  </si>
  <si>
    <t>FB15K-401</t>
  </si>
  <si>
    <t>FB75K</t>
  </si>
  <si>
    <t>316k</t>
  </si>
  <si>
    <t>75k</t>
  </si>
  <si>
    <t>FB15K</t>
    <phoneticPr fontId="1" type="noConversion"/>
  </si>
  <si>
    <t>FB15K-237（Selected）</t>
    <phoneticPr fontId="1" type="noConversion"/>
  </si>
  <si>
    <t>minSC=0.01
minHC=0.01
Length = 2</t>
    <phoneticPr fontId="1" type="noConversion"/>
  </si>
  <si>
    <t>minSC=0.01
minHC=0.001
Length = 2</t>
    <phoneticPr fontId="1" type="noConversion"/>
  </si>
  <si>
    <t>Average time：2233s(part)
Embedding:9733.44s</t>
    <phoneticPr fontId="1" type="noConversion"/>
  </si>
  <si>
    <t xml:space="preserve">quality rules(#R, SC≥ 0:1 and HC≥ 0:01) and high quality rules (#QR, SC≥ 0:7) </t>
    <phoneticPr fontId="1" type="noConversion"/>
  </si>
  <si>
    <t>这里的数字只是train的嘛？</t>
    <phoneticPr fontId="1" type="noConversion"/>
  </si>
  <si>
    <r>
      <t xml:space="preserve">Facts    </t>
    </r>
    <r>
      <rPr>
        <b/>
        <sz val="11"/>
        <color rgb="FF000000"/>
        <rFont val="等线"/>
        <family val="3"/>
        <charset val="134"/>
        <scheme val="minor"/>
      </rPr>
      <t>(train+test+valid)</t>
    </r>
    <phoneticPr fontId="1" type="noConversion"/>
  </si>
  <si>
    <r>
      <rPr>
        <b/>
        <sz val="11"/>
        <rFont val="等线"/>
        <family val="3"/>
        <charset val="134"/>
        <scheme val="minor"/>
      </rPr>
      <t>592213</t>
    </r>
    <r>
      <rPr>
        <sz val="11"/>
        <rFont val="等线"/>
        <family val="2"/>
        <scheme val="minor"/>
      </rPr>
      <t>=483142+59071+50000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</si>
  <si>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310116</t>
    </r>
    <r>
      <rPr>
        <sz val="11"/>
        <color theme="1"/>
        <rFont val="等线"/>
        <family val="2"/>
        <scheme val="minor"/>
      </rPr>
      <t>=20466+272115+17535</t>
    </r>
    <phoneticPr fontId="1" type="noConversion"/>
  </si>
  <si>
    <t>TransE比DisTMult好点</t>
    <phoneticPr fontId="1" type="noConversion"/>
  </si>
  <si>
    <t>先采样再embedding更好点</t>
    <phoneticPr fontId="1" type="noConversion"/>
  </si>
  <si>
    <t>ConceptNet</t>
    <phoneticPr fontId="1" type="noConversion"/>
  </si>
  <si>
    <t>NELL</t>
    <phoneticPr fontId="1" type="noConversion"/>
  </si>
  <si>
    <t>Before: 349条（6.02s）
After: 1137条（54.96s）</t>
    <phoneticPr fontId="1" type="noConversion"/>
  </si>
  <si>
    <t>FB15K-237</t>
    <phoneticPr fontId="1" type="noConversion"/>
  </si>
  <si>
    <t>Target Predicate</t>
    <phoneticPr fontId="1" type="noConversion"/>
  </si>
  <si>
    <t>form_of_government</t>
    <phoneticPr fontId="1" type="noConversion"/>
  </si>
  <si>
    <t>award_winner</t>
    <phoneticPr fontId="1" type="noConversion"/>
  </si>
  <si>
    <t>parent_genre</t>
    <phoneticPr fontId="1" type="noConversion"/>
  </si>
  <si>
    <t>event/locations</t>
    <phoneticPr fontId="1" type="noConversion"/>
  </si>
  <si>
    <t>index</t>
    <phoneticPr fontId="1" type="noConversion"/>
  </si>
  <si>
    <t>len = 2</t>
    <phoneticPr fontId="1" type="noConversion"/>
  </si>
  <si>
    <t>len = 3</t>
    <phoneticPr fontId="1" type="noConversion"/>
  </si>
  <si>
    <t>len = 4</t>
    <phoneticPr fontId="1" type="noConversion"/>
  </si>
  <si>
    <t>5h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</si>
  <si>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</si>
  <si>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</si>
  <si>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</si>
  <si>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</si>
  <si>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</si>
  <si>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</si>
  <si>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len =5</t>
    <phoneticPr fontId="1" type="noConversion"/>
  </si>
  <si>
    <t>/</t>
    <phoneticPr fontId="1" type="noConversion"/>
  </si>
  <si>
    <t>top 500</t>
    <phoneticPr fontId="1" type="noConversion"/>
  </si>
  <si>
    <t>emb =100</t>
    <phoneticPr fontId="1" type="noConversion"/>
  </si>
  <si>
    <t>DB</t>
    <phoneticPr fontId="1" type="noConversion"/>
  </si>
  <si>
    <t>403 : &lt;dbo:homeport&gt;</t>
  </si>
  <si>
    <t>top 800</t>
    <phoneticPr fontId="1" type="noConversion"/>
  </si>
  <si>
    <t>(13条)</t>
    <rPh sb="3" eb="4">
      <t>tiao</t>
    </rPh>
    <phoneticPr fontId="1" type="noConversion"/>
  </si>
  <si>
    <t>emb 训练次数 =100</t>
    <rPh sb="4" eb="5">
      <t>xun lian ci shu</t>
    </rPh>
    <phoneticPr fontId="1" type="noConversion"/>
  </si>
  <si>
    <t>用mac跑的</t>
    <rPh sb="0" eb="1">
      <t>yong</t>
    </rPh>
    <rPh sb="4" eb="5">
      <t>pao de</t>
    </rPh>
    <phoneticPr fontId="1" type="noConversion"/>
  </si>
  <si>
    <t>our  看来还是要加长度为4的！</t>
    <rPh sb="5" eb="6">
      <t>kan lai</t>
    </rPh>
    <rPh sb="7" eb="8">
      <t>hai shi yao jia</t>
    </rPh>
    <rPh sb="11" eb="12">
      <t>chang du</t>
    </rPh>
    <rPh sb="13" eb="14">
      <t>wei</t>
    </rPh>
    <rPh sb="15" eb="16">
      <t>de</t>
    </rPh>
    <phoneticPr fontId="1" type="noConversion"/>
  </si>
  <si>
    <t> 308.6</t>
  </si>
  <si>
    <t>RLvLR top16% maxlen=4</t>
    <phoneticPr fontId="1" type="noConversion"/>
  </si>
  <si>
    <t>total time (hour)</t>
    <phoneticPr fontId="1" type="noConversion"/>
  </si>
  <si>
    <t>total num</t>
    <phoneticPr fontId="1" type="noConversion"/>
  </si>
  <si>
    <t>server: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</si>
</sst>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6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sz val="10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7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0" fillId="4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1"/>
    </xf>
    <xf numFmtId="0" fontId="10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center" vertical="center" wrapText="1" readingOrder="1"/>
    </xf>
  </cellXfs>
  <cellStyles count="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A18" workbookViewId="0">
      <selection activeCell="E43" sqref="E43"/>
    </sheetView>
  </sheetViews>
  <sheetFormatPr baseColWidth="10" defaultColWidth="8.83203125" defaultRowHeight="15" x14ac:dyDescent="0.2"/>
  <cols>
    <col min="1" max="1" width="26.6640625" customWidth="1"/>
    <col min="2" max="2" width="18" customWidth="1"/>
    <col min="3" max="3" width="11.1640625" customWidth="1"/>
    <col min="4" max="4" width="8.1640625" customWidth="1"/>
    <col min="5" max="5" width="9.1640625" customWidth="1"/>
    <col min="6" max="6" width="8.1640625" customWidth="1"/>
    <col min="7" max="7" width="12.33203125" customWidth="1"/>
    <col min="9" max="9" width="9.1640625" customWidth="1"/>
    <col min="10" max="10" width="10.83203125" customWidth="1"/>
    <col min="11" max="11" width="19.33203125" customWidth="1"/>
  </cols>
  <sheetData>
    <row r="1" spans="1:11" s="1" customFormat="1" ht="42" x14ac:dyDescent="0.2">
      <c r="A1" s="7"/>
      <c r="B1" s="8" t="s">
        <v>21</v>
      </c>
      <c r="C1" s="8" t="s">
        <v>0</v>
      </c>
      <c r="D1" s="8" t="s">
        <v>1</v>
      </c>
      <c r="E1" s="8"/>
      <c r="F1" s="8"/>
      <c r="G1" s="8"/>
      <c r="H1" s="8" t="s">
        <v>2</v>
      </c>
      <c r="I1" s="8" t="s">
        <v>3</v>
      </c>
      <c r="J1" s="8" t="s">
        <v>4</v>
      </c>
    </row>
    <row r="2" spans="1:11" s="1" customFormat="1" ht="90" x14ac:dyDescent="0.2">
      <c r="A2" s="9" t="s">
        <v>5</v>
      </c>
      <c r="B2" s="12">
        <v>11024066</v>
      </c>
      <c r="C2" s="12">
        <v>3102999</v>
      </c>
      <c r="D2" s="12">
        <v>650</v>
      </c>
      <c r="E2" s="12"/>
      <c r="F2" s="12"/>
      <c r="G2" s="12"/>
      <c r="H2" s="3" t="s">
        <v>6</v>
      </c>
      <c r="I2" s="4" t="s">
        <v>16</v>
      </c>
      <c r="J2" s="3" t="s">
        <v>18</v>
      </c>
      <c r="K2" s="1" t="s">
        <v>20</v>
      </c>
    </row>
    <row r="3" spans="1:11" s="1" customFormat="1" ht="21" x14ac:dyDescent="0.2">
      <c r="A3" s="9" t="s">
        <v>7</v>
      </c>
      <c r="B3" s="12">
        <v>8397936</v>
      </c>
      <c r="C3" s="12">
        <v>3085248</v>
      </c>
      <c r="D3" s="12">
        <v>430</v>
      </c>
      <c r="E3" s="12"/>
      <c r="F3" s="12"/>
      <c r="G3" s="12"/>
      <c r="H3" s="3"/>
      <c r="I3" s="3"/>
      <c r="J3" s="3"/>
    </row>
    <row r="4" spans="1:11" s="1" customFormat="1" ht="21" x14ac:dyDescent="0.2">
      <c r="A4" s="9" t="s">
        <v>8</v>
      </c>
      <c r="B4" s="12">
        <v>4125967</v>
      </c>
      <c r="C4" s="12">
        <v>2260672</v>
      </c>
      <c r="D4" s="12">
        <v>37</v>
      </c>
      <c r="E4" s="12"/>
      <c r="F4" s="12"/>
      <c r="G4" s="12"/>
      <c r="H4" s="3"/>
      <c r="I4" s="3"/>
      <c r="J4" s="3"/>
    </row>
    <row r="5" spans="1:11" s="1" customFormat="1" ht="21" customHeight="1" x14ac:dyDescent="0.2">
      <c r="A5" s="10" t="s">
        <v>9</v>
      </c>
      <c r="B5" s="13">
        <v>151442</v>
      </c>
      <c r="C5" s="13">
        <v>40943</v>
      </c>
      <c r="D5" s="11">
        <v>18</v>
      </c>
      <c r="E5" s="19"/>
      <c r="F5" s="19"/>
      <c r="G5" s="19"/>
      <c r="H5" s="11"/>
      <c r="I5" s="11"/>
      <c r="J5" s="11"/>
    </row>
    <row r="6" spans="1:11" s="1" customFormat="1" ht="47.25" customHeight="1" x14ac:dyDescent="0.2">
      <c r="A6" s="32" t="s">
        <v>14</v>
      </c>
      <c r="B6" s="33" t="s">
        <v>22</v>
      </c>
      <c r="C6" s="31">
        <v>14951</v>
      </c>
      <c r="D6" s="31">
        <v>1345</v>
      </c>
      <c r="E6" s="18"/>
      <c r="F6" s="18"/>
      <c r="G6" s="18"/>
      <c r="H6" s="34" t="s">
        <v>6</v>
      </c>
      <c r="I6" s="15" t="s">
        <v>17</v>
      </c>
      <c r="J6" s="11"/>
    </row>
    <row r="7" spans="1:11" s="1" customFormat="1" ht="47.25" customHeight="1" x14ac:dyDescent="0.2">
      <c r="A7" s="32"/>
      <c r="B7" s="31"/>
      <c r="C7" s="31"/>
      <c r="D7" s="31"/>
      <c r="E7" s="18"/>
      <c r="F7" s="18"/>
      <c r="G7" s="18"/>
      <c r="H7" s="34"/>
      <c r="I7" s="11" t="s">
        <v>16</v>
      </c>
      <c r="J7" s="11" t="s">
        <v>28</v>
      </c>
    </row>
    <row r="8" spans="1:11" s="1" customFormat="1" ht="54.75" customHeight="1" x14ac:dyDescent="0.2">
      <c r="A8" s="32"/>
      <c r="B8" s="31"/>
      <c r="C8" s="31"/>
      <c r="D8" s="31"/>
      <c r="E8" s="18"/>
      <c r="F8" s="18"/>
      <c r="G8" s="18"/>
      <c r="H8" s="34"/>
      <c r="I8" s="16"/>
      <c r="J8" s="16"/>
    </row>
    <row r="9" spans="1:11" s="1" customFormat="1" ht="42" x14ac:dyDescent="0.2">
      <c r="A9" s="9" t="s">
        <v>15</v>
      </c>
      <c r="B9" s="14" t="s">
        <v>23</v>
      </c>
      <c r="C9" s="6">
        <v>14541</v>
      </c>
      <c r="D9" s="3">
        <v>237</v>
      </c>
      <c r="E9" s="6"/>
      <c r="F9" s="6"/>
      <c r="G9" s="6"/>
      <c r="H9" s="5" t="s">
        <v>6</v>
      </c>
      <c r="I9" s="3"/>
      <c r="J9" s="3"/>
    </row>
    <row r="10" spans="1:11" s="1" customFormat="1" ht="21" x14ac:dyDescent="0.2">
      <c r="A10" s="10" t="s">
        <v>10</v>
      </c>
      <c r="B10" s="11">
        <v>560209</v>
      </c>
      <c r="C10" s="11">
        <v>14541</v>
      </c>
      <c r="D10" s="11">
        <v>401</v>
      </c>
      <c r="E10" s="19"/>
      <c r="F10" s="19"/>
      <c r="G10" s="19"/>
      <c r="H10" s="11"/>
      <c r="I10" s="11"/>
      <c r="J10" s="11"/>
    </row>
    <row r="11" spans="1:11" s="1" customFormat="1" ht="21" x14ac:dyDescent="0.2">
      <c r="A11" s="10" t="s">
        <v>11</v>
      </c>
      <c r="B11" s="11" t="s">
        <v>12</v>
      </c>
      <c r="C11" s="11" t="s">
        <v>13</v>
      </c>
      <c r="D11" s="11">
        <v>13</v>
      </c>
      <c r="E11" s="19"/>
      <c r="F11" s="19"/>
      <c r="G11" s="19"/>
      <c r="H11" s="11"/>
      <c r="I11" s="11"/>
      <c r="J11" s="11"/>
    </row>
    <row r="12" spans="1:11" s="1" customFormat="1" ht="20.25" customHeight="1" x14ac:dyDescent="0.2">
      <c r="A12" s="35" t="s">
        <v>26</v>
      </c>
      <c r="B12" s="14">
        <v>3044163</v>
      </c>
      <c r="C12" s="6">
        <v>1481946</v>
      </c>
      <c r="D12" s="6">
        <v>47</v>
      </c>
      <c r="E12" s="6"/>
      <c r="F12" s="6"/>
      <c r="G12" s="6"/>
      <c r="H12" s="6"/>
      <c r="I12" s="6"/>
      <c r="J12" s="6"/>
    </row>
    <row r="13" spans="1:11" s="1" customFormat="1" ht="20.25" customHeight="1" x14ac:dyDescent="0.2">
      <c r="A13" s="36"/>
      <c r="B13" s="17">
        <v>241158</v>
      </c>
      <c r="C13" s="17">
        <v>15000</v>
      </c>
      <c r="D13" s="17">
        <v>36</v>
      </c>
      <c r="E13" s="19"/>
      <c r="F13" s="19"/>
      <c r="G13" s="19"/>
      <c r="H13" s="6"/>
      <c r="I13" s="6"/>
      <c r="J13" s="6"/>
    </row>
    <row r="14" spans="1:11" s="1" customFormat="1" ht="20.25" customHeight="1" x14ac:dyDescent="0.2">
      <c r="A14" s="35" t="s">
        <v>27</v>
      </c>
      <c r="B14" s="14">
        <v>644208</v>
      </c>
      <c r="C14" s="6">
        <v>593689</v>
      </c>
      <c r="D14" s="6">
        <v>832</v>
      </c>
      <c r="E14" s="6"/>
      <c r="F14" s="6"/>
      <c r="G14" s="6"/>
      <c r="H14" s="6"/>
      <c r="I14" s="6"/>
      <c r="J14" s="6"/>
    </row>
    <row r="15" spans="1:11" s="1" customFormat="1" ht="20.25" customHeight="1" x14ac:dyDescent="0.2">
      <c r="A15" s="36"/>
      <c r="B15" s="17">
        <v>175412</v>
      </c>
      <c r="C15" s="17">
        <v>27221</v>
      </c>
      <c r="D15" s="17">
        <v>404</v>
      </c>
      <c r="E15" s="19"/>
      <c r="F15" s="19"/>
      <c r="G15" s="19"/>
      <c r="H15" s="6"/>
      <c r="I15" s="6"/>
      <c r="J15" s="6"/>
    </row>
    <row r="16" spans="1:11" s="1" customFormat="1" ht="21" x14ac:dyDescent="0.2">
      <c r="A16" s="9"/>
      <c r="B16" s="14"/>
      <c r="C16" s="6"/>
      <c r="D16" s="6"/>
      <c r="E16" s="6"/>
      <c r="F16" s="6"/>
      <c r="G16" s="6"/>
      <c r="H16" s="6"/>
      <c r="I16" s="6"/>
      <c r="J16" s="6"/>
    </row>
    <row r="17" spans="1:17" x14ac:dyDescent="0.2">
      <c r="I17" s="2"/>
    </row>
    <row r="18" spans="1:17" ht="22.5" customHeight="1" x14ac:dyDescent="0.2">
      <c r="A18" s="30" t="s">
        <v>19</v>
      </c>
      <c r="B18" s="30"/>
      <c r="C18" s="30"/>
      <c r="D18" s="30"/>
      <c r="E18" s="30"/>
      <c r="F18" s="30"/>
      <c r="G18" s="30"/>
      <c r="H18" s="30"/>
      <c r="I18" s="30"/>
      <c r="J18" s="30"/>
    </row>
    <row r="19" spans="1:17" x14ac:dyDescent="0.2">
      <c r="A19" s="29" t="s">
        <v>24</v>
      </c>
      <c r="B19" s="29"/>
      <c r="C19" s="29"/>
      <c r="D19" s="29"/>
      <c r="E19" s="29"/>
      <c r="F19" s="29"/>
      <c r="G19" s="29"/>
      <c r="H19" s="29"/>
      <c r="I19" s="29"/>
      <c r="J19" s="29"/>
    </row>
    <row r="20" spans="1:17" x14ac:dyDescent="0.2">
      <c r="A20" s="29" t="s">
        <v>25</v>
      </c>
      <c r="B20" s="29"/>
      <c r="C20" s="29"/>
      <c r="D20" s="29"/>
      <c r="E20" s="29"/>
      <c r="F20" s="29"/>
      <c r="G20" s="29"/>
      <c r="H20" s="29"/>
      <c r="I20" s="29"/>
      <c r="J20" s="29"/>
    </row>
    <row r="22" spans="1:17" x14ac:dyDescent="0.2">
      <c r="E22" s="20" t="s">
        <v>53</v>
      </c>
    </row>
    <row r="23" spans="1:17" s="20" customFormat="1" ht="21" x14ac:dyDescent="0.2">
      <c r="A23" s="9" t="s">
        <v>29</v>
      </c>
      <c r="C23" s="26" t="s">
        <v>56</v>
      </c>
      <c r="D23" s="26"/>
      <c r="E23" s="26"/>
      <c r="F23" s="26"/>
      <c r="G23" s="26"/>
      <c r="H23" s="26"/>
    </row>
    <row r="24" spans="1:17" s="20" customFormat="1" ht="45" x14ac:dyDescent="0.2">
      <c r="A24" s="20" t="s">
        <v>30</v>
      </c>
      <c r="B24" s="20" t="s">
        <v>35</v>
      </c>
      <c r="C24" s="20" t="s">
        <v>36</v>
      </c>
      <c r="D24" s="20" t="s">
        <v>37</v>
      </c>
      <c r="E24" s="20" t="s">
        <v>38</v>
      </c>
      <c r="F24" s="22" t="s">
        <v>46</v>
      </c>
      <c r="G24" s="20" t="s">
        <v>60</v>
      </c>
      <c r="H24" s="2" t="s">
        <v>59</v>
      </c>
      <c r="I24" s="2" t="s">
        <v>58</v>
      </c>
      <c r="J24" s="2" t="s">
        <v>59</v>
      </c>
      <c r="K24" s="20" t="s">
        <v>55</v>
      </c>
    </row>
    <row r="25" spans="1:17" s="20" customFormat="1" x14ac:dyDescent="0.2">
      <c r="A25" s="26" t="s">
        <v>31</v>
      </c>
      <c r="B25" s="26">
        <v>0</v>
      </c>
      <c r="C25" s="20">
        <v>20</v>
      </c>
      <c r="D25" s="20">
        <v>138</v>
      </c>
      <c r="E25" s="20">
        <v>13</v>
      </c>
      <c r="G25" s="26">
        <f>SUM(C25:E25)</f>
        <v>171</v>
      </c>
      <c r="H25" s="26">
        <f>SUM(C26:E26)/3600</f>
        <v>9.5507500000000007</v>
      </c>
      <c r="I25" s="26">
        <v>137</v>
      </c>
      <c r="J25" s="26" t="s">
        <v>39</v>
      </c>
      <c r="K25" s="20" t="s">
        <v>54</v>
      </c>
      <c r="L25" s="20" t="s">
        <v>52</v>
      </c>
    </row>
    <row r="26" spans="1:17" s="20" customFormat="1" x14ac:dyDescent="0.2">
      <c r="A26" s="26"/>
      <c r="B26" s="26"/>
      <c r="C26" s="20">
        <v>682.7</v>
      </c>
      <c r="D26" s="20">
        <v>784.7</v>
      </c>
      <c r="E26" s="24">
        <v>32915.300000000003</v>
      </c>
      <c r="G26" s="26"/>
      <c r="H26" s="26"/>
      <c r="I26" s="26"/>
      <c r="J26" s="26"/>
      <c r="O26" s="23" t="s">
        <v>48</v>
      </c>
    </row>
    <row r="27" spans="1:17" s="20" customFormat="1" x14ac:dyDescent="0.2">
      <c r="A27" s="26" t="s">
        <v>32</v>
      </c>
      <c r="B27" s="26">
        <v>3</v>
      </c>
      <c r="C27" s="20">
        <v>6</v>
      </c>
      <c r="D27" s="20">
        <v>353</v>
      </c>
      <c r="G27" s="26">
        <f>SUM(C27:E27)</f>
        <v>359</v>
      </c>
      <c r="H27" s="26">
        <f>SUM(C28:E28)/3600</f>
        <v>0.8803333333333333</v>
      </c>
      <c r="I27" s="26">
        <v>1024</v>
      </c>
      <c r="J27" s="26" t="s">
        <v>39</v>
      </c>
      <c r="K27" s="20" t="s">
        <v>49</v>
      </c>
      <c r="L27" s="23" t="s">
        <v>52</v>
      </c>
      <c r="N27" s="26">
        <v>3</v>
      </c>
      <c r="O27" s="23">
        <v>15</v>
      </c>
      <c r="P27" s="23">
        <v>224</v>
      </c>
      <c r="Q27" s="23">
        <v>561</v>
      </c>
    </row>
    <row r="28" spans="1:17" s="23" customFormat="1" x14ac:dyDescent="0.2">
      <c r="A28" s="26"/>
      <c r="B28" s="27"/>
      <c r="C28" s="23">
        <v>1538.1</v>
      </c>
      <c r="D28" s="23">
        <v>1631.1</v>
      </c>
      <c r="G28" s="27"/>
      <c r="H28" s="26"/>
      <c r="I28" s="27"/>
      <c r="J28" s="26"/>
      <c r="N28" s="27"/>
    </row>
    <row r="29" spans="1:17" s="20" customFormat="1" x14ac:dyDescent="0.2">
      <c r="A29" s="26"/>
      <c r="B29" s="19">
        <v>12</v>
      </c>
      <c r="C29" s="19"/>
      <c r="D29" s="19"/>
      <c r="E29" s="19"/>
      <c r="G29" s="19"/>
      <c r="H29" s="19"/>
      <c r="I29" s="19"/>
      <c r="J29" s="20" t="s">
        <v>39</v>
      </c>
    </row>
    <row r="30" spans="1:17" s="20" customFormat="1" x14ac:dyDescent="0.2">
      <c r="A30" s="26"/>
      <c r="B30" s="19">
        <v>27</v>
      </c>
      <c r="C30" s="19"/>
      <c r="D30" s="19"/>
      <c r="E30" s="19"/>
      <c r="G30" s="19"/>
      <c r="H30" s="19"/>
      <c r="I30" s="19"/>
      <c r="J30" s="20" t="s">
        <v>39</v>
      </c>
    </row>
    <row r="31" spans="1:17" s="20" customFormat="1" x14ac:dyDescent="0.2">
      <c r="A31" s="26"/>
      <c r="B31" s="19">
        <v>47</v>
      </c>
      <c r="C31" s="19"/>
      <c r="D31" s="19"/>
      <c r="E31" s="19"/>
      <c r="G31" s="19"/>
      <c r="H31" s="19"/>
      <c r="I31" s="19"/>
      <c r="J31" s="20" t="s">
        <v>39</v>
      </c>
    </row>
    <row r="32" spans="1:17" s="20" customFormat="1" x14ac:dyDescent="0.2">
      <c r="A32" s="26" t="s">
        <v>33</v>
      </c>
      <c r="B32" s="20">
        <v>57</v>
      </c>
      <c r="C32" s="20">
        <v>43</v>
      </c>
      <c r="D32" s="20">
        <v>0</v>
      </c>
      <c r="G32" s="28">
        <f>SUM(C32:E32)</f>
        <v>43</v>
      </c>
      <c r="H32" s="26">
        <f>SUM(C33:E33)/3600</f>
        <v>0.47233333333333338</v>
      </c>
      <c r="I32" s="28">
        <v>52</v>
      </c>
      <c r="J32" s="26" t="s">
        <v>39</v>
      </c>
      <c r="K32" s="20" t="s">
        <v>49</v>
      </c>
      <c r="L32" s="23" t="s">
        <v>52</v>
      </c>
      <c r="O32" s="23">
        <v>43</v>
      </c>
      <c r="P32" s="23">
        <v>22</v>
      </c>
      <c r="Q32" s="23">
        <v>29</v>
      </c>
    </row>
    <row r="33" spans="1:12" s="23" customFormat="1" x14ac:dyDescent="0.2">
      <c r="A33" s="26"/>
      <c r="C33" s="23" t="s">
        <v>57</v>
      </c>
      <c r="D33" s="23">
        <v>1700.4</v>
      </c>
      <c r="G33" s="26"/>
      <c r="H33" s="26"/>
      <c r="I33" s="26"/>
      <c r="J33" s="26"/>
    </row>
    <row r="34" spans="1:12" s="20" customFormat="1" x14ac:dyDescent="0.2">
      <c r="A34" s="20" t="s">
        <v>40</v>
      </c>
      <c r="B34" s="20" t="s">
        <v>40</v>
      </c>
      <c r="C34" s="20" t="s">
        <v>41</v>
      </c>
      <c r="D34" s="20" t="s">
        <v>42</v>
      </c>
      <c r="E34" s="20" t="s">
        <v>43</v>
      </c>
      <c r="G34" s="20">
        <f>SUM(C34:E34)</f>
        <v>0</v>
      </c>
      <c r="H34" s="20" t="s">
        <v>44</v>
      </c>
      <c r="I34" s="25" t="s">
        <v>45</v>
      </c>
      <c r="J34" s="20" t="s">
        <v>40</v>
      </c>
      <c r="K34" s="20" t="s">
        <v>40</v>
      </c>
      <c r="L34" s="20" t="s">
        <v>47</v>
      </c>
    </row>
    <row r="35" spans="1:12" s="23" customFormat="1" x14ac:dyDescent="0.2">
      <c r="A35" s="26" t="s">
        <v>34</v>
      </c>
      <c r="B35" s="20">
        <v>163</v>
      </c>
      <c r="C35" s="20">
        <v>17</v>
      </c>
      <c r="D35" s="23">
        <v>165</v>
      </c>
      <c r="G35" s="26">
        <f>SUM(C35:F35)</f>
        <v>182</v>
      </c>
      <c r="H35" s="26">
        <f>SUM(C36:E36)/3600</f>
        <v>0.53941666666666666</v>
      </c>
      <c r="I35" s="26">
        <v>229</v>
      </c>
      <c r="J35" s="26" t="s">
        <v>39</v>
      </c>
      <c r="K35" s="20" t="s">
        <v>49</v>
      </c>
      <c r="L35" s="23" t="s">
        <v>52</v>
      </c>
    </row>
    <row r="36" spans="1:12" s="20" customFormat="1" x14ac:dyDescent="0.2">
      <c r="A36" s="26"/>
      <c r="C36" s="23">
        <v>957.2</v>
      </c>
      <c r="D36" s="23">
        <v>984.7</v>
      </c>
      <c r="E36" s="23"/>
      <c r="G36" s="26"/>
      <c r="H36" s="26"/>
      <c r="I36" s="26"/>
      <c r="J36" s="26"/>
    </row>
    <row r="38" spans="1:12" x14ac:dyDescent="0.2">
      <c r="B38" t="s">
        <v>61</v>
      </c>
      <c r="C38">
        <v>20</v>
      </c>
      <c r="D38" s="24">
        <v>143</v>
      </c>
    </row>
    <row r="39" spans="1:12" x14ac:dyDescent="0.2">
      <c r="C39">
        <v>624.70000000000005</v>
      </c>
      <c r="D39" s="24">
        <v>504.5</v>
      </c>
    </row>
    <row r="40" spans="1:12" ht="21" x14ac:dyDescent="0.2">
      <c r="A40" s="9" t="s">
        <v>50</v>
      </c>
    </row>
    <row r="41" spans="1:12" x14ac:dyDescent="0.2">
      <c r="A41" s="21" t="s">
        <v>30</v>
      </c>
      <c r="B41" s="21" t="s">
        <v>35</v>
      </c>
      <c r="C41" s="21" t="s">
        <v>36</v>
      </c>
      <c r="D41" s="21" t="s">
        <v>37</v>
      </c>
      <c r="E41" s="21" t="s">
        <v>38</v>
      </c>
    </row>
    <row r="42" spans="1:12" x14ac:dyDescent="0.2">
      <c r="A42" t="s">
        <v>51</v>
      </c>
      <c r="B42">
        <v>403</v>
      </c>
      <c r="C42">
        <v>6</v>
      </c>
      <c r="D42">
        <v>44</v>
      </c>
    </row>
    <row r="43" spans="1:12" x14ac:dyDescent="0.2">
      <c r="C43">
        <v>7499.3</v>
      </c>
      <c r="D43">
        <v>35248.199999999997</v>
      </c>
    </row>
  </sheetData>
  <mergeCells count="34">
    <mergeCell ref="A19:J19"/>
    <mergeCell ref="A20:J20"/>
    <mergeCell ref="A18:J18"/>
    <mergeCell ref="C6:C8"/>
    <mergeCell ref="D6:D8"/>
    <mergeCell ref="A6:A8"/>
    <mergeCell ref="B6:B8"/>
    <mergeCell ref="H6:H8"/>
    <mergeCell ref="A12:A13"/>
    <mergeCell ref="A14:A15"/>
    <mergeCell ref="I25:I26"/>
    <mergeCell ref="J25:J26"/>
    <mergeCell ref="C23:H23"/>
    <mergeCell ref="A27:A31"/>
    <mergeCell ref="A25:A26"/>
    <mergeCell ref="B25:B26"/>
    <mergeCell ref="G25:G26"/>
    <mergeCell ref="H25:H26"/>
    <mergeCell ref="B27:B28"/>
    <mergeCell ref="G27:G28"/>
    <mergeCell ref="H27:H28"/>
    <mergeCell ref="I27:I28"/>
    <mergeCell ref="J27:J28"/>
    <mergeCell ref="G32:G33"/>
    <mergeCell ref="A32:A33"/>
    <mergeCell ref="A35:A36"/>
    <mergeCell ref="G35:G36"/>
    <mergeCell ref="H35:H36"/>
    <mergeCell ref="N27:N28"/>
    <mergeCell ref="J35:J36"/>
    <mergeCell ref="I32:I33"/>
    <mergeCell ref="J32:J33"/>
    <mergeCell ref="H32:H33"/>
    <mergeCell ref="I35:I3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2019-02-26T07:52:03Z</dcterms:modified>
</cp:coreProperties>
</file>