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Pips\Desktop\Excel_Data_Analytics_Course-main\8_Power_Pivot\"/>
    </mc:Choice>
  </mc:AlternateContent>
  <xr:revisionPtr revIDLastSave="0" documentId="13_ncr:1_{EB6C8C26-4BA2-4CBC-B593-AF5F8978D4F9}" xr6:coauthVersionLast="47" xr6:coauthVersionMax="47" xr10:uidLastSave="{00000000-0000-0000-0000-000000000000}"/>
  <bookViews>
    <workbookView xWindow="-120" yWindow="-120" windowWidth="29040" windowHeight="1584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title_short">#N/A</definedName>
  </definedNames>
  <calcPr calcId="191029"/>
  <pivotCaches>
    <pivotCache cacheId="437" r:id="rId5"/>
    <pivotCache cacheId="439" r:id="rId6"/>
    <pivotCache cacheId="442" r:id="rId7"/>
    <pivotCache cacheId="445" r:id="rId8"/>
  </pivotCaches>
  <extLst>
    <ext xmlns:x14="http://schemas.microsoft.com/office/spreadsheetml/2009/9/main" uri="{876F7934-8845-4945-9796-88D515C7AA90}">
      <x14:pivotCaches>
        <pivotCache cacheId="40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<sst xmlns="http://schemas.openxmlformats.org/spreadsheetml/2006/main" count="56" uniqueCount="28">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</sst>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_(* #,##0.0_);_(* \(#,##0.0\);_(* &quot;-&quot;??_);_(@_)"/>
    <numFmt numFmtId="166" formatCode="\$#,##0;\(\$#,##0\);\$#,##0"/>
    <numFmt numFmtId="167" formatCode="_(&quot;$&quot;* #,##0_);_(&quot;$&quot;* \(#,##0\);_(&quot;$&quot;* &quot;-&quot;??_);_(@_)"/>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9" fontId="0" fillId="0" borderId="0" xfId="0" applyNumberFormat="1"/>
    <xf numFmtId="9" fontId="0" fillId="0" borderId="0" xfId="0" applyNumberFormat="1"/>
  </cellXfs>
  <cellStyles count="1">
    <cellStyle name="Normal" xfId="0" builtinId="0"/>
  </cellStyles>
  <dxfs count="92">
    <dxf>
      <numFmt numFmtId="14" formatCode="0.00%"/>
    </dxf>
    <dxf>
      <numFmt numFmtId="13" formatCode="0%"/>
    </dxf>
    <dxf>
      <numFmt numFmtId="165" formatCode="_(* #,##0.0_);_(* \(#,##0.0\);_(* &quot;-&quot;??_);_(@_)"/>
    </dxf>
    <dxf>
      <numFmt numFmtId="167" formatCode="_(&quot;$&quot;* #,##0_);_(&quot;$&quot;* \(#,##0\);_(&quot;$&quot;* &quot;-&quot;??_);_(@_)"/>
    </dxf>
    <dxf>
      <numFmt numFmtId="164" formatCode="_(* #,##0_);_(* \(#,##0\);_(* &quot;-&quot;??_);_(@_)"/>
    </dxf>
    <dxf>
      <numFmt numFmtId="14" formatCode="0.00%"/>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7D53D080-F036-4B65-98D9-DCCF54B22DA0}"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CC24F296-4CE5-40DA-BA67-751493BCAEF0}"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FD61ED67-91A3-49DF-B107-2F31F2BF13B6}"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2B59388D-B5D0-4B55-8A69-32B32BAF5137}"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511F47D3-BCE3-4394-AB65-89D33D5BFD9B}"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687C094C-7FC1-431A-BF8E-F7A1FA4E023E}"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0F549E68-81D9-431A-80F6-B4362B4E9D8A}"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73F60DF-202F-4F83-93EC-9EF8CF0C3E9A}"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3B81D1B-2FB6-4FCB-8580-576FA0FE91F7}"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2675172C-7A10-44E4-A0FA-4C0341E08D18}"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125000</c:v>
                </c:pt>
                <c:pt idx="2">
                  <c:v>150000</c:v>
                </c:pt>
                <c:pt idx="3">
                  <c:v>150000</c:v>
                </c:pt>
                <c:pt idx="4">
                  <c:v>90000</c:v>
                </c:pt>
                <c:pt idx="5">
                  <c:v>115000</c:v>
                </c:pt>
                <c:pt idx="6">
                  <c:v>130000</c:v>
                </c:pt>
                <c:pt idx="7">
                  <c:v>110000</c:v>
                </c:pt>
                <c:pt idx="8">
                  <c:v>155000</c:v>
                </c:pt>
                <c:pt idx="9">
                  <c:v>125000</c:v>
                </c:pt>
              </c:numCache>
            </c:numRef>
          </c:xVal>
          <c:yVal>
            <c:numRef>
              <c:f>Salary_Vs_Skills!$G$2:$G$11</c:f>
              <c:numCache>
                <c:formatCode>General</c:formatCode>
                <c:ptCount val="10"/>
                <c:pt idx="0">
                  <c:v>3.6000719510732702</c:v>
                </c:pt>
                <c:pt idx="1">
                  <c:v>6.9082665541965413</c:v>
                </c:pt>
                <c:pt idx="2">
                  <c:v>4.7012987012987013</c:v>
                </c:pt>
                <c:pt idx="3">
                  <c:v>8.2632711621233863</c:v>
                </c:pt>
                <c:pt idx="4">
                  <c:v>3.3282636248415716</c:v>
                </c:pt>
                <c:pt idx="5">
                  <c:v>4.7878787878787881</c:v>
                </c:pt>
                <c:pt idx="6">
                  <c:v>5.0074794315632012</c:v>
                </c:pt>
                <c:pt idx="7">
                  <c:v>4.4124203821656049</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Data Analyst</c:v>
                  </c:pt>
                  <c:pt idx="1">
                    <c:v>Data Engineer</c:v>
                  </c:pt>
                  <c:pt idx="2">
                    <c:v>Machine Learning Engineer</c:v>
                  </c:pt>
                  <c:pt idx="3">
                    <c:v>Senior Data Engineer</c:v>
                  </c:pt>
                  <c:pt idx="4">
                    <c:v>Business Analyst</c:v>
                  </c:pt>
                  <c:pt idx="5">
                    <c:v>Cloud Engineer</c:v>
                  </c:pt>
                  <c:pt idx="6">
                    <c:v>Data Scientist</c:v>
                  </c:pt>
                  <c:pt idx="7">
                    <c:v>Senior Data Analyst</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CAC0-4251-9BEA-D48006C309E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What</a:t>
            </a:r>
            <a:r>
              <a:rPr lang="en-PH" baseline="0"/>
              <a:t> is the pay for Top 10 skills?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B2A-4E50-BAF2-A44FC5412F7D}"/>
            </c:ext>
          </c:extLst>
        </c:ser>
        <c:dLbls>
          <c:showLegendKey val="0"/>
          <c:showVal val="0"/>
          <c:showCatName val="0"/>
          <c:showSerName val="0"/>
          <c:showPercent val="0"/>
          <c:showBubbleSize val="0"/>
        </c:dLbls>
        <c:gapWidth val="219"/>
        <c:axId val="2024717919"/>
        <c:axId val="20247193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B2A-4E50-BAF2-A44FC5412F7D}"/>
            </c:ext>
          </c:extLst>
        </c:ser>
        <c:dLbls>
          <c:showLegendKey val="0"/>
          <c:showVal val="0"/>
          <c:showCatName val="0"/>
          <c:showSerName val="0"/>
          <c:showPercent val="0"/>
          <c:showBubbleSize val="0"/>
        </c:dLbls>
        <c:marker val="1"/>
        <c:smooth val="0"/>
        <c:axId val="8286111"/>
        <c:axId val="8279871"/>
      </c:lineChart>
      <c:catAx>
        <c:axId val="20247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19359"/>
        <c:crosses val="autoZero"/>
        <c:auto val="1"/>
        <c:lblAlgn val="ctr"/>
        <c:lblOffset val="100"/>
        <c:noMultiLvlLbl val="0"/>
      </c:catAx>
      <c:valAx>
        <c:axId val="2024719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17919"/>
        <c:crosses val="autoZero"/>
        <c:crossBetween val="between"/>
      </c:valAx>
      <c:valAx>
        <c:axId val="82798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Skill Lkelihood</a:t>
                </a:r>
              </a:p>
              <a:p>
                <a:pPr>
                  <a:defRPr/>
                </a:pP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111"/>
        <c:crosses val="max"/>
        <c:crossBetween val="between"/>
      </c:valAx>
      <c:catAx>
        <c:axId val="8286111"/>
        <c:scaling>
          <c:orientation val="minMax"/>
        </c:scaling>
        <c:delete val="1"/>
        <c:axPos val="b"/>
        <c:numFmt formatCode="General" sourceLinked="1"/>
        <c:majorTickMark val="out"/>
        <c:minorTickMark val="none"/>
        <c:tickLblPos val="nextTo"/>
        <c:crossAx val="8279871"/>
        <c:auto val="1"/>
        <c:lblAlgn val="ctr"/>
        <c:lblOffset val="100"/>
        <c:noMultiLvlLbl val="0"/>
      </c:catAx>
      <c:spPr>
        <a:noFill/>
        <a:ln>
          <a:noFill/>
        </a:ln>
        <a:effectLst/>
      </c:spPr>
    </c:plotArea>
    <c:legend>
      <c:legendPos val="r"/>
      <c:layout>
        <c:manualLayout>
          <c:xMode val="edge"/>
          <c:yMode val="edge"/>
          <c:x val="0.75132451374385112"/>
          <c:y val="3.0094966394703722E-2"/>
          <c:w val="0.24341059594412748"/>
          <c:h val="7.943784049471452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342900</xdr:colOff>
      <xdr:row>0</xdr:row>
      <xdr:rowOff>57150</xdr:rowOff>
    </xdr:from>
    <xdr:to>
      <xdr:col>14</xdr:col>
      <xdr:colOff>342900</xdr:colOff>
      <xdr:row>14</xdr:row>
      <xdr:rowOff>57150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E89B4D5B-0731-443B-8661-7A1527DF3A8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943975" y="571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0</xdr:row>
      <xdr:rowOff>57150</xdr:rowOff>
    </xdr:from>
    <xdr:to>
      <xdr:col>8</xdr:col>
      <xdr:colOff>38100</xdr:colOff>
      <xdr:row>14</xdr:row>
      <xdr:rowOff>57150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D8CBB2F4-C4AD-44AD-905B-81C33026678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791200" y="571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180975</xdr:colOff>
      <xdr:row>1</xdr:row>
      <xdr:rowOff>171450</xdr:rowOff>
    </xdr:from>
    <xdr:to>
      <xdr:col>16</xdr:col>
      <xdr:colOff>180975</xdr:colOff>
      <xdr:row>15</xdr:row>
      <xdr:rowOff>171450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1CD4A50-9161-901D-1AC8-4659EE1A967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848725" y="3619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xdr:colOff>
      <xdr:row>1</xdr:row>
      <xdr:rowOff>180975</xdr:rowOff>
    </xdr:from>
    <xdr:to>
      <xdr:col>13</xdr:col>
      <xdr:colOff>19050</xdr:colOff>
      <xdr:row>15</xdr:row>
      <xdr:rowOff>180975</xdr:rowOff>
    </xdr:to>
    <mc:AlternateContent xmlns:mc="http://schemas.openxmlformats.org/markup-compatibility/2006">
      <mc:Choice xmlns:a14="http://schemas.microsoft.com/office/drawing/2010/main" Requires="a14">
        <xdr:graphicFrame macro="">
          <xdr:nvGraphicFramePr>
            <xdr:cNvPr id="5" name="job_title_short">
              <a:extLst>
                <a:ext uri="{FF2B5EF4-FFF2-40B4-BE49-F238E27FC236}">
                  <a16:creationId xmlns:a16="http://schemas.microsoft.com/office/drawing/2014/main" id="{4D80C31E-21E4-34B7-F27D-2741FEF69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858000" y="37147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28575</xdr:colOff>
      <xdr:row>0</xdr:row>
      <xdr:rowOff>161925</xdr:rowOff>
    </xdr:from>
    <xdr:to>
      <xdr:col>16</xdr:col>
      <xdr:colOff>28575</xdr:colOff>
      <xdr:row>14</xdr:row>
      <xdr:rowOff>161925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B13708E-5905-48C9-8159-C3FA4F96040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629900" y="16192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504825</xdr:colOff>
      <xdr:row>0</xdr:row>
      <xdr:rowOff>142875</xdr:rowOff>
    </xdr:from>
    <xdr:to>
      <xdr:col>12</xdr:col>
      <xdr:colOff>504825</xdr:colOff>
      <xdr:row>14</xdr:row>
      <xdr:rowOff>142875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8BC9C1F-B49E-4BA7-B949-BAF63318011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667750" y="14287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161925</xdr:colOff>
      <xdr:row>0</xdr:row>
      <xdr:rowOff>71437</xdr:rowOff>
    </xdr:from>
    <xdr:to>
      <xdr:col>9</xdr:col>
      <xdr:colOff>52387</xdr:colOff>
      <xdr:row>16</xdr:row>
      <xdr:rowOff>180975</xdr:rowOff>
    </xdr:to>
    <xdr:graphicFrame macro="">
      <xdr:nvGraphicFramePr>
        <xdr:cNvPr id="4" name="Chart 3">
          <a:extLst>
            <a:ext uri="{FF2B5EF4-FFF2-40B4-BE49-F238E27FC236}">
              <a16:creationId xmlns:a16="http://schemas.microsoft.com/office/drawing/2014/main" id="{9E642CEA-3302-9FF2-C4EA-6CA3FE741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40.52438020833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40.524380671297" backgroundQuery="1" createdVersion="8" refreshedVersion="8" minRefreshableVersion="3" recordCount="0" supportSubquery="1" supportAdvancedDrill="1" xr:uid="{5B24B1C7-122B-457E-BFA8-0FE4DDDA287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40.524381134259"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40.524381481482"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40.523669328701" backgroundQuery="1" createdVersion="3" refreshedVersion="8" minRefreshableVersion="3" recordCount="0" supportSubquery="1" supportAdvancedDrill="1" xr:uid="{BCA3A77B-B1ED-4C29-AEE7-6337917E9B3F}">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1987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45"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3"/>
        <item x="5"/>
        <item x="7"/>
        <item x="0"/>
        <item x="1"/>
        <item x="4"/>
        <item x="6"/>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63">
      <pivotArea outline="0" collapsedLevelsAreSubtotals="1" fieldPosition="0"/>
    </format>
    <format dxfId="64">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42"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37"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dataFields>
  <formats count="2">
    <format dxfId="65">
      <pivotArea outline="0" collapsedLevelsAreSubtotals="1" fieldPosition="0"/>
    </format>
    <format dxfId="1">
      <pivotArea collapsedLevelsAreSubtotals="1" fieldPosition="0">
        <references count="1">
          <reference field="0" count="0"/>
        </references>
      </pivotArea>
    </format>
  </formats>
  <chartFormats count="1">
    <chartFormat chart="0" format="6"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2CDA90-0756-40BC-A9F2-072BDE7FB5DE}" name="PivotTable1" cacheId="439" applyNumberFormats="0" applyBorderFormats="0" applyFontFormats="0" applyPatternFormats="0" applyAlignmentFormats="0" applyWidthHeightFormats="1" dataCaption="Values" tag="31049ba5-4c47-4048-9fda-854b2de96eec"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9D9A9DBE-F29F-45F0-8DCD-21C5830BCF2F}" sourceName="[data_jobs_salary].[job_country]">
  <pivotTables>
    <pivotTable tabId="16" name="PivotTable2"/>
    <pivotTable tabId="18" name="PivotTable1"/>
    <pivotTable tabId="17" name="PivotTable1"/>
    <pivotTable tabId="15" name="PivotTable1"/>
  </pivotTables>
  <data>
    <olap pivotCacheId="19219872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7C45934-C627-4D06-846C-32E5726C77E9}" sourceName="[data_jobs_salary].[job_title_short]">
  <pivotTables>
    <pivotTable tabId="16" name="PivotTable2"/>
    <pivotTable tabId="18" name="PivotTable1"/>
  </pivotTables>
  <data>
    <olap pivotCacheId="19219872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930609D-8130-4679-8D74-2095F2E43027}" cache="Slicer_job_country" caption="Country" startItem="5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D809CD11-02F3-4374-B52E-A78665D7E825}" cache="Slicer_job_country" caption="Country" startItem="56"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AB210FB-7C39-45F0-A2FC-C5138764C62D}" cache="Slicer_job_country" caption="Country" startItem="77" level="1" rowHeight="257175"/>
  <slicer name="job_title_short" xr10:uid="{33A32E6E-2744-490B-BB55-991E0CB2F47D}" cache="Slicer_job_title_short" caption="Job Title"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945AA19-0689-46ED-BBD5-FDB981EC81CE}" cache="Slicer_job_country" caption="Country" startItem="56" level="1" rowHeight="257175"/>
  <slicer name="job_title_short 1" xr10:uid="{AF6FA84D-9DE4-4ECB-A0EC-BDF6A8E32F91}"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N4" sqref="N4"/>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6</v>
      </c>
      <c r="B2" s="6">
        <v>90000</v>
      </c>
      <c r="C2" s="4">
        <v>3.6000719510732702</v>
      </c>
      <c r="E2" t="str" cm="1">
        <f t="array" ref="E2:G11">A2:C11</f>
        <v>Data Analyst</v>
      </c>
      <c r="F2">
        <v>90000</v>
      </c>
      <c r="G2">
        <v>3.6000719510732702</v>
      </c>
    </row>
    <row r="3" spans="1:7" x14ac:dyDescent="0.25">
      <c r="A3" s="2" t="s">
        <v>1</v>
      </c>
      <c r="B3" s="6">
        <v>125000</v>
      </c>
      <c r="C3" s="4">
        <v>6.9082665541965413</v>
      </c>
      <c r="E3" t="str">
        <v>Data Engineer</v>
      </c>
      <c r="F3">
        <v>125000</v>
      </c>
      <c r="G3">
        <v>6.9082665541965413</v>
      </c>
    </row>
    <row r="4" spans="1:7" x14ac:dyDescent="0.25">
      <c r="A4" s="2" t="s">
        <v>3</v>
      </c>
      <c r="B4" s="6">
        <v>150000</v>
      </c>
      <c r="C4" s="4">
        <v>4.7012987012987013</v>
      </c>
      <c r="E4" t="str">
        <v>Machine Learning Engineer</v>
      </c>
      <c r="F4">
        <v>150000</v>
      </c>
      <c r="G4">
        <v>4.7012987012987013</v>
      </c>
    </row>
    <row r="5" spans="1:7" x14ac:dyDescent="0.25">
      <c r="A5" s="2" t="s">
        <v>5</v>
      </c>
      <c r="B5" s="6">
        <v>150000</v>
      </c>
      <c r="C5" s="4">
        <v>8.2632711621233863</v>
      </c>
      <c r="E5" t="str">
        <v>Senior Data Engineer</v>
      </c>
      <c r="F5">
        <v>150000</v>
      </c>
      <c r="G5">
        <v>8.2632711621233863</v>
      </c>
    </row>
    <row r="6" spans="1:7" x14ac:dyDescent="0.25">
      <c r="A6" s="2" t="s">
        <v>8</v>
      </c>
      <c r="B6" s="6">
        <v>90000</v>
      </c>
      <c r="C6" s="4">
        <v>3.3282636248415716</v>
      </c>
      <c r="E6" t="str">
        <v>Business Analyst</v>
      </c>
      <c r="F6">
        <v>90000</v>
      </c>
      <c r="G6">
        <v>3.3282636248415716</v>
      </c>
    </row>
    <row r="7" spans="1:7" x14ac:dyDescent="0.25">
      <c r="A7" s="2" t="s">
        <v>9</v>
      </c>
      <c r="B7" s="6">
        <v>115000</v>
      </c>
      <c r="C7" s="4">
        <v>4.7878787878787881</v>
      </c>
      <c r="E7" t="str">
        <v>Cloud Engineer</v>
      </c>
      <c r="F7">
        <v>115000</v>
      </c>
      <c r="G7">
        <v>4.7878787878787881</v>
      </c>
    </row>
    <row r="8" spans="1:7" x14ac:dyDescent="0.25">
      <c r="A8" s="2" t="s">
        <v>4</v>
      </c>
      <c r="B8" s="6">
        <v>130000</v>
      </c>
      <c r="C8" s="4">
        <v>5.0074794315632012</v>
      </c>
      <c r="E8" t="str">
        <v>Data Scientist</v>
      </c>
      <c r="F8">
        <v>130000</v>
      </c>
      <c r="G8">
        <v>5.0074794315632012</v>
      </c>
    </row>
    <row r="9" spans="1:7" x14ac:dyDescent="0.25">
      <c r="A9" s="2" t="s">
        <v>2</v>
      </c>
      <c r="B9" s="6">
        <v>110000</v>
      </c>
      <c r="C9" s="4">
        <v>4.4124203821656049</v>
      </c>
      <c r="E9" t="str">
        <v>Senior Data Analyst</v>
      </c>
      <c r="F9">
        <v>110000</v>
      </c>
      <c r="G9">
        <v>4.4124203821656049</v>
      </c>
    </row>
    <row r="10" spans="1:7" x14ac:dyDescent="0.25">
      <c r="A10" s="2" t="s">
        <v>0</v>
      </c>
      <c r="B10" s="6">
        <v>155000</v>
      </c>
      <c r="C10" s="4">
        <v>5.2262295081967212</v>
      </c>
      <c r="E10" t="str">
        <v>Senior Data Scientist</v>
      </c>
      <c r="F10">
        <v>155000</v>
      </c>
      <c r="G10">
        <v>5.2262295081967212</v>
      </c>
    </row>
    <row r="11" spans="1:7" x14ac:dyDescent="0.25">
      <c r="A11" s="2" t="s">
        <v>7</v>
      </c>
      <c r="B11" s="6">
        <v>125000</v>
      </c>
      <c r="C11" s="4">
        <v>5.1339285714285712</v>
      </c>
      <c r="E11" t="str">
        <v>Software Engineer</v>
      </c>
      <c r="F11">
        <v>125000</v>
      </c>
      <c r="G11">
        <v>5.1339285714285712</v>
      </c>
    </row>
    <row r="12" spans="1:7" x14ac:dyDescent="0.25">
      <c r="A12" s="2" t="s">
        <v>11</v>
      </c>
      <c r="B12" s="6">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6" sqref="C6"/>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19</v>
      </c>
      <c r="C1" t="s">
        <v>20</v>
      </c>
      <c r="D1" t="s">
        <v>21</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Q25" sqref="Q25"/>
    </sheetView>
  </sheetViews>
  <sheetFormatPr defaultRowHeight="15" x14ac:dyDescent="0.25"/>
  <cols>
    <col min="1" max="1" width="13.42578125" bestFit="1" customWidth="1"/>
    <col min="2" max="2" width="14.85546875" bestFit="1" customWidth="1"/>
    <col min="3" max="3" width="10.28515625" bestFit="1" customWidth="1"/>
  </cols>
  <sheetData>
    <row r="3" spans="1:2" x14ac:dyDescent="0.25">
      <c r="A3" s="1" t="s">
        <v>10</v>
      </c>
      <c r="B3" t="s">
        <v>27</v>
      </c>
    </row>
    <row r="4" spans="1:2" x14ac:dyDescent="0.25">
      <c r="A4" s="2" t="s">
        <v>22</v>
      </c>
      <c r="B4" s="8">
        <v>6.7873845784866285E-2</v>
      </c>
    </row>
    <row r="5" spans="1:2" x14ac:dyDescent="0.25">
      <c r="A5" s="2" t="s">
        <v>24</v>
      </c>
      <c r="B5" s="8">
        <v>9.653435663748651E-2</v>
      </c>
    </row>
    <row r="6" spans="1:2" x14ac:dyDescent="0.25">
      <c r="A6" s="2" t="s">
        <v>25</v>
      </c>
      <c r="B6" s="8">
        <v>0.10420913778630531</v>
      </c>
    </row>
    <row r="7" spans="1:2" x14ac:dyDescent="0.25">
      <c r="A7" s="2" t="s">
        <v>15</v>
      </c>
      <c r="B7" s="8">
        <v>0.16033097493704282</v>
      </c>
    </row>
    <row r="8" spans="1:2" x14ac:dyDescent="0.25">
      <c r="A8" s="2" t="s">
        <v>23</v>
      </c>
      <c r="B8" s="8">
        <v>0.1680057560858616</v>
      </c>
    </row>
    <row r="9" spans="1:2" x14ac:dyDescent="0.25">
      <c r="A9" s="2" t="s">
        <v>17</v>
      </c>
      <c r="B9" s="8">
        <v>0.18803213814606068</v>
      </c>
    </row>
    <row r="10" spans="1:2" x14ac:dyDescent="0.25">
      <c r="A10" s="2" t="s">
        <v>13</v>
      </c>
      <c r="B10" s="8">
        <v>0.27653195826837751</v>
      </c>
    </row>
    <row r="11" spans="1:2" x14ac:dyDescent="0.25">
      <c r="A11" s="2" t="s">
        <v>14</v>
      </c>
      <c r="B11" s="8">
        <v>0.28696486389255305</v>
      </c>
    </row>
    <row r="12" spans="1:2" x14ac:dyDescent="0.25">
      <c r="A12" s="2" t="s">
        <v>16</v>
      </c>
      <c r="B12" s="8">
        <v>0.41455810049166569</v>
      </c>
    </row>
    <row r="13" spans="1:2" x14ac:dyDescent="0.25">
      <c r="A13" s="2" t="s">
        <v>12</v>
      </c>
      <c r="B13" s="8">
        <v>0.52500299796138628</v>
      </c>
    </row>
    <row r="14" spans="1:2" x14ac:dyDescent="0.25">
      <c r="A14" s="2" t="s">
        <v>11</v>
      </c>
      <c r="B14" s="3">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1E0F7-E2B1-43EB-9781-ED23F1462A9A}">
  <dimension ref="A1:C12"/>
  <sheetViews>
    <sheetView workbookViewId="0">
      <selection activeCell="S16" sqref="S16"/>
    </sheetView>
  </sheetViews>
  <sheetFormatPr defaultRowHeight="15" x14ac:dyDescent="0.25"/>
  <cols>
    <col min="1" max="1" width="13.42578125" bestFit="1" customWidth="1"/>
    <col min="2" max="2" width="20.140625" bestFit="1" customWidth="1"/>
    <col min="3" max="5" width="14.85546875" bestFit="1" customWidth="1"/>
    <col min="6" max="6" width="16.85546875" bestFit="1" customWidth="1"/>
  </cols>
  <sheetData>
    <row r="1" spans="1:3" x14ac:dyDescent="0.25">
      <c r="A1" s="1" t="s">
        <v>10</v>
      </c>
      <c r="B1" t="s">
        <v>26</v>
      </c>
      <c r="C1" t="s">
        <v>27</v>
      </c>
    </row>
    <row r="2" spans="1:3" x14ac:dyDescent="0.25">
      <c r="A2" s="2" t="s">
        <v>13</v>
      </c>
      <c r="B2" s="5">
        <v>97086.5</v>
      </c>
      <c r="C2" s="7">
        <v>0.27653195826837751</v>
      </c>
    </row>
    <row r="3" spans="1:3" x14ac:dyDescent="0.25">
      <c r="A3" s="2" t="s">
        <v>22</v>
      </c>
      <c r="B3" s="5">
        <v>96923.75</v>
      </c>
      <c r="C3" s="7">
        <v>6.7873845784866285E-2</v>
      </c>
    </row>
    <row r="4" spans="1:3" x14ac:dyDescent="0.25">
      <c r="A4" s="2" t="s">
        <v>14</v>
      </c>
      <c r="B4" s="5">
        <v>92500</v>
      </c>
      <c r="C4" s="7">
        <v>0.28696486389255305</v>
      </c>
    </row>
    <row r="5" spans="1:3" x14ac:dyDescent="0.25">
      <c r="A5" s="2" t="s">
        <v>23</v>
      </c>
      <c r="B5" s="5">
        <v>90000</v>
      </c>
      <c r="C5" s="7">
        <v>0.1680057560858616</v>
      </c>
    </row>
    <row r="6" spans="1:3" x14ac:dyDescent="0.25">
      <c r="A6" s="2" t="s">
        <v>12</v>
      </c>
      <c r="B6" s="5">
        <v>90000</v>
      </c>
      <c r="C6" s="7">
        <v>0.52500299796138628</v>
      </c>
    </row>
    <row r="7" spans="1:3" x14ac:dyDescent="0.25">
      <c r="A7" s="2" t="s">
        <v>17</v>
      </c>
      <c r="B7" s="5">
        <v>90000</v>
      </c>
      <c r="C7" s="7">
        <v>0.18803213814606068</v>
      </c>
    </row>
    <row r="8" spans="1:3" x14ac:dyDescent="0.25">
      <c r="A8" s="2" t="s">
        <v>15</v>
      </c>
      <c r="B8" s="5">
        <v>90000</v>
      </c>
      <c r="C8" s="7">
        <v>0.16033097493704282</v>
      </c>
    </row>
    <row r="9" spans="1:3" x14ac:dyDescent="0.25">
      <c r="A9" s="2" t="s">
        <v>24</v>
      </c>
      <c r="B9" s="5">
        <v>85000</v>
      </c>
      <c r="C9" s="7">
        <v>9.653435663748651E-2</v>
      </c>
    </row>
    <row r="10" spans="1:3" x14ac:dyDescent="0.25">
      <c r="A10" s="2" t="s">
        <v>16</v>
      </c>
      <c r="B10" s="5">
        <v>84500</v>
      </c>
      <c r="C10" s="7">
        <v>0.41455810049166569</v>
      </c>
    </row>
    <row r="11" spans="1:3" x14ac:dyDescent="0.25">
      <c r="A11" s="2" t="s">
        <v>25</v>
      </c>
      <c r="B11" s="5">
        <v>81682</v>
      </c>
      <c r="C11" s="7">
        <v>0.10420913778630531</v>
      </c>
    </row>
    <row r="12" spans="1:3" x14ac:dyDescent="0.25">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F8D44FCB-6836-42A4-8871-FA320F1AE377}">
  <ds:schemaRefs/>
</ds:datastoreItem>
</file>

<file path=customXml/itemProps2.xml><?xml version="1.0" encoding="utf-8"?>
<ds:datastoreItem xmlns:ds="http://schemas.openxmlformats.org/officeDocument/2006/customXml" ds:itemID="{23CF414D-2F28-49C9-8812-0F7410A9DC73}">
  <ds:schemaRefs/>
</ds:datastoreItem>
</file>

<file path=customXml/itemProps3.xml><?xml version="1.0" encoding="utf-8"?>
<ds:datastoreItem xmlns:ds="http://schemas.openxmlformats.org/officeDocument/2006/customXml" ds:itemID="{E1F56DA3-980C-4240-BBAC-5934B479A62A}">
  <ds:schemaRefs/>
</ds:datastoreItem>
</file>

<file path=customXml/itemProps4.xml><?xml version="1.0" encoding="utf-8"?>
<ds:datastoreItem xmlns:ds="http://schemas.openxmlformats.org/officeDocument/2006/customXml" ds:itemID="{C65DCA98-6AD4-45C7-BC52-61034EB4C6FD}">
  <ds:schemaRefs/>
</ds:datastoreItem>
</file>

<file path=customXml/itemProps5.xml><?xml version="1.0" encoding="utf-8"?>
<ds:datastoreItem xmlns:ds="http://schemas.openxmlformats.org/officeDocument/2006/customXml" ds:itemID="{EA6CE30F-C1EA-4F2E-B6C8-40BA796D3A47}">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334C561C-9F48-44B6-928B-9C299271A4C6}">
  <ds:schemaRefs/>
</ds:datastoreItem>
</file>

<file path=customXml/itemProps8.xml><?xml version="1.0" encoding="utf-8"?>
<ds:datastoreItem xmlns:ds="http://schemas.openxmlformats.org/officeDocument/2006/customXml" ds:itemID="{0279F3F9-E56C-41DB-82DA-E795863C69A4}">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8BA41243-25B0-4236-A250-407B94510DE4}">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1FD56725-64FB-4A69-A059-FC00C21AD4E5}">
  <ds:schemaRefs/>
</ds:datastoreItem>
</file>

<file path=customXml/itemProps13.xml><?xml version="1.0" encoding="utf-8"?>
<ds:datastoreItem xmlns:ds="http://schemas.openxmlformats.org/officeDocument/2006/customXml" ds:itemID="{EBB8E365-6C6A-4E2B-B05F-BC119DA8FA52}">
  <ds:schemaRefs/>
</ds:datastoreItem>
</file>

<file path=customXml/itemProps14.xml><?xml version="1.0" encoding="utf-8"?>
<ds:datastoreItem xmlns:ds="http://schemas.openxmlformats.org/officeDocument/2006/customXml" ds:itemID="{D4BE1FDF-844F-468A-BFE6-AFA6EC3A9FD9}">
  <ds:schemaRefs/>
</ds:datastoreItem>
</file>

<file path=customXml/itemProps15.xml><?xml version="1.0" encoding="utf-8"?>
<ds:datastoreItem xmlns:ds="http://schemas.openxmlformats.org/officeDocument/2006/customXml" ds:itemID="{E8F331EB-6DC2-4364-999D-03BE7301168A}">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568A0A61-A30F-48EE-8462-EB39613CB463}">
  <ds:schemaRefs/>
</ds:datastoreItem>
</file>

<file path=customXml/itemProps19.xml><?xml version="1.0" encoding="utf-8"?>
<ds:datastoreItem xmlns:ds="http://schemas.openxmlformats.org/officeDocument/2006/customXml" ds:itemID="{3C0D31B9-03F0-4A6F-896B-69E010325E61}">
  <ds:schemaRefs/>
</ds:datastoreItem>
</file>

<file path=customXml/itemProps20.xml><?xml version="1.0" encoding="utf-8"?>
<ds:datastoreItem xmlns:ds="http://schemas.openxmlformats.org/officeDocument/2006/customXml" ds:itemID="{8151B06E-4C2E-4599-A4BB-9FFBDF4521AB}">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C116D82B-F0AC-4ABC-9926-86B9954FAE76}">
  <ds:schemaRefs/>
</ds:datastoreItem>
</file>

<file path=customXml/itemProps23.xml><?xml version="1.0" encoding="utf-8"?>
<ds:datastoreItem xmlns:ds="http://schemas.openxmlformats.org/officeDocument/2006/customXml" ds:itemID="{7FF0BA08-53F4-49D9-BB28-C49895086475}">
  <ds:schemaRefs/>
</ds:datastoreItem>
</file>

<file path=customXml/itemProps24.xml><?xml version="1.0" encoding="utf-8"?>
<ds:datastoreItem xmlns:ds="http://schemas.openxmlformats.org/officeDocument/2006/customXml" ds:itemID="{2CDD573D-47C3-48B1-8CC8-1F1637CD9B20}">
  <ds:schemaRefs/>
</ds:datastoreItem>
</file>

<file path=customXml/itemProps25.xml><?xml version="1.0" encoding="utf-8"?>
<ds:datastoreItem xmlns:ds="http://schemas.openxmlformats.org/officeDocument/2006/customXml" ds:itemID="{509F4D8E-495C-4F9E-AD8B-75863EEB7B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Rainier Lowell Listanco</cp:lastModifiedBy>
  <dcterms:created xsi:type="dcterms:W3CDTF">2024-08-10T22:21:34Z</dcterms:created>
  <dcterms:modified xsi:type="dcterms:W3CDTF">2024-12-14T06:16:26Z</dcterms:modified>
</cp:coreProperties>
</file>