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Задание 2.0" sheetId="1" r:id="rId1"/>
    <sheet name="Задание 2.1_1" sheetId="2" r:id="rId2"/>
    <sheet name="Задание 2.1_2" sheetId="3" r:id="rId3"/>
    <sheet name="Задание 2.1_3" sheetId="5" r:id="rId4"/>
    <sheet name="Задание 2.1_4" sheetId="6" r:id="rId5"/>
    <sheet name="Задание 2.2" sheetId="7" r:id="rId6"/>
  </sheets>
  <calcPr calcId="152511"/>
</workbook>
</file>

<file path=xl/calcChain.xml><?xml version="1.0" encoding="utf-8"?>
<calcChain xmlns="http://schemas.openxmlformats.org/spreadsheetml/2006/main">
  <c r="B6" i="7" l="1"/>
  <c r="C6" i="7"/>
  <c r="D6" i="7"/>
  <c r="E6" i="7"/>
  <c r="F6" i="7"/>
  <c r="G6" i="7"/>
  <c r="H6" i="7"/>
  <c r="I6" i="7"/>
  <c r="J6" i="7"/>
  <c r="K6" i="7"/>
  <c r="L6" i="7"/>
  <c r="M6" i="7"/>
  <c r="B7" i="7"/>
  <c r="C7" i="7"/>
  <c r="D7" i="7"/>
  <c r="E7" i="7"/>
  <c r="F7" i="7"/>
  <c r="G7" i="7"/>
  <c r="H7" i="7"/>
  <c r="I7" i="7"/>
  <c r="J7" i="7"/>
  <c r="K7" i="7"/>
  <c r="L7" i="7"/>
  <c r="M7" i="7"/>
  <c r="B8" i="7"/>
  <c r="C8" i="7"/>
  <c r="D8" i="7"/>
  <c r="E8" i="7"/>
  <c r="F8" i="7"/>
  <c r="G8" i="7"/>
  <c r="H8" i="7"/>
  <c r="I8" i="7"/>
  <c r="J8" i="7"/>
  <c r="K8" i="7"/>
  <c r="L8" i="7"/>
  <c r="M8" i="7"/>
  <c r="B9" i="7"/>
  <c r="C9" i="7"/>
  <c r="D9" i="7"/>
  <c r="E9" i="7"/>
  <c r="F9" i="7"/>
  <c r="G9" i="7"/>
  <c r="H9" i="7"/>
  <c r="I9" i="7"/>
  <c r="J9" i="7"/>
  <c r="K9" i="7"/>
  <c r="L9" i="7"/>
  <c r="M9" i="7"/>
  <c r="B10" i="7"/>
  <c r="C10" i="7"/>
  <c r="D10" i="7"/>
  <c r="E10" i="7"/>
  <c r="F10" i="7"/>
  <c r="G10" i="7"/>
  <c r="H10" i="7"/>
  <c r="I10" i="7"/>
  <c r="J10" i="7"/>
  <c r="K10" i="7"/>
  <c r="L10" i="7"/>
  <c r="M10" i="7"/>
  <c r="B11" i="7"/>
  <c r="C11" i="7"/>
  <c r="D11" i="7"/>
  <c r="E11" i="7"/>
  <c r="F11" i="7"/>
  <c r="G11" i="7"/>
  <c r="H11" i="7"/>
  <c r="I11" i="7"/>
  <c r="J11" i="7"/>
  <c r="K11" i="7"/>
  <c r="L11" i="7"/>
  <c r="M11" i="7"/>
  <c r="B12" i="7"/>
  <c r="C12" i="7"/>
  <c r="D12" i="7"/>
  <c r="E12" i="7"/>
  <c r="F12" i="7"/>
  <c r="G12" i="7"/>
  <c r="H12" i="7"/>
  <c r="I12" i="7"/>
  <c r="J12" i="7"/>
  <c r="K12" i="7"/>
  <c r="L12" i="7"/>
  <c r="M12" i="7"/>
  <c r="B13" i="7"/>
  <c r="C13" i="7"/>
  <c r="D13" i="7"/>
  <c r="E13" i="7"/>
  <c r="F13" i="7"/>
  <c r="G13" i="7"/>
  <c r="H13" i="7"/>
  <c r="I13" i="7"/>
  <c r="J13" i="7"/>
  <c r="K13" i="7"/>
  <c r="L13" i="7"/>
  <c r="M13" i="7"/>
  <c r="B14" i="7"/>
  <c r="C14" i="7"/>
  <c r="D14" i="7"/>
  <c r="E14" i="7"/>
  <c r="F14" i="7"/>
  <c r="G14" i="7"/>
  <c r="H14" i="7"/>
  <c r="I14" i="7"/>
  <c r="J14" i="7"/>
  <c r="K14" i="7"/>
  <c r="L14" i="7"/>
  <c r="M14" i="7"/>
  <c r="B15" i="7"/>
  <c r="C15" i="7"/>
  <c r="D15" i="7"/>
  <c r="E15" i="7"/>
  <c r="F15" i="7"/>
  <c r="G15" i="7"/>
  <c r="H15" i="7"/>
  <c r="I15" i="7"/>
  <c r="J15" i="7"/>
  <c r="K15" i="7"/>
  <c r="L15" i="7"/>
  <c r="M15" i="7"/>
  <c r="B16" i="7"/>
  <c r="C16" i="7"/>
  <c r="D16" i="7"/>
  <c r="E16" i="7"/>
  <c r="F16" i="7"/>
  <c r="G16" i="7"/>
  <c r="H16" i="7"/>
  <c r="I16" i="7"/>
  <c r="J16" i="7"/>
  <c r="K16" i="7"/>
  <c r="L16" i="7"/>
  <c r="M16" i="7"/>
  <c r="C5" i="7"/>
  <c r="D5" i="7"/>
  <c r="E5" i="7"/>
  <c r="F5" i="7"/>
  <c r="G5" i="7"/>
  <c r="H5" i="7"/>
  <c r="I5" i="7"/>
  <c r="J5" i="7"/>
  <c r="K5" i="7"/>
  <c r="L5" i="7"/>
  <c r="M5" i="7"/>
  <c r="B5" i="7"/>
  <c r="C2" i="6" l="1"/>
  <c r="D2" i="6"/>
  <c r="E2" i="6"/>
  <c r="F2" i="6"/>
  <c r="G2" i="6"/>
  <c r="H2" i="6"/>
  <c r="I2" i="6"/>
  <c r="J2" i="6"/>
  <c r="B2" i="6"/>
  <c r="C2" i="5"/>
  <c r="D2" i="5"/>
  <c r="E2" i="5"/>
  <c r="F2" i="5"/>
  <c r="G2" i="5"/>
  <c r="H2" i="5"/>
  <c r="I2" i="5"/>
  <c r="J2" i="5"/>
  <c r="K2" i="5"/>
  <c r="L2" i="5"/>
  <c r="M2" i="5"/>
  <c r="B2" i="5"/>
  <c r="L5" i="3"/>
  <c r="C5" i="3"/>
  <c r="D5" i="3"/>
  <c r="E5" i="3"/>
  <c r="F5" i="3"/>
  <c r="G5" i="3"/>
  <c r="H5" i="3"/>
  <c r="I5" i="3"/>
  <c r="J5" i="3"/>
  <c r="K5" i="3"/>
  <c r="B5" i="3"/>
  <c r="C5" i="2" l="1"/>
  <c r="D5" i="2"/>
  <c r="E5" i="2"/>
  <c r="F5" i="2"/>
  <c r="G5" i="2"/>
  <c r="H5" i="2"/>
  <c r="B5" i="2"/>
</calcChain>
</file>

<file path=xl/sharedStrings.xml><?xml version="1.0" encoding="utf-8"?>
<sst xmlns="http://schemas.openxmlformats.org/spreadsheetml/2006/main" count="16" uniqueCount="6">
  <si>
    <t>д.41 кв.43</t>
  </si>
  <si>
    <t>a</t>
  </si>
  <si>
    <t>b</t>
  </si>
  <si>
    <t>x</t>
  </si>
  <si>
    <t>y</t>
  </si>
  <si>
    <t>При увеличении коэффициента а график выпрямляется относительно оси х.При уменьшении коэффициента а график функции выгибается в обратную сторону.При увеличении коэффициента b график функции выпрямляется относительно оси х , но с другой стороны.При уменьшении коэффициента b график функции изменяется аналогично увеличению коэффициента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</si>
</sst>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y</a:t>
            </a:r>
            <a:r>
              <a:rPr lang="en-GB" b="1" baseline="0"/>
              <a:t> </a:t>
            </a:r>
            <a:r>
              <a:rPr lang="en-GB" b="1"/>
              <a:t>= | a/b +|x| |</a:t>
            </a:r>
            <a:endParaRPr lang="ru-RU" b="1"/>
          </a:p>
        </c:rich>
      </c:tx>
      <c:layout>
        <c:manualLayout>
          <c:xMode val="edge"/>
          <c:yMode val="edge"/>
          <c:x val="0.2836178915135608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2.1_1'!$B$4:$H$4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'Задание 2.1_1'!$B$5:$H$5</c:f>
              <c:numCache>
                <c:formatCode>General</c:formatCode>
                <c:ptCount val="7"/>
                <c:pt idx="0">
                  <c:v>6.8571428571428568</c:v>
                </c:pt>
                <c:pt idx="1">
                  <c:v>5.8571428571428568</c:v>
                </c:pt>
                <c:pt idx="2">
                  <c:v>4.8571428571428568</c:v>
                </c:pt>
                <c:pt idx="3">
                  <c:v>5.8571428571428568</c:v>
                </c:pt>
                <c:pt idx="4">
                  <c:v>6.8571428571428568</c:v>
                </c:pt>
                <c:pt idx="5">
                  <c:v>7.8571428571428568</c:v>
                </c:pt>
                <c:pt idx="6">
                  <c:v>8.8571428571428577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46048"/>
        <c:axId val="1219155840"/>
      </c:scatterChart>
      <c:valAx>
        <c:axId val="12191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099300087489059"/>
              <c:y val="0.758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155840"/>
        <c:crosses val="autoZero"/>
        <c:crossBetween val="midCat"/>
      </c:valAx>
      <c:valAx>
        <c:axId val="12191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611111111111113"/>
              <c:y val="0.1052814231554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14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y = ax</a:t>
            </a:r>
            <a:r>
              <a:rPr lang="en-GB" b="1" baseline="30000"/>
              <a:t>2 </a:t>
            </a:r>
            <a:r>
              <a:rPr lang="en-GB" b="1"/>
              <a:t>+ bx + c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2.1_2'!$B$4:$L$4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'Задание 2.1_2'!$B$5:$L$5</c:f>
              <c:numCache>
                <c:formatCode>General</c:formatCode>
                <c:ptCount val="11"/>
                <c:pt idx="0">
                  <c:v>172</c:v>
                </c:pt>
                <c:pt idx="1">
                  <c:v>110</c:v>
                </c:pt>
                <c:pt idx="2">
                  <c:v>62</c:v>
                </c:pt>
                <c:pt idx="3">
                  <c:v>28</c:v>
                </c:pt>
                <c:pt idx="4">
                  <c:v>8</c:v>
                </c:pt>
                <c:pt idx="5">
                  <c:v>2</c:v>
                </c:pt>
                <c:pt idx="6">
                  <c:v>10</c:v>
                </c:pt>
                <c:pt idx="7">
                  <c:v>32</c:v>
                </c:pt>
                <c:pt idx="8">
                  <c:v>68</c:v>
                </c:pt>
                <c:pt idx="9">
                  <c:v>118</c:v>
                </c:pt>
                <c:pt idx="10">
                  <c:v>182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308928"/>
        <c:axId val="1144301312"/>
      </c:scatterChart>
      <c:valAx>
        <c:axId val="11443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654855643044635"/>
              <c:y val="0.758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4301312"/>
        <c:crosses val="autoZero"/>
        <c:crossBetween val="midCat"/>
      </c:valAx>
      <c:valAx>
        <c:axId val="11443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166666666666664"/>
              <c:y val="9.602216389617966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43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y = | -5x</a:t>
            </a:r>
            <a:r>
              <a:rPr lang="en-GB" b="1" baseline="30000"/>
              <a:t>2 </a:t>
            </a:r>
            <a:r>
              <a:rPr lang="en-GB" b="1"/>
              <a:t>+ bx + c |</a:t>
            </a:r>
            <a:endParaRPr lang="ru-RU" b="1"/>
          </a:p>
        </c:rich>
      </c:tx>
      <c:layout>
        <c:manualLayout>
          <c:xMode val="edge"/>
          <c:yMode val="edge"/>
          <c:x val="0.3344582239720034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0.17171296296296298"/>
          <c:w val="0.90331955380577433"/>
          <c:h val="0.6227161708953047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2.1_3'!$B$1:$M$1</c:f>
              <c:numCache>
                <c:formatCode>General</c:formatCode>
                <c:ptCount val="12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'Задание 2.1_3'!$B$2:$M$2</c:f>
              <c:numCache>
                <c:formatCode>General</c:formatCode>
                <c:ptCount val="12"/>
                <c:pt idx="0">
                  <c:v>234.33333333333334</c:v>
                </c:pt>
                <c:pt idx="1">
                  <c:v>165.33333333333334</c:v>
                </c:pt>
                <c:pt idx="2">
                  <c:v>106.33333333333333</c:v>
                </c:pt>
                <c:pt idx="3">
                  <c:v>57.333333333333329</c:v>
                </c:pt>
                <c:pt idx="4">
                  <c:v>18.333333333333332</c:v>
                </c:pt>
                <c:pt idx="5">
                  <c:v>10.666666666666668</c:v>
                </c:pt>
                <c:pt idx="6">
                  <c:v>29.666666666666668</c:v>
                </c:pt>
                <c:pt idx="7">
                  <c:v>38.666666666666671</c:v>
                </c:pt>
                <c:pt idx="8">
                  <c:v>37.666666666666671</c:v>
                </c:pt>
                <c:pt idx="9">
                  <c:v>26.666666666666668</c:v>
                </c:pt>
                <c:pt idx="10">
                  <c:v>5.6666666666666679</c:v>
                </c:pt>
                <c:pt idx="11">
                  <c:v>25.333333333333332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54208"/>
        <c:axId val="1219152576"/>
      </c:scatterChart>
      <c:valAx>
        <c:axId val="12191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080555555555577"/>
              <c:y val="0.767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152576"/>
        <c:crosses val="autoZero"/>
        <c:crossBetween val="midCat"/>
      </c:valAx>
      <c:valAx>
        <c:axId val="12191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3333333333333333"/>
              <c:y val="0.10065179352580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15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 = log</a:t>
            </a:r>
            <a:r>
              <a:rPr lang="en-US" b="1" baseline="-25000"/>
              <a:t>a</a:t>
            </a:r>
            <a:r>
              <a:rPr lang="en-US" b="1"/>
              <a:t>b  </a:t>
            </a:r>
          </a:p>
        </c:rich>
      </c:tx>
      <c:layout>
        <c:manualLayout>
          <c:xMode val="edge"/>
          <c:yMode val="edge"/>
          <c:x val="0.463881889763779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2.1_4'!$B$1:$J$1</c:f>
              <c:numCache>
                <c:formatCode>General</c:formatCode>
                <c:ptCount val="9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xVal>
          <c:yVal>
            <c:numRef>
              <c:f>'Задание 2.1_4'!$B$2:$J$2</c:f>
              <c:numCache>
                <c:formatCode>General</c:formatCode>
                <c:ptCount val="9"/>
                <c:pt idx="0">
                  <c:v>0.98461060248414289</c:v>
                </c:pt>
                <c:pt idx="1">
                  <c:v>0.98461060248414289</c:v>
                </c:pt>
                <c:pt idx="2">
                  <c:v>0.98461060248414289</c:v>
                </c:pt>
                <c:pt idx="3">
                  <c:v>0.98461060248414289</c:v>
                </c:pt>
                <c:pt idx="4">
                  <c:v>0.98461060248414289</c:v>
                </c:pt>
                <c:pt idx="5">
                  <c:v>0.98461060248414289</c:v>
                </c:pt>
                <c:pt idx="6">
                  <c:v>0.98461060248414289</c:v>
                </c:pt>
                <c:pt idx="7">
                  <c:v>0.98461060248414289</c:v>
                </c:pt>
                <c:pt idx="8">
                  <c:v>0.98461060248414289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45504"/>
        <c:axId val="1219142240"/>
      </c:scatterChart>
      <c:valAx>
        <c:axId val="121914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18333333333331"/>
              <c:y val="0.762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142240"/>
        <c:crosses val="autoZero"/>
        <c:crossBetween val="midCat"/>
      </c:valAx>
      <c:valAx>
        <c:axId val="12191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8333333333333337"/>
              <c:y val="0.100651793525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1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z = x</a:t>
            </a:r>
            <a:r>
              <a:rPr lang="en-GB" b="1" baseline="30000"/>
              <a:t>2</a:t>
            </a:r>
            <a:r>
              <a:rPr lang="en-GB" b="1"/>
              <a:t>/a</a:t>
            </a:r>
            <a:r>
              <a:rPr lang="en-GB" b="1" baseline="30000"/>
              <a:t>2 </a:t>
            </a:r>
            <a:r>
              <a:rPr lang="en-GB" b="1"/>
              <a:t>+ y</a:t>
            </a:r>
            <a:r>
              <a:rPr lang="en-GB" b="1" baseline="30000"/>
              <a:t>2</a:t>
            </a:r>
            <a:r>
              <a:rPr lang="en-GB" b="1"/>
              <a:t>/b</a:t>
            </a:r>
            <a:r>
              <a:rPr lang="en-GB" b="1" baseline="30000"/>
              <a:t>2</a:t>
            </a:r>
            <a:endParaRPr lang="ru-RU" b="1" baseline="30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>
                <a:shade val="40000"/>
              </a:schemeClr>
            </a:solidFill>
            <a:ln/>
            <a:effectLst/>
            <a:sp3d/>
          </c:spPr>
          <c:val>
            <c:numRef>
              <c:f>'Задание 2.2'!$B$5:$M$5</c:f>
              <c:numCache>
                <c:formatCode>General</c:formatCode>
                <c:ptCount val="12"/>
                <c:pt idx="0">
                  <c:v>72</c:v>
                </c:pt>
                <c:pt idx="1">
                  <c:v>61</c:v>
                </c:pt>
                <c:pt idx="2">
                  <c:v>52</c:v>
                </c:pt>
                <c:pt idx="3">
                  <c:v>45</c:v>
                </c:pt>
                <c:pt idx="4">
                  <c:v>40</c:v>
                </c:pt>
                <c:pt idx="5">
                  <c:v>37</c:v>
                </c:pt>
                <c:pt idx="6">
                  <c:v>36</c:v>
                </c:pt>
                <c:pt idx="7">
                  <c:v>37</c:v>
                </c:pt>
                <c:pt idx="8">
                  <c:v>40</c:v>
                </c:pt>
                <c:pt idx="9">
                  <c:v>45</c:v>
                </c:pt>
                <c:pt idx="10">
                  <c:v>52</c:v>
                </c:pt>
                <c:pt idx="11">
                  <c:v>61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shade val="51000"/>
              </a:schemeClr>
            </a:solidFill>
            <a:ln/>
            <a:effectLst/>
            <a:sp3d/>
          </c:spPr>
          <c:val>
            <c:numRef>
              <c:f>'Задание 2.2'!$B$6:$M$6</c:f>
              <c:numCache>
                <c:formatCode>General</c:formatCode>
                <c:ptCount val="12"/>
                <c:pt idx="0">
                  <c:v>61</c:v>
                </c:pt>
                <c:pt idx="1">
                  <c:v>50</c:v>
                </c:pt>
                <c:pt idx="2">
                  <c:v>41</c:v>
                </c:pt>
                <c:pt idx="3">
                  <c:v>34</c:v>
                </c:pt>
                <c:pt idx="4">
                  <c:v>29</c:v>
                </c:pt>
                <c:pt idx="5">
                  <c:v>26</c:v>
                </c:pt>
                <c:pt idx="6">
                  <c:v>25</c:v>
                </c:pt>
                <c:pt idx="7">
                  <c:v>26</c:v>
                </c:pt>
                <c:pt idx="8">
                  <c:v>29</c:v>
                </c:pt>
                <c:pt idx="9">
                  <c:v>34</c:v>
                </c:pt>
                <c:pt idx="10">
                  <c:v>41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shade val="62000"/>
              </a:schemeClr>
            </a:solidFill>
            <a:ln/>
            <a:effectLst/>
            <a:sp3d/>
          </c:spPr>
          <c:val>
            <c:numRef>
              <c:f>'Задание 2.2'!$B$7:$M$7</c:f>
              <c:numCache>
                <c:formatCode>General</c:formatCode>
                <c:ptCount val="12"/>
                <c:pt idx="0">
                  <c:v>52</c:v>
                </c:pt>
                <c:pt idx="1">
                  <c:v>41</c:v>
                </c:pt>
                <c:pt idx="2">
                  <c:v>32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20</c:v>
                </c:pt>
                <c:pt idx="9">
                  <c:v>25</c:v>
                </c:pt>
                <c:pt idx="10">
                  <c:v>32</c:v>
                </c:pt>
                <c:pt idx="11">
                  <c:v>41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shade val="73000"/>
              </a:schemeClr>
            </a:solidFill>
            <a:ln/>
            <a:effectLst/>
            <a:sp3d/>
          </c:spPr>
          <c:val>
            <c:numRef>
              <c:f>'Задание 2.2'!$B$8:$M$8</c:f>
              <c:numCache>
                <c:formatCode>General</c:formatCode>
                <c:ptCount val="12"/>
                <c:pt idx="0">
                  <c:v>45</c:v>
                </c:pt>
                <c:pt idx="1">
                  <c:v>34</c:v>
                </c:pt>
                <c:pt idx="2">
                  <c:v>25</c:v>
                </c:pt>
                <c:pt idx="3">
                  <c:v>18</c:v>
                </c:pt>
                <c:pt idx="4">
                  <c:v>13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18</c:v>
                </c:pt>
                <c:pt idx="10">
                  <c:v>25</c:v>
                </c:pt>
                <c:pt idx="11">
                  <c:v>34</c:v>
                </c:pt>
              </c:numCache>
            </c:numRef>
          </c:val>
        </c:ser>
        <c:ser>
          <c:idx val="4"/>
          <c:order val="4"/>
          <c:spPr>
            <a:solidFill>
              <a:schemeClr val="accent1">
                <a:shade val="83000"/>
              </a:schemeClr>
            </a:solidFill>
            <a:ln/>
            <a:effectLst/>
            <a:sp3d/>
          </c:spPr>
          <c:val>
            <c:numRef>
              <c:f>'Задание 2.2'!$B$9:$M$9</c:f>
              <c:numCache>
                <c:formatCode>General</c:formatCode>
                <c:ptCount val="12"/>
                <c:pt idx="0">
                  <c:v>40</c:v>
                </c:pt>
                <c:pt idx="1">
                  <c:v>29</c:v>
                </c:pt>
                <c:pt idx="2">
                  <c:v>20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13</c:v>
                </c:pt>
                <c:pt idx="10">
                  <c:v>20</c:v>
                </c:pt>
                <c:pt idx="11">
                  <c:v>29</c:v>
                </c:pt>
              </c:numCache>
            </c:numRef>
          </c:val>
        </c:ser>
        <c:ser>
          <c:idx val="5"/>
          <c:order val="5"/>
          <c:spPr>
            <a:solidFill>
              <a:schemeClr val="accent1">
                <a:shade val="94000"/>
              </a:schemeClr>
            </a:solidFill>
            <a:ln/>
            <a:effectLst/>
            <a:sp3d/>
          </c:spPr>
          <c:val>
            <c:numRef>
              <c:f>'Задание 2.2'!$B$10:$M$10</c:f>
              <c:numCache>
                <c:formatCode>General</c:formatCode>
                <c:ptCount val="12"/>
                <c:pt idx="0">
                  <c:v>37</c:v>
                </c:pt>
                <c:pt idx="1">
                  <c:v>26</c:v>
                </c:pt>
                <c:pt idx="2">
                  <c:v>17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17</c:v>
                </c:pt>
                <c:pt idx="11">
                  <c:v>26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tint val="95000"/>
              </a:schemeClr>
            </a:solidFill>
            <a:ln/>
            <a:effectLst/>
            <a:sp3d/>
          </c:spPr>
          <c:val>
            <c:numRef>
              <c:f>'Задание 2.2'!$B$11:$M$11</c:f>
              <c:numCache>
                <c:formatCode>General</c:formatCode>
                <c:ptCount val="12"/>
                <c:pt idx="0">
                  <c:v>36</c:v>
                </c:pt>
                <c:pt idx="1">
                  <c:v>25</c:v>
                </c:pt>
                <c:pt idx="2">
                  <c:v>16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16</c:v>
                </c:pt>
                <c:pt idx="11">
                  <c:v>25</c:v>
                </c:pt>
              </c:numCache>
            </c:numRef>
          </c:val>
        </c:ser>
        <c:ser>
          <c:idx val="7"/>
          <c:order val="7"/>
          <c:spPr>
            <a:solidFill>
              <a:schemeClr val="accent1">
                <a:tint val="84000"/>
              </a:schemeClr>
            </a:solidFill>
            <a:ln/>
            <a:effectLst/>
            <a:sp3d/>
          </c:spPr>
          <c:val>
            <c:numRef>
              <c:f>'Задание 2.2'!$B$12:$M$12</c:f>
              <c:numCache>
                <c:formatCode>General</c:formatCode>
                <c:ptCount val="12"/>
                <c:pt idx="0">
                  <c:v>37</c:v>
                </c:pt>
                <c:pt idx="1">
                  <c:v>26</c:v>
                </c:pt>
                <c:pt idx="2">
                  <c:v>17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17</c:v>
                </c:pt>
                <c:pt idx="11">
                  <c:v>26</c:v>
                </c:pt>
              </c:numCache>
            </c:numRef>
          </c:val>
        </c:ser>
        <c:ser>
          <c:idx val="8"/>
          <c:order val="8"/>
          <c:spPr>
            <a:solidFill>
              <a:schemeClr val="accent1">
                <a:tint val="74000"/>
              </a:schemeClr>
            </a:solidFill>
            <a:ln/>
            <a:effectLst/>
            <a:sp3d/>
          </c:spPr>
          <c:val>
            <c:numRef>
              <c:f>'Задание 2.2'!$B$13:$M$13</c:f>
              <c:numCache>
                <c:formatCode>General</c:formatCode>
                <c:ptCount val="12"/>
                <c:pt idx="0">
                  <c:v>40</c:v>
                </c:pt>
                <c:pt idx="1">
                  <c:v>29</c:v>
                </c:pt>
                <c:pt idx="2">
                  <c:v>20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13</c:v>
                </c:pt>
                <c:pt idx="10">
                  <c:v>20</c:v>
                </c:pt>
                <c:pt idx="11">
                  <c:v>29</c:v>
                </c:pt>
              </c:numCache>
            </c:numRef>
          </c:val>
        </c:ser>
        <c:ser>
          <c:idx val="9"/>
          <c:order val="9"/>
          <c:spPr>
            <a:solidFill>
              <a:schemeClr val="accent1">
                <a:tint val="63000"/>
              </a:schemeClr>
            </a:solidFill>
            <a:ln/>
            <a:effectLst/>
            <a:sp3d/>
          </c:spPr>
          <c:val>
            <c:numRef>
              <c:f>'Задание 2.2'!$B$14:$M$14</c:f>
              <c:numCache>
                <c:formatCode>General</c:formatCode>
                <c:ptCount val="12"/>
                <c:pt idx="0">
                  <c:v>45</c:v>
                </c:pt>
                <c:pt idx="1">
                  <c:v>34</c:v>
                </c:pt>
                <c:pt idx="2">
                  <c:v>25</c:v>
                </c:pt>
                <c:pt idx="3">
                  <c:v>18</c:v>
                </c:pt>
                <c:pt idx="4">
                  <c:v>13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18</c:v>
                </c:pt>
                <c:pt idx="10">
                  <c:v>25</c:v>
                </c:pt>
                <c:pt idx="11">
                  <c:v>34</c:v>
                </c:pt>
              </c:numCache>
            </c:numRef>
          </c:val>
        </c:ser>
        <c:ser>
          <c:idx val="10"/>
          <c:order val="10"/>
          <c:spPr>
            <a:solidFill>
              <a:schemeClr val="accent1">
                <a:tint val="52000"/>
              </a:schemeClr>
            </a:solidFill>
            <a:ln/>
            <a:effectLst/>
            <a:sp3d/>
          </c:spPr>
          <c:val>
            <c:numRef>
              <c:f>'Задание 2.2'!$B$15:$M$15</c:f>
              <c:numCache>
                <c:formatCode>General</c:formatCode>
                <c:ptCount val="12"/>
                <c:pt idx="0">
                  <c:v>52</c:v>
                </c:pt>
                <c:pt idx="1">
                  <c:v>41</c:v>
                </c:pt>
                <c:pt idx="2">
                  <c:v>32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20</c:v>
                </c:pt>
                <c:pt idx="9">
                  <c:v>25</c:v>
                </c:pt>
                <c:pt idx="10">
                  <c:v>32</c:v>
                </c:pt>
                <c:pt idx="11">
                  <c:v>41</c:v>
                </c:pt>
              </c:numCache>
            </c:numRef>
          </c:val>
        </c:ser>
        <c:ser>
          <c:idx val="11"/>
          <c:order val="11"/>
          <c:spPr>
            <a:solidFill>
              <a:schemeClr val="accent1">
                <a:tint val="41000"/>
              </a:schemeClr>
            </a:solidFill>
            <a:ln/>
            <a:effectLst/>
            <a:sp3d/>
          </c:spPr>
          <c:val>
            <c:numRef>
              <c:f>'Задание 2.2'!$B$16:$M$16</c:f>
              <c:numCache>
                <c:formatCode>General</c:formatCode>
                <c:ptCount val="12"/>
                <c:pt idx="0">
                  <c:v>61</c:v>
                </c:pt>
                <c:pt idx="1">
                  <c:v>50</c:v>
                </c:pt>
                <c:pt idx="2">
                  <c:v>41</c:v>
                </c:pt>
                <c:pt idx="3">
                  <c:v>34</c:v>
                </c:pt>
                <c:pt idx="4">
                  <c:v>29</c:v>
                </c:pt>
                <c:pt idx="5">
                  <c:v>26</c:v>
                </c:pt>
                <c:pt idx="6">
                  <c:v>25</c:v>
                </c:pt>
                <c:pt idx="7">
                  <c:v>26</c:v>
                </c:pt>
                <c:pt idx="8">
                  <c:v>29</c:v>
                </c:pt>
                <c:pt idx="9">
                  <c:v>34</c:v>
                </c:pt>
                <c:pt idx="10">
                  <c:v>41</c:v>
                </c:pt>
                <c:pt idx="11">
                  <c:v>50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shade val="76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tint val="77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tint val="54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tint val="3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tint val="7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tint val="84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tint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tint val="37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tint val="14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tint val="9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tint val="67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tint val="44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tint val="20000"/>
                </a:schemeClr>
              </a:solidFill>
              <a:ln/>
              <a:effectLst/>
              <a:sp3d/>
            </c:spPr>
          </c:bandFmt>
        </c:bandFmts>
        <c:axId val="1281417552"/>
        <c:axId val="1281407760"/>
        <c:axId val="1313735648"/>
      </c:surface3DChart>
      <c:catAx>
        <c:axId val="1281417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1407760"/>
        <c:crosses val="autoZero"/>
        <c:auto val="1"/>
        <c:lblAlgn val="ctr"/>
        <c:lblOffset val="100"/>
        <c:noMultiLvlLbl val="0"/>
      </c:catAx>
      <c:valAx>
        <c:axId val="12814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1417552"/>
        <c:crosses val="autoZero"/>
        <c:crossBetween val="midCat"/>
      </c:valAx>
      <c:serAx>
        <c:axId val="1313735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1407760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90487</xdr:rowOff>
    </xdr:from>
    <xdr:to>
      <xdr:col>7</xdr:col>
      <xdr:colOff>542925</xdr:colOff>
      <xdr:row>16</xdr:row>
      <xdr:rowOff>214312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5</xdr:row>
      <xdr:rowOff>80962</xdr:rowOff>
    </xdr:from>
    <xdr:to>
      <xdr:col>7</xdr:col>
      <xdr:colOff>519112</xdr:colOff>
      <xdr:row>16</xdr:row>
      <xdr:rowOff>204787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2</xdr:row>
      <xdr:rowOff>100012</xdr:rowOff>
    </xdr:from>
    <xdr:to>
      <xdr:col>7</xdr:col>
      <xdr:colOff>509587</xdr:colOff>
      <xdr:row>13</xdr:row>
      <xdr:rowOff>223837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2</xdr:row>
      <xdr:rowOff>109537</xdr:rowOff>
    </xdr:from>
    <xdr:to>
      <xdr:col>7</xdr:col>
      <xdr:colOff>471487</xdr:colOff>
      <xdr:row>13</xdr:row>
      <xdr:rowOff>233362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3</xdr:row>
      <xdr:rowOff>71437</xdr:rowOff>
    </xdr:from>
    <xdr:to>
      <xdr:col>20</xdr:col>
      <xdr:colOff>447675</xdr:colOff>
      <xdr:row>14</xdr:row>
      <xdr:rowOff>195262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G8" sqref="G8"/>
    </sheetView>
  </sheetViews>
  <sheetFormatPr defaultRowHeight="18.75" x14ac:dyDescent="0.25"/>
  <cols>
    <col min="1" max="16384" width="9.140625" style="1"/>
  </cols>
  <sheetData>
    <row r="1" spans="1:2" x14ac:dyDescent="0.25">
      <c r="A1" s="2">
        <v>37263</v>
      </c>
      <c r="B1" s="3"/>
    </row>
    <row r="2" spans="1:2" x14ac:dyDescent="0.25">
      <c r="A2" s="3" t="s">
        <v>0</v>
      </c>
      <c r="B2" s="3"/>
    </row>
  </sheetData>
  <mergeCells count="2">
    <mergeCell ref="A1:B1"/>
    <mergeCell ref="A2:B2"/>
  </mergeCells>
  <pageMargins left="0.7" right="0.7" top="0.75" bottom="0.75" header="0.3" footer="0.3"/>
  <pageSetup paperSize="9" orientation="portrait" horizontalDpi="300" verticalDpi="300" r:id="rId1"/>
  <headerFooter>
    <oddHeader>&amp;L&amp;"-,полужирный"&amp;14Иванов Иван Андреевич 1.2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K21" sqref="K21"/>
    </sheetView>
  </sheetViews>
  <sheetFormatPr defaultRowHeight="18.75" x14ac:dyDescent="0.25"/>
  <cols>
    <col min="1" max="16384" width="9.140625" style="1"/>
  </cols>
  <sheetData>
    <row r="1" spans="1:8" x14ac:dyDescent="0.25">
      <c r="A1" s="4" t="s">
        <v>1</v>
      </c>
      <c r="B1" s="4">
        <v>34</v>
      </c>
    </row>
    <row r="2" spans="1:8" x14ac:dyDescent="0.25">
      <c r="A2" s="4" t="s">
        <v>2</v>
      </c>
      <c r="B2" s="4">
        <v>7</v>
      </c>
    </row>
    <row r="4" spans="1:8" x14ac:dyDescent="0.25">
      <c r="A4" s="4" t="s">
        <v>3</v>
      </c>
      <c r="B4" s="4">
        <v>-2</v>
      </c>
      <c r="C4" s="4">
        <v>-1</v>
      </c>
      <c r="D4" s="4">
        <v>0</v>
      </c>
      <c r="E4" s="4">
        <v>1</v>
      </c>
      <c r="F4" s="4">
        <v>2</v>
      </c>
      <c r="G4" s="4">
        <v>3</v>
      </c>
      <c r="H4" s="4">
        <v>4</v>
      </c>
    </row>
    <row r="5" spans="1:8" x14ac:dyDescent="0.25">
      <c r="A5" s="4" t="s">
        <v>4</v>
      </c>
      <c r="B5" s="4">
        <f>ABS($B$1/$B$2+ABS(B4))</f>
        <v>6.8571428571428568</v>
      </c>
      <c r="C5" s="4">
        <f t="shared" ref="C5:H5" si="0">ABS($B$1/$B$2+ABS(C4))</f>
        <v>5.8571428571428568</v>
      </c>
      <c r="D5" s="4">
        <f t="shared" si="0"/>
        <v>4.8571428571428568</v>
      </c>
      <c r="E5" s="4">
        <f t="shared" si="0"/>
        <v>5.8571428571428568</v>
      </c>
      <c r="F5" s="4">
        <f t="shared" si="0"/>
        <v>6.8571428571428568</v>
      </c>
      <c r="G5" s="4">
        <f t="shared" si="0"/>
        <v>7.8571428571428568</v>
      </c>
      <c r="H5" s="4">
        <f t="shared" si="0"/>
        <v>8.8571428571428577</v>
      </c>
    </row>
  </sheetData>
  <pageMargins left="0.7" right="0.7" top="0.75" bottom="0.75" header="0.3" footer="0.3"/>
  <pageSetup paperSize="9" orientation="portrait" horizontalDpi="300" verticalDpi="300" r:id="rId1"/>
  <headerFooter>
    <oddHeader>&amp;L&amp;"-,полужирный"&amp;14Иванов Иван Андреевич 1.2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Normal="100" workbookViewId="0">
      <selection activeCell="M12" sqref="M12"/>
    </sheetView>
  </sheetViews>
  <sheetFormatPr defaultRowHeight="18.75" x14ac:dyDescent="0.25"/>
  <cols>
    <col min="1" max="1" width="7.28515625" style="1" customWidth="1"/>
    <col min="2" max="16384" width="9.140625" style="1"/>
  </cols>
  <sheetData>
    <row r="1" spans="1:12" x14ac:dyDescent="0.25">
      <c r="A1" s="4" t="s">
        <v>1</v>
      </c>
      <c r="B1" s="4">
        <v>7</v>
      </c>
    </row>
    <row r="2" spans="1:12" x14ac:dyDescent="0.25">
      <c r="A2" s="4" t="s">
        <v>2</v>
      </c>
      <c r="B2" s="4">
        <v>1</v>
      </c>
    </row>
    <row r="3" spans="1:12" x14ac:dyDescent="0.25">
      <c r="A3" s="7"/>
      <c r="B3" s="7"/>
    </row>
    <row r="4" spans="1:12" x14ac:dyDescent="0.25">
      <c r="A4" s="4" t="s">
        <v>3</v>
      </c>
      <c r="B4" s="4">
        <v>-5</v>
      </c>
      <c r="C4" s="4">
        <v>-4</v>
      </c>
      <c r="D4" s="4">
        <v>-3</v>
      </c>
      <c r="E4" s="4">
        <v>-2</v>
      </c>
      <c r="F4" s="4">
        <v>-1</v>
      </c>
      <c r="G4" s="4">
        <v>0</v>
      </c>
      <c r="H4" s="4">
        <v>1</v>
      </c>
      <c r="I4" s="4">
        <v>2</v>
      </c>
      <c r="J4" s="4">
        <v>3</v>
      </c>
      <c r="K4" s="4">
        <v>4</v>
      </c>
      <c r="L4" s="4">
        <v>5</v>
      </c>
    </row>
    <row r="5" spans="1:12" x14ac:dyDescent="0.25">
      <c r="A5" s="4" t="s">
        <v>4</v>
      </c>
      <c r="B5" s="4">
        <f>$B$1*POWER(B4,2)+$B$2*B4+MOD(2002,5)</f>
        <v>172</v>
      </c>
      <c r="C5" s="4">
        <f t="shared" ref="C5:L5" si="0">$B$1*POWER(C4,2)+$B$2*C4+MOD(2002,5)</f>
        <v>110</v>
      </c>
      <c r="D5" s="4">
        <f t="shared" si="0"/>
        <v>62</v>
      </c>
      <c r="E5" s="4">
        <f t="shared" si="0"/>
        <v>28</v>
      </c>
      <c r="F5" s="4">
        <f t="shared" si="0"/>
        <v>8</v>
      </c>
      <c r="G5" s="4">
        <f t="shared" si="0"/>
        <v>2</v>
      </c>
      <c r="H5" s="4">
        <f t="shared" si="0"/>
        <v>10</v>
      </c>
      <c r="I5" s="4">
        <f t="shared" si="0"/>
        <v>32</v>
      </c>
      <c r="J5" s="4">
        <f t="shared" si="0"/>
        <v>68</v>
      </c>
      <c r="K5" s="4">
        <f t="shared" si="0"/>
        <v>118</v>
      </c>
      <c r="L5" s="4">
        <f t="shared" si="0"/>
        <v>182</v>
      </c>
    </row>
  </sheetData>
  <pageMargins left="0.7" right="0.7" top="0.75" bottom="0.75" header="0.3" footer="0.3"/>
  <pageSetup paperSize="9" orientation="portrait" horizontalDpi="300" verticalDpi="300" r:id="rId1"/>
  <headerFooter>
    <oddHeader>&amp;L&amp;"-,полужирный"&amp;14Иванов Иван Андреевич 1.2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Normal="100" workbookViewId="0">
      <selection activeCell="K19" sqref="K19"/>
    </sheetView>
  </sheetViews>
  <sheetFormatPr defaultRowHeight="18.75" x14ac:dyDescent="0.25"/>
  <cols>
    <col min="1" max="16384" width="9.140625" style="1"/>
  </cols>
  <sheetData>
    <row r="1" spans="1:13" x14ac:dyDescent="0.25">
      <c r="A1" s="5" t="s">
        <v>3</v>
      </c>
      <c r="B1" s="5">
        <v>-6</v>
      </c>
      <c r="C1" s="5">
        <v>-5</v>
      </c>
      <c r="D1" s="5">
        <v>-4</v>
      </c>
      <c r="E1" s="5">
        <v>-3</v>
      </c>
      <c r="F1" s="5">
        <v>-2</v>
      </c>
      <c r="G1" s="5">
        <v>-1</v>
      </c>
      <c r="H1" s="5">
        <v>0</v>
      </c>
      <c r="I1" s="5">
        <v>1</v>
      </c>
      <c r="J1" s="5">
        <v>2</v>
      </c>
      <c r="K1" s="5">
        <v>3</v>
      </c>
      <c r="L1" s="5">
        <v>4</v>
      </c>
      <c r="M1" s="5">
        <v>5</v>
      </c>
    </row>
    <row r="2" spans="1:13" x14ac:dyDescent="0.25">
      <c r="A2" s="5" t="s">
        <v>4</v>
      </c>
      <c r="B2" s="5">
        <f>ABS(-5*POWER(B1,2)+AVERAGE(1,7,34)*B1+AVERAGE(41,43,5))</f>
        <v>234.33333333333334</v>
      </c>
      <c r="C2" s="5">
        <f t="shared" ref="C2:M2" si="0">ABS(-5*POWER(C1,2)+AVERAGE(1,7,34)*C1+AVERAGE(41,43,5))</f>
        <v>165.33333333333334</v>
      </c>
      <c r="D2" s="5">
        <f t="shared" si="0"/>
        <v>106.33333333333333</v>
      </c>
      <c r="E2" s="5">
        <f t="shared" si="0"/>
        <v>57.333333333333329</v>
      </c>
      <c r="F2" s="5">
        <f t="shared" si="0"/>
        <v>18.333333333333332</v>
      </c>
      <c r="G2" s="5">
        <f t="shared" si="0"/>
        <v>10.666666666666668</v>
      </c>
      <c r="H2" s="5">
        <f t="shared" si="0"/>
        <v>29.666666666666668</v>
      </c>
      <c r="I2" s="5">
        <f t="shared" si="0"/>
        <v>38.666666666666671</v>
      </c>
      <c r="J2" s="5">
        <f t="shared" si="0"/>
        <v>37.666666666666671</v>
      </c>
      <c r="K2" s="5">
        <f t="shared" si="0"/>
        <v>26.666666666666668</v>
      </c>
      <c r="L2" s="5">
        <f t="shared" si="0"/>
        <v>5.6666666666666679</v>
      </c>
      <c r="M2" s="5">
        <f t="shared" si="0"/>
        <v>25.333333333333332</v>
      </c>
    </row>
  </sheetData>
  <pageMargins left="0.7" right="0.7" top="0.75" bottom="0.75" header="0.3" footer="0.3"/>
  <pageSetup paperSize="9" orientation="portrait" horizontalDpi="300" verticalDpi="300" r:id="rId1"/>
  <headerFooter>
    <oddHeader>&amp;L&amp;"-,полужирный"&amp;14Иванов Иван Андреевич 1.2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Normal="100" workbookViewId="0">
      <selection activeCell="J12" sqref="J12"/>
    </sheetView>
  </sheetViews>
  <sheetFormatPr defaultRowHeight="18.75" x14ac:dyDescent="0.25"/>
  <cols>
    <col min="1" max="16384" width="9.140625" style="1"/>
  </cols>
  <sheetData>
    <row r="1" spans="1:10" x14ac:dyDescent="0.25">
      <c r="A1" s="4" t="s">
        <v>3</v>
      </c>
      <c r="B1" s="4">
        <v>-5</v>
      </c>
      <c r="C1" s="4">
        <v>-4</v>
      </c>
      <c r="D1" s="4">
        <v>-3</v>
      </c>
      <c r="E1" s="4">
        <v>-2</v>
      </c>
      <c r="F1" s="4">
        <v>-1</v>
      </c>
      <c r="G1" s="4">
        <v>0</v>
      </c>
      <c r="H1" s="4">
        <v>1</v>
      </c>
      <c r="I1" s="4">
        <v>2</v>
      </c>
      <c r="J1" s="4">
        <v>3</v>
      </c>
    </row>
    <row r="2" spans="1:10" x14ac:dyDescent="0.25">
      <c r="A2" s="4" t="s">
        <v>4</v>
      </c>
      <c r="B2" s="4">
        <f>LOG(GCD(7,43)+34,ABS(41-7)+3)</f>
        <v>0.98461060248414289</v>
      </c>
      <c r="C2" s="4">
        <f t="shared" ref="C2:J2" si="0">LOG(GCD(7,43)+34,ABS(41-7)+3)</f>
        <v>0.98461060248414289</v>
      </c>
      <c r="D2" s="4">
        <f t="shared" si="0"/>
        <v>0.98461060248414289</v>
      </c>
      <c r="E2" s="4">
        <f t="shared" si="0"/>
        <v>0.98461060248414289</v>
      </c>
      <c r="F2" s="4">
        <f t="shared" si="0"/>
        <v>0.98461060248414289</v>
      </c>
      <c r="G2" s="4">
        <f t="shared" si="0"/>
        <v>0.98461060248414289</v>
      </c>
      <c r="H2" s="4">
        <f t="shared" si="0"/>
        <v>0.98461060248414289</v>
      </c>
      <c r="I2" s="4">
        <f t="shared" si="0"/>
        <v>0.98461060248414289</v>
      </c>
      <c r="J2" s="4">
        <f t="shared" si="0"/>
        <v>0.98461060248414289</v>
      </c>
    </row>
  </sheetData>
  <pageMargins left="0.7" right="0.7" top="0.75" bottom="0.75" header="0.3" footer="0.3"/>
  <pageSetup paperSize="9" orientation="portrait" horizontalDpi="300" verticalDpi="300" r:id="rId1"/>
  <headerFooter>
    <oddHeader>&amp;L&amp;"-,полужирный"&amp;14Иванов Иван Андреевич 1.2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zoomScaleNormal="100" workbookViewId="0">
      <selection activeCell="W4" sqref="W4"/>
    </sheetView>
  </sheetViews>
  <sheetFormatPr defaultRowHeight="18.75" x14ac:dyDescent="0.25"/>
  <cols>
    <col min="1" max="16384" width="9.140625" style="1"/>
  </cols>
  <sheetData>
    <row r="1" spans="1:13" x14ac:dyDescent="0.25">
      <c r="A1" s="4" t="s">
        <v>1</v>
      </c>
      <c r="B1" s="4">
        <v>1</v>
      </c>
    </row>
    <row r="2" spans="1:13" x14ac:dyDescent="0.25">
      <c r="A2" s="4" t="s">
        <v>2</v>
      </c>
      <c r="B2" s="4">
        <v>1</v>
      </c>
    </row>
    <row r="3" spans="1:13" ht="19.5" thickBot="1" x14ac:dyDescent="0.3"/>
    <row r="4" spans="1:13" x14ac:dyDescent="0.25">
      <c r="A4" s="9"/>
      <c r="B4" s="10">
        <v>-6</v>
      </c>
      <c r="C4" s="10">
        <v>-5</v>
      </c>
      <c r="D4" s="10">
        <v>-4</v>
      </c>
      <c r="E4" s="10">
        <v>-3</v>
      </c>
      <c r="F4" s="10">
        <v>-2</v>
      </c>
      <c r="G4" s="10">
        <v>-1</v>
      </c>
      <c r="H4" s="10">
        <v>0</v>
      </c>
      <c r="I4" s="10">
        <v>1</v>
      </c>
      <c r="J4" s="10">
        <v>2</v>
      </c>
      <c r="K4" s="10">
        <v>3</v>
      </c>
      <c r="L4" s="10">
        <v>4</v>
      </c>
      <c r="M4" s="11">
        <v>5</v>
      </c>
    </row>
    <row r="5" spans="1:13" x14ac:dyDescent="0.25">
      <c r="A5" s="12">
        <v>-6</v>
      </c>
      <c r="B5" s="6">
        <f>(B$4)^2/$B$1+($A5)^2/$B$2</f>
        <v>72</v>
      </c>
      <c r="C5" s="6">
        <f t="shared" ref="C5:M16" si="0">(C$4)^2/$B$1+($A5)^2/$B$2</f>
        <v>61</v>
      </c>
      <c r="D5" s="6">
        <f t="shared" si="0"/>
        <v>52</v>
      </c>
      <c r="E5" s="6">
        <f t="shared" si="0"/>
        <v>45</v>
      </c>
      <c r="F5" s="6">
        <f t="shared" si="0"/>
        <v>40</v>
      </c>
      <c r="G5" s="6">
        <f t="shared" si="0"/>
        <v>37</v>
      </c>
      <c r="H5" s="6">
        <f t="shared" si="0"/>
        <v>36</v>
      </c>
      <c r="I5" s="6">
        <f t="shared" si="0"/>
        <v>37</v>
      </c>
      <c r="J5" s="6">
        <f t="shared" si="0"/>
        <v>40</v>
      </c>
      <c r="K5" s="6">
        <f t="shared" si="0"/>
        <v>45</v>
      </c>
      <c r="L5" s="6">
        <f t="shared" si="0"/>
        <v>52</v>
      </c>
      <c r="M5" s="13">
        <f t="shared" si="0"/>
        <v>61</v>
      </c>
    </row>
    <row r="6" spans="1:13" x14ac:dyDescent="0.25">
      <c r="A6" s="12">
        <v>-5</v>
      </c>
      <c r="B6" s="6">
        <f t="shared" ref="B6:B16" si="1">(B$4)^2/$B$1+($A6)^2/$B$2</f>
        <v>61</v>
      </c>
      <c r="C6" s="6">
        <f t="shared" si="0"/>
        <v>50</v>
      </c>
      <c r="D6" s="6">
        <f t="shared" si="0"/>
        <v>41</v>
      </c>
      <c r="E6" s="6">
        <f t="shared" si="0"/>
        <v>34</v>
      </c>
      <c r="F6" s="6">
        <f t="shared" si="0"/>
        <v>29</v>
      </c>
      <c r="G6" s="6">
        <f t="shared" si="0"/>
        <v>26</v>
      </c>
      <c r="H6" s="6">
        <f t="shared" si="0"/>
        <v>25</v>
      </c>
      <c r="I6" s="6">
        <f t="shared" si="0"/>
        <v>26</v>
      </c>
      <c r="J6" s="6">
        <f t="shared" si="0"/>
        <v>29</v>
      </c>
      <c r="K6" s="6">
        <f t="shared" si="0"/>
        <v>34</v>
      </c>
      <c r="L6" s="6">
        <f t="shared" si="0"/>
        <v>41</v>
      </c>
      <c r="M6" s="13">
        <f t="shared" si="0"/>
        <v>50</v>
      </c>
    </row>
    <row r="7" spans="1:13" x14ac:dyDescent="0.25">
      <c r="A7" s="12">
        <v>-4</v>
      </c>
      <c r="B7" s="6">
        <f t="shared" si="1"/>
        <v>52</v>
      </c>
      <c r="C7" s="6">
        <f t="shared" si="0"/>
        <v>41</v>
      </c>
      <c r="D7" s="6">
        <f t="shared" si="0"/>
        <v>32</v>
      </c>
      <c r="E7" s="6">
        <f t="shared" si="0"/>
        <v>25</v>
      </c>
      <c r="F7" s="6">
        <f t="shared" si="0"/>
        <v>20</v>
      </c>
      <c r="G7" s="6">
        <f t="shared" si="0"/>
        <v>17</v>
      </c>
      <c r="H7" s="6">
        <f t="shared" si="0"/>
        <v>16</v>
      </c>
      <c r="I7" s="6">
        <f t="shared" si="0"/>
        <v>17</v>
      </c>
      <c r="J7" s="6">
        <f t="shared" si="0"/>
        <v>20</v>
      </c>
      <c r="K7" s="6">
        <f t="shared" si="0"/>
        <v>25</v>
      </c>
      <c r="L7" s="6">
        <f t="shared" si="0"/>
        <v>32</v>
      </c>
      <c r="M7" s="13">
        <f t="shared" si="0"/>
        <v>41</v>
      </c>
    </row>
    <row r="8" spans="1:13" x14ac:dyDescent="0.25">
      <c r="A8" s="12">
        <v>-3</v>
      </c>
      <c r="B8" s="6">
        <f t="shared" si="1"/>
        <v>45</v>
      </c>
      <c r="C8" s="6">
        <f t="shared" si="0"/>
        <v>34</v>
      </c>
      <c r="D8" s="6">
        <f t="shared" si="0"/>
        <v>25</v>
      </c>
      <c r="E8" s="6">
        <f t="shared" si="0"/>
        <v>18</v>
      </c>
      <c r="F8" s="6">
        <f t="shared" si="0"/>
        <v>13</v>
      </c>
      <c r="G8" s="6">
        <f t="shared" si="0"/>
        <v>10</v>
      </c>
      <c r="H8" s="6">
        <f t="shared" si="0"/>
        <v>9</v>
      </c>
      <c r="I8" s="6">
        <f t="shared" si="0"/>
        <v>10</v>
      </c>
      <c r="J8" s="6">
        <f t="shared" si="0"/>
        <v>13</v>
      </c>
      <c r="K8" s="6">
        <f t="shared" si="0"/>
        <v>18</v>
      </c>
      <c r="L8" s="6">
        <f t="shared" si="0"/>
        <v>25</v>
      </c>
      <c r="M8" s="13">
        <f t="shared" si="0"/>
        <v>34</v>
      </c>
    </row>
    <row r="9" spans="1:13" x14ac:dyDescent="0.25">
      <c r="A9" s="12">
        <v>-2</v>
      </c>
      <c r="B9" s="6">
        <f t="shared" si="1"/>
        <v>40</v>
      </c>
      <c r="C9" s="6">
        <f t="shared" si="0"/>
        <v>29</v>
      </c>
      <c r="D9" s="6">
        <f t="shared" si="0"/>
        <v>20</v>
      </c>
      <c r="E9" s="6">
        <f t="shared" si="0"/>
        <v>13</v>
      </c>
      <c r="F9" s="6">
        <f t="shared" si="0"/>
        <v>8</v>
      </c>
      <c r="G9" s="6">
        <f t="shared" si="0"/>
        <v>5</v>
      </c>
      <c r="H9" s="6">
        <f t="shared" si="0"/>
        <v>4</v>
      </c>
      <c r="I9" s="6">
        <f t="shared" si="0"/>
        <v>5</v>
      </c>
      <c r="J9" s="6">
        <f t="shared" si="0"/>
        <v>8</v>
      </c>
      <c r="K9" s="6">
        <f t="shared" si="0"/>
        <v>13</v>
      </c>
      <c r="L9" s="6">
        <f t="shared" si="0"/>
        <v>20</v>
      </c>
      <c r="M9" s="13">
        <f t="shared" si="0"/>
        <v>29</v>
      </c>
    </row>
    <row r="10" spans="1:13" x14ac:dyDescent="0.25">
      <c r="A10" s="12">
        <v>-1</v>
      </c>
      <c r="B10" s="6">
        <f t="shared" si="1"/>
        <v>37</v>
      </c>
      <c r="C10" s="6">
        <f t="shared" si="0"/>
        <v>26</v>
      </c>
      <c r="D10" s="6">
        <f t="shared" si="0"/>
        <v>17</v>
      </c>
      <c r="E10" s="6">
        <f t="shared" si="0"/>
        <v>10</v>
      </c>
      <c r="F10" s="6">
        <f t="shared" si="0"/>
        <v>5</v>
      </c>
      <c r="G10" s="6">
        <f t="shared" si="0"/>
        <v>2</v>
      </c>
      <c r="H10" s="6">
        <f t="shared" si="0"/>
        <v>1</v>
      </c>
      <c r="I10" s="6">
        <f t="shared" si="0"/>
        <v>2</v>
      </c>
      <c r="J10" s="6">
        <f t="shared" si="0"/>
        <v>5</v>
      </c>
      <c r="K10" s="6">
        <f t="shared" si="0"/>
        <v>10</v>
      </c>
      <c r="L10" s="6">
        <f t="shared" si="0"/>
        <v>17</v>
      </c>
      <c r="M10" s="13">
        <f t="shared" si="0"/>
        <v>26</v>
      </c>
    </row>
    <row r="11" spans="1:13" x14ac:dyDescent="0.25">
      <c r="A11" s="12">
        <v>0</v>
      </c>
      <c r="B11" s="6">
        <f t="shared" si="1"/>
        <v>36</v>
      </c>
      <c r="C11" s="6">
        <f t="shared" si="0"/>
        <v>25</v>
      </c>
      <c r="D11" s="6">
        <f t="shared" si="0"/>
        <v>16</v>
      </c>
      <c r="E11" s="6">
        <f t="shared" si="0"/>
        <v>9</v>
      </c>
      <c r="F11" s="6">
        <f t="shared" si="0"/>
        <v>4</v>
      </c>
      <c r="G11" s="6">
        <f t="shared" si="0"/>
        <v>1</v>
      </c>
      <c r="H11" s="6">
        <f t="shared" si="0"/>
        <v>0</v>
      </c>
      <c r="I11" s="6">
        <f t="shared" si="0"/>
        <v>1</v>
      </c>
      <c r="J11" s="6">
        <f t="shared" si="0"/>
        <v>4</v>
      </c>
      <c r="K11" s="6">
        <f t="shared" si="0"/>
        <v>9</v>
      </c>
      <c r="L11" s="6">
        <f t="shared" si="0"/>
        <v>16</v>
      </c>
      <c r="M11" s="13">
        <f t="shared" si="0"/>
        <v>25</v>
      </c>
    </row>
    <row r="12" spans="1:13" x14ac:dyDescent="0.25">
      <c r="A12" s="12">
        <v>1</v>
      </c>
      <c r="B12" s="6">
        <f t="shared" si="1"/>
        <v>37</v>
      </c>
      <c r="C12" s="6">
        <f t="shared" si="0"/>
        <v>26</v>
      </c>
      <c r="D12" s="6">
        <f t="shared" si="0"/>
        <v>17</v>
      </c>
      <c r="E12" s="6">
        <f t="shared" si="0"/>
        <v>10</v>
      </c>
      <c r="F12" s="6">
        <f t="shared" si="0"/>
        <v>5</v>
      </c>
      <c r="G12" s="6">
        <f t="shared" si="0"/>
        <v>2</v>
      </c>
      <c r="H12" s="6">
        <f t="shared" si="0"/>
        <v>1</v>
      </c>
      <c r="I12" s="6">
        <f t="shared" si="0"/>
        <v>2</v>
      </c>
      <c r="J12" s="6">
        <f t="shared" si="0"/>
        <v>5</v>
      </c>
      <c r="K12" s="6">
        <f t="shared" si="0"/>
        <v>10</v>
      </c>
      <c r="L12" s="6">
        <f t="shared" si="0"/>
        <v>17</v>
      </c>
      <c r="M12" s="13">
        <f t="shared" si="0"/>
        <v>26</v>
      </c>
    </row>
    <row r="13" spans="1:13" x14ac:dyDescent="0.25">
      <c r="A13" s="12">
        <v>2</v>
      </c>
      <c r="B13" s="6">
        <f t="shared" si="1"/>
        <v>40</v>
      </c>
      <c r="C13" s="6">
        <f t="shared" si="0"/>
        <v>29</v>
      </c>
      <c r="D13" s="6">
        <f t="shared" si="0"/>
        <v>20</v>
      </c>
      <c r="E13" s="6">
        <f t="shared" si="0"/>
        <v>13</v>
      </c>
      <c r="F13" s="6">
        <f t="shared" si="0"/>
        <v>8</v>
      </c>
      <c r="G13" s="6">
        <f t="shared" si="0"/>
        <v>5</v>
      </c>
      <c r="H13" s="6">
        <f t="shared" si="0"/>
        <v>4</v>
      </c>
      <c r="I13" s="6">
        <f t="shared" si="0"/>
        <v>5</v>
      </c>
      <c r="J13" s="6">
        <f t="shared" si="0"/>
        <v>8</v>
      </c>
      <c r="K13" s="6">
        <f t="shared" si="0"/>
        <v>13</v>
      </c>
      <c r="L13" s="6">
        <f t="shared" si="0"/>
        <v>20</v>
      </c>
      <c r="M13" s="13">
        <f t="shared" si="0"/>
        <v>29</v>
      </c>
    </row>
    <row r="14" spans="1:13" x14ac:dyDescent="0.25">
      <c r="A14" s="12">
        <v>3</v>
      </c>
      <c r="B14" s="6">
        <f t="shared" si="1"/>
        <v>45</v>
      </c>
      <c r="C14" s="6">
        <f t="shared" si="0"/>
        <v>34</v>
      </c>
      <c r="D14" s="6">
        <f t="shared" si="0"/>
        <v>25</v>
      </c>
      <c r="E14" s="6">
        <f t="shared" si="0"/>
        <v>18</v>
      </c>
      <c r="F14" s="6">
        <f t="shared" si="0"/>
        <v>13</v>
      </c>
      <c r="G14" s="6">
        <f t="shared" si="0"/>
        <v>10</v>
      </c>
      <c r="H14" s="6">
        <f t="shared" si="0"/>
        <v>9</v>
      </c>
      <c r="I14" s="6">
        <f t="shared" si="0"/>
        <v>10</v>
      </c>
      <c r="J14" s="6">
        <f t="shared" si="0"/>
        <v>13</v>
      </c>
      <c r="K14" s="6">
        <f t="shared" si="0"/>
        <v>18</v>
      </c>
      <c r="L14" s="6">
        <f t="shared" si="0"/>
        <v>25</v>
      </c>
      <c r="M14" s="13">
        <f t="shared" si="0"/>
        <v>34</v>
      </c>
    </row>
    <row r="15" spans="1:13" x14ac:dyDescent="0.25">
      <c r="A15" s="12">
        <v>4</v>
      </c>
      <c r="B15" s="6">
        <f t="shared" si="1"/>
        <v>52</v>
      </c>
      <c r="C15" s="6">
        <f t="shared" si="0"/>
        <v>41</v>
      </c>
      <c r="D15" s="6">
        <f t="shared" si="0"/>
        <v>32</v>
      </c>
      <c r="E15" s="6">
        <f t="shared" si="0"/>
        <v>25</v>
      </c>
      <c r="F15" s="6">
        <f t="shared" si="0"/>
        <v>20</v>
      </c>
      <c r="G15" s="6">
        <f t="shared" si="0"/>
        <v>17</v>
      </c>
      <c r="H15" s="6">
        <f t="shared" si="0"/>
        <v>16</v>
      </c>
      <c r="I15" s="6">
        <f t="shared" si="0"/>
        <v>17</v>
      </c>
      <c r="J15" s="6">
        <f t="shared" si="0"/>
        <v>20</v>
      </c>
      <c r="K15" s="6">
        <f t="shared" si="0"/>
        <v>25</v>
      </c>
      <c r="L15" s="6">
        <f t="shared" si="0"/>
        <v>32</v>
      </c>
      <c r="M15" s="13">
        <f t="shared" si="0"/>
        <v>41</v>
      </c>
    </row>
    <row r="16" spans="1:13" ht="19.5" thickBot="1" x14ac:dyDescent="0.3">
      <c r="A16" s="14">
        <v>5</v>
      </c>
      <c r="B16" s="15">
        <f t="shared" si="1"/>
        <v>61</v>
      </c>
      <c r="C16" s="15">
        <f t="shared" si="0"/>
        <v>50</v>
      </c>
      <c r="D16" s="15">
        <f t="shared" si="0"/>
        <v>41</v>
      </c>
      <c r="E16" s="15">
        <f t="shared" si="0"/>
        <v>34</v>
      </c>
      <c r="F16" s="15">
        <f t="shared" si="0"/>
        <v>29</v>
      </c>
      <c r="G16" s="15">
        <f t="shared" si="0"/>
        <v>26</v>
      </c>
      <c r="H16" s="15">
        <f t="shared" si="0"/>
        <v>25</v>
      </c>
      <c r="I16" s="15">
        <f t="shared" si="0"/>
        <v>26</v>
      </c>
      <c r="J16" s="15">
        <f t="shared" si="0"/>
        <v>29</v>
      </c>
      <c r="K16" s="15">
        <f t="shared" si="0"/>
        <v>34</v>
      </c>
      <c r="L16" s="15">
        <f t="shared" si="0"/>
        <v>41</v>
      </c>
      <c r="M16" s="16">
        <f t="shared" si="0"/>
        <v>50</v>
      </c>
    </row>
    <row r="18" spans="2:13" x14ac:dyDescent="0.25">
      <c r="B18" s="8" t="s">
        <v>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2:13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2:13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2:13" x14ac:dyDescent="0.2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2:13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2:13" x14ac:dyDescent="0.2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2:13" x14ac:dyDescent="0.2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</sheetData>
  <mergeCells count="1">
    <mergeCell ref="B18:M24"/>
  </mergeCells>
  <pageMargins left="0.7" right="0.7" top="0.75" bottom="0.75" header="0.3" footer="0.3"/>
  <pageSetup paperSize="9" orientation="portrait" horizontalDpi="300" verticalDpi="300" r:id="rId1"/>
  <headerFooter>
    <oddHeader>&amp;L&amp;"-,полужирный"&amp;14Иванов Иван Андреевич 1.2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2.0</vt:lpstr>
      <vt:lpstr>Задание 2.1_1</vt:lpstr>
      <vt:lpstr>Задание 2.1_2</vt:lpstr>
      <vt:lpstr>Задание 2.1_3</vt:lpstr>
      <vt:lpstr>Задание 2.1_4</vt:lpstr>
      <vt:lpstr>Задание 2.2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2019-09-25T17:47:51Z</dcterms:modified>
</cp:coreProperties>
</file>