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题一任务三\需求说明\社区数据\"/>
    </mc:Choice>
  </mc:AlternateContent>
  <xr:revisionPtr revIDLastSave="0" documentId="13_ncr:1_{BDFBAC1D-CC14-4BB3-AAD0-1EDA9568D880}" xr6:coauthVersionLast="47" xr6:coauthVersionMax="47" xr10:uidLastSave="{00000000-0000-0000-0000-000000000000}"/>
  <bookViews>
    <workbookView xWindow="690" yWindow="3735" windowWidth="28800" windowHeight="15345" tabRatio="1000" firstSheet="1" xr2:uid="{00000000-000D-0000-FFFF-FFFF00000000}"/>
  </bookViews>
  <sheets>
    <sheet name="社区基本信息与设施信息调研表 " sheetId="41" r:id="rId1"/>
    <sheet name="小区基本信息" sheetId="29" r:id="rId2"/>
    <sheet name="2.1综合超市和便利店" sheetId="8" r:id="rId3"/>
    <sheet name="2.2邮件和快件寄递服务设施" sheetId="9" r:id="rId4"/>
    <sheet name="2.4其他便民商业网点" sheetId="11" r:id="rId5"/>
    <sheet name="3.2停车及充电设施" sheetId="25" r:id="rId6"/>
    <sheet name="3.5环境卫生设施" sheetId="28" r:id="rId7"/>
    <sheet name="4.1公共活动场地" sheetId="15" r:id="rId8"/>
    <sheet name="4.2公共绿地" sheetId="17" r:id="rId9"/>
    <sheet name="5.1物业管理用房" sheetId="1" r:id="rId10"/>
    <sheet name="5.2物业管理服务平台" sheetId="21" r:id="rId11"/>
    <sheet name="7.2 社区人口性别和出生年月统计" sheetId="34" r:id="rId12"/>
    <sheet name="WpsReserved_CellImgList" sheetId="42" state="very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4" l="1"/>
  <c r="H2" i="28"/>
  <c r="G2" i="28"/>
  <c r="F2" i="28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B4752F7937F409FA3134FE5D6DCA169" descr="post_object_image_1412335578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3" name="ID_F111AEE29FEC412CB1D91A2E7BC9A3D9" descr="post_object_image_3517949433"/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4" name="ID_2168C494CABA492FAE54BDB0F2BDBD1A" descr="post_object_image_3508760627"/>
        <xdr:cNvPicPr/>
      </xdr:nvPicPr>
      <xdr:blipFill>
        <a:blip r:embed="rId3"/>
        <a:srcRect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  <a:noFill/>
        <a:ln>
          <a:noFill/>
        </a:ln>
        <a:effectLst/>
      </xdr:spPr>
    </xdr:pic>
  </etc:cellImage>
</etc:cellImages>
</file>

<file path=xl/sharedStrings.xml><?xml version="1.0" encoding="utf-8"?>
<sst xmlns="http://schemas.openxmlformats.org/spreadsheetml/2006/main" count="1158" uniqueCount="416">
  <si>
    <t>社区基本信息与服务设施信息调研表</t>
  </si>
  <si>
    <r>
      <rPr>
        <sz val="14"/>
        <color rgb="FF000000"/>
        <rFont val="黑体"/>
        <charset val="134"/>
      </rPr>
      <t>备注：
1.请分别填写总表与分表，该表为总表，含城市基本情况、社区基本情况、社区建设情况三个部分；
2.在</t>
    </r>
    <r>
      <rPr>
        <b/>
        <sz val="14"/>
        <color rgb="FF000000"/>
        <rFont val="黑体"/>
        <charset val="134"/>
      </rPr>
      <t>设施标题</t>
    </r>
    <r>
      <rPr>
        <sz val="14"/>
        <color rgb="FF000000"/>
        <rFont val="黑体"/>
        <charset val="134"/>
      </rPr>
      <t>后有“</t>
    </r>
    <r>
      <rPr>
        <sz val="14"/>
        <color rgb="FFFF0000"/>
        <rFont val="黑体"/>
        <charset val="134"/>
      </rPr>
      <t>*</t>
    </r>
    <r>
      <rPr>
        <sz val="14"/>
        <color rgb="FF000000"/>
        <rFont val="黑体"/>
        <charset val="134"/>
      </rPr>
      <t>”的表示该项有分表，例“社区基本情况</t>
    </r>
    <r>
      <rPr>
        <sz val="14"/>
        <color rgb="FFFF0000"/>
        <rFont val="黑体"/>
        <charset val="134"/>
      </rPr>
      <t>*</t>
    </r>
    <r>
      <rPr>
        <sz val="14"/>
        <color rgb="FF000000"/>
        <rFont val="黑体"/>
        <charset val="134"/>
      </rPr>
      <t>”、“2.1 综合超市和便利店</t>
    </r>
    <r>
      <rPr>
        <sz val="14"/>
        <color rgb="FFFF0000"/>
        <rFont val="黑体"/>
        <charset val="134"/>
      </rPr>
      <t>*</t>
    </r>
    <r>
      <rPr>
        <sz val="14"/>
        <color rgb="FF000000"/>
        <rFont val="黑体"/>
        <charset val="134"/>
      </rPr>
      <t>”；
3.在</t>
    </r>
    <r>
      <rPr>
        <b/>
        <sz val="14"/>
        <color rgb="FF000000"/>
        <rFont val="黑体"/>
        <charset val="134"/>
      </rPr>
      <t>二级指标</t>
    </r>
    <r>
      <rPr>
        <sz val="14"/>
        <color rgb="FF000000"/>
        <rFont val="黑体"/>
        <charset val="134"/>
      </rPr>
      <t>后有“</t>
    </r>
    <r>
      <rPr>
        <sz val="14"/>
        <color rgb="FFFF0000"/>
        <rFont val="黑体"/>
        <charset val="134"/>
      </rPr>
      <t>**</t>
    </r>
    <r>
      <rPr>
        <sz val="14"/>
        <color rgb="FF000000"/>
        <rFont val="黑体"/>
        <charset val="134"/>
      </rPr>
      <t>”的表示该项需要采集</t>
    </r>
    <r>
      <rPr>
        <b/>
        <sz val="14"/>
        <color rgb="FF000000"/>
        <rFont val="黑体"/>
        <charset val="134"/>
      </rPr>
      <t>点位信息</t>
    </r>
    <r>
      <rPr>
        <sz val="14"/>
        <color rgb="FF000000"/>
        <rFont val="黑体"/>
        <charset val="134"/>
      </rPr>
      <t>，填写经度与纬度信息，并填写设施</t>
    </r>
    <r>
      <rPr>
        <b/>
        <sz val="14"/>
        <color rgb="FF000000"/>
        <rFont val="黑体"/>
        <charset val="134"/>
      </rPr>
      <t>面积信息</t>
    </r>
    <r>
      <rPr>
        <sz val="14"/>
        <color rgb="FF000000"/>
        <rFont val="黑体"/>
        <charset val="134"/>
      </rPr>
      <t>，例“社区综合服务站</t>
    </r>
    <r>
      <rPr>
        <sz val="14"/>
        <color rgb="FFFF0000"/>
        <rFont val="黑体"/>
        <charset val="134"/>
      </rPr>
      <t>**</t>
    </r>
    <r>
      <rPr>
        <sz val="14"/>
        <color rgb="FF000000"/>
        <rFont val="黑体"/>
        <charset val="134"/>
      </rPr>
      <t>”；
4.在</t>
    </r>
    <r>
      <rPr>
        <b/>
        <sz val="14"/>
        <color rgb="FF000000"/>
        <rFont val="黑体"/>
        <charset val="134"/>
      </rPr>
      <t>二级指标</t>
    </r>
    <r>
      <rPr>
        <sz val="14"/>
        <color rgb="FF000000"/>
        <rFont val="黑体"/>
        <charset val="134"/>
      </rPr>
      <t>后有“</t>
    </r>
    <r>
      <rPr>
        <sz val="14"/>
        <color rgb="FFFF0000"/>
        <rFont val="黑体"/>
        <charset val="134"/>
      </rPr>
      <t>*</t>
    </r>
    <r>
      <rPr>
        <sz val="14"/>
        <color rgb="FF000000"/>
        <rFont val="黑体"/>
        <charset val="134"/>
      </rPr>
      <t>”的表示该项需要采集</t>
    </r>
    <r>
      <rPr>
        <b/>
        <sz val="14"/>
        <color rgb="FF000000"/>
        <rFont val="黑体"/>
        <charset val="134"/>
      </rPr>
      <t>点位信息</t>
    </r>
    <r>
      <rPr>
        <sz val="14"/>
        <color rgb="FF000000"/>
        <rFont val="黑体"/>
        <charset val="134"/>
      </rPr>
      <t>，填写经度与纬度信息，例“智能快递柜</t>
    </r>
    <r>
      <rPr>
        <sz val="14"/>
        <color rgb="FFFF0000"/>
        <rFont val="黑体"/>
        <charset val="134"/>
      </rPr>
      <t>*</t>
    </r>
    <r>
      <rPr>
        <sz val="14"/>
        <color rgb="FF000000"/>
        <rFont val="黑体"/>
        <charset val="134"/>
      </rPr>
      <t>”</t>
    </r>
  </si>
  <si>
    <t>填写时间： 2026 年 9 月 17 日</t>
  </si>
  <si>
    <t>调研单位：</t>
  </si>
  <si>
    <t>天津大学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</si>
  <si>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</si>
  <si>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</si>
  <si>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</si>
  <si>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</si>
  <si>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</si>
  <si>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</si>
  <si>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</si>
  <si>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r>
      <rPr>
        <sz val="11"/>
        <color rgb="FF000000"/>
        <rFont val="宋体"/>
        <charset val="134"/>
      </rPr>
      <t>以《2024年中华人民共和国县以上行政区划代码》中市级行政区划代码为准，</t>
    </r>
    <r>
      <rPr>
        <b/>
        <sz val="11"/>
        <color rgb="FF000000"/>
        <rFont val="宋体"/>
        <charset val="134"/>
      </rPr>
      <t>见附件.1</t>
    </r>
  </si>
  <si>
    <t>城市名称</t>
  </si>
  <si>
    <t>天津市</t>
  </si>
  <si>
    <r>
      <rPr>
        <sz val="11"/>
        <color rgb="FF000000"/>
        <rFont val="宋体"/>
        <charset val="134"/>
      </rPr>
      <t>填写需要包含“市”，</t>
    </r>
    <r>
      <rPr>
        <b/>
        <sz val="11"/>
        <color rgb="FF000000"/>
        <rFont val="宋体"/>
        <charset val="134"/>
      </rPr>
      <t>例：天津市</t>
    </r>
  </si>
  <si>
    <t>所属地域</t>
  </si>
  <si>
    <t>华北</t>
  </si>
  <si>
    <t>请下拉选择（华北/东北/西北/华中/西南/华东/华南）</t>
  </si>
  <si>
    <t>省级行政区</t>
  </si>
  <si>
    <t>请下拉选择</t>
  </si>
  <si>
    <t>城市规模</t>
  </si>
  <si>
    <t>超大城市</t>
  </si>
  <si>
    <r>
      <rPr>
        <b/>
        <sz val="11"/>
        <color rgb="FF000000"/>
        <rFont val="宋体"/>
        <charset val="134"/>
      </rPr>
      <t xml:space="preserve">请下拉选择（超大城市/特大城市/大型城市/中小城市）
</t>
    </r>
    <r>
      <rPr>
        <sz val="11"/>
        <color rgb="FF000000"/>
        <rFont val="宋体"/>
        <charset val="134"/>
      </rPr>
      <t>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</si>
  <si>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sz val="14"/>
        <color rgb="FF000000"/>
        <rFont val="黑体"/>
        <charset val="134"/>
      </rPr>
      <t>社区基本情况</t>
    </r>
    <r>
      <rPr>
        <sz val="14"/>
        <color rgb="FFFF0000"/>
        <rFont val="黑体"/>
        <charset val="134"/>
      </rPr>
      <t>*</t>
    </r>
  </si>
  <si>
    <t>社区基本情况</t>
  </si>
  <si>
    <t>社区基本信息</t>
  </si>
  <si>
    <t>社区所属区（县）及街道</t>
  </si>
  <si>
    <t>南开区卫津路街道</t>
  </si>
  <si>
    <t>例：和平区南市街道</t>
  </si>
  <si>
    <t>社区编号</t>
  </si>
  <si>
    <t>120104-A</t>
  </si>
  <si>
    <r>
      <rPr>
        <sz val="11"/>
        <color rgb="FF000000"/>
        <rFont val="宋体"/>
        <charset val="134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b/>
        <sz val="11"/>
        <color rgb="FF000000"/>
        <rFont val="宋体"/>
        <charset val="134"/>
      </rPr>
      <t>见附件四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例：120101-A，120101-B</t>
    </r>
  </si>
  <si>
    <t>社区名称</t>
  </si>
  <si>
    <r>
      <rPr>
        <sz val="11"/>
        <color rgb="FF000000"/>
        <rFont val="宋体"/>
        <charset val="134"/>
      </rPr>
      <t>填写时需要包含“社区”，</t>
    </r>
    <r>
      <rPr>
        <b/>
        <sz val="11"/>
        <color rgb="FF000000"/>
        <rFont val="宋体"/>
        <charset val="134"/>
      </rPr>
      <t>例：庆有西里社区</t>
    </r>
  </si>
  <si>
    <t>社区建成年代</t>
  </si>
  <si>
    <t>2000年前老旧型社区</t>
  </si>
  <si>
    <t>请下拉选择（2000年前老旧型社区/新建型社区/混合型社区），判断标准如下：
2000年前老旧型社区：社区中老旧小区比例 ≥ 2/3 ；
新建型社区：2000年后建，社区中新建小区比例 ≥ 2/3 ；
混合型社区：社区中新建小区和老旧小区比例均 &lt; 2/3</t>
  </si>
  <si>
    <t>社区占地面积（单位：公顷）</t>
  </si>
  <si>
    <t>保留2位小数</t>
  </si>
  <si>
    <t>试点属性</t>
  </si>
  <si>
    <t>非试点</t>
  </si>
  <si>
    <t>请下拉选择（省市级完整社区试点/非试点）</t>
  </si>
  <si>
    <t>社区所辖小区数量（单位：个）</t>
  </si>
  <si>
    <t>社区所辖小区名称</t>
  </si>
  <si>
    <t>小区A、小区B</t>
  </si>
  <si>
    <r>
      <rPr>
        <sz val="11"/>
        <color rgb="FF000000"/>
        <rFont val="宋体"/>
        <charset val="134"/>
      </rPr>
      <t>用顿号连接，</t>
    </r>
    <r>
      <rPr>
        <b/>
        <sz val="11"/>
        <color rgb="FF000000"/>
        <rFont val="宋体"/>
        <charset val="134"/>
      </rPr>
      <t>例：庆有西里、庆有东里、同方花园、和平园</t>
    </r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</si>
  <si>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</si>
  <si>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</si>
  <si>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</si>
  <si>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</si>
  <si>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</si>
  <si>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</si>
  <si>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</si>
  <si>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r>
      <rPr>
        <sz val="11"/>
        <color rgb="FF000000"/>
        <rFont val="宋体"/>
        <charset val="134"/>
      </rPr>
      <t>社区综合服务站</t>
    </r>
    <r>
      <rPr>
        <sz val="11"/>
        <color rgb="FFFF0000"/>
        <rFont val="宋体"/>
        <charset val="134"/>
      </rPr>
      <t>**</t>
    </r>
  </si>
  <si>
    <t>设施编号</t>
  </si>
  <si>
    <t>120104-A-1.1</t>
  </si>
  <si>
    <t>/</t>
  </si>
  <si>
    <r>
      <rPr>
        <sz val="11"/>
        <color rgb="FF000000"/>
        <rFont val="宋体"/>
        <charset val="134"/>
      </rPr>
      <t>采用“社区编号-1.1”的方式编号，</t>
    </r>
    <r>
      <rPr>
        <b/>
        <sz val="11"/>
        <color rgb="FF000000"/>
        <rFont val="宋体"/>
        <charset val="134"/>
      </rPr>
      <t>例：120101-A-1.1</t>
    </r>
  </si>
  <si>
    <t>经度</t>
  </si>
  <si>
    <r>
      <rPr>
        <sz val="11"/>
        <color rgb="FF000000"/>
        <rFont val="宋体"/>
        <charset val="134"/>
      </rPr>
      <t>采用WGS-84坐标系，</t>
    </r>
    <r>
      <rPr>
        <b/>
        <sz val="11"/>
        <color rgb="FF000000"/>
        <rFont val="宋体"/>
        <charset val="134"/>
      </rPr>
      <t>精确到8位小数</t>
    </r>
  </si>
  <si>
    <t>纬度</t>
  </si>
  <si>
    <t>建筑面积（单位：平方米）</t>
  </si>
  <si>
    <t>以800平方米为宜</t>
  </si>
  <si>
    <t>有，达标</t>
  </si>
  <si>
    <t>保留2位小数，请下拉选择“是否达标”</t>
  </si>
  <si>
    <t>有无社区服务大厅</t>
  </si>
  <si>
    <t>有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</si>
  <si>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</si>
  <si>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</si>
  <si>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</si>
  <si>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</si>
  <si>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</si>
  <si>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</si>
  <si>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</si>
  <si>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r>
      <rPr>
        <sz val="11"/>
        <color rgb="FF000000"/>
        <rFont val="宋体"/>
        <charset val="134"/>
      </rPr>
      <t>幼儿园</t>
    </r>
    <r>
      <rPr>
        <sz val="11"/>
        <color rgb="FFFF0000"/>
        <rFont val="宋体"/>
        <charset val="134"/>
      </rPr>
      <t>**</t>
    </r>
  </si>
  <si>
    <t>120104-A-1.2</t>
  </si>
  <si>
    <r>
      <rPr>
        <sz val="11"/>
        <color rgb="FF000000"/>
        <rFont val="宋体"/>
        <charset val="134"/>
      </rPr>
      <t>采用“社区编号-1.2”的方式编号，</t>
    </r>
    <r>
      <rPr>
        <b/>
        <sz val="11"/>
        <color rgb="FF000000"/>
        <rFont val="宋体"/>
        <charset val="134"/>
      </rPr>
      <t>例：120101-A-1.2</t>
    </r>
  </si>
  <si>
    <t>不小于2200平方米</t>
  </si>
  <si>
    <t>有，不达标</t>
  </si>
  <si>
    <t>用地面积（单位：平方米）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</si>
  <si>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</si>
  <si>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</si>
  <si>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</si>
  <si>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</si>
  <si>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</si>
  <si>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r>
      <rPr>
        <b/>
        <sz val="11"/>
        <color rgb="FF000000"/>
        <rFont val="宋体"/>
        <charset val="134"/>
      </rPr>
      <t>（选填）</t>
    </r>
    <r>
      <rPr>
        <sz val="11"/>
        <color rgb="FF000000"/>
        <rFont val="宋体"/>
        <charset val="134"/>
      </rPr>
      <t>可按照“托育人数=班级数量×每班估计人数”进行估算</t>
    </r>
  </si>
  <si>
    <t>1.3 托儿所</t>
  </si>
  <si>
    <r>
      <rPr>
        <sz val="11"/>
        <color rgb="FF000000"/>
        <rFont val="宋体"/>
        <charset val="134"/>
      </rPr>
      <t>托儿所</t>
    </r>
    <r>
      <rPr>
        <sz val="11"/>
        <color rgb="FFFF0000"/>
        <rFont val="宋体"/>
        <charset val="134"/>
      </rPr>
      <t>**</t>
    </r>
  </si>
  <si>
    <r>
      <rPr>
        <sz val="11"/>
        <color rgb="FF000000"/>
        <rFont val="宋体"/>
        <charset val="134"/>
      </rPr>
      <t>采用“社区编号-1.3”的方式编号，</t>
    </r>
    <r>
      <rPr>
        <b/>
        <sz val="11"/>
        <color rgb="FF000000"/>
        <rFont val="宋体"/>
        <charset val="134"/>
      </rPr>
      <t>例：120101-A-1.3</t>
    </r>
  </si>
  <si>
    <t>不小于200平方米</t>
  </si>
  <si>
    <t>无，不达标</t>
  </si>
  <si>
    <t>1.4 老年服务站</t>
  </si>
  <si>
    <r>
      <rPr>
        <sz val="11"/>
        <color rgb="FF000000"/>
        <rFont val="宋体"/>
        <charset val="134"/>
      </rPr>
      <t>老年服务站</t>
    </r>
    <r>
      <rPr>
        <sz val="11"/>
        <color rgb="FFFF0000"/>
        <rFont val="宋体"/>
        <charset val="134"/>
      </rPr>
      <t>**</t>
    </r>
  </si>
  <si>
    <t>120104-A-1.4</t>
  </si>
  <si>
    <r>
      <rPr>
        <sz val="11"/>
        <color rgb="FF000000"/>
        <rFont val="宋体"/>
        <charset val="134"/>
      </rPr>
      <t>采用“社区编号-1.4”的方式编号，</t>
    </r>
    <r>
      <rPr>
        <b/>
        <sz val="11"/>
        <color rgb="FF000000"/>
        <rFont val="宋体"/>
        <charset val="134"/>
      </rPr>
      <t>例：120101-A-1.4</t>
    </r>
  </si>
  <si>
    <t>具备条件的居住社区，可以建设1个建筑面积不小于350平方米的老年人日间照料中心</t>
  </si>
  <si>
    <t>容纳量（单位：人）</t>
  </si>
  <si>
    <t>（选填）</t>
  </si>
  <si>
    <t>有无居家日间生活辅助照料服务</t>
  </si>
  <si>
    <t>有无助餐服务</t>
  </si>
  <si>
    <t>有无保健康复服务</t>
  </si>
  <si>
    <t>有无文化娱乐服务</t>
  </si>
  <si>
    <t>有无交通接送服务</t>
  </si>
  <si>
    <t>1.5 社区卫生服务站</t>
  </si>
  <si>
    <r>
      <rPr>
        <sz val="11"/>
        <color rgb="FF000000"/>
        <rFont val="宋体"/>
        <charset val="134"/>
      </rPr>
      <t>社区卫生服务站</t>
    </r>
    <r>
      <rPr>
        <sz val="11"/>
        <color rgb="FFFF0000"/>
        <rFont val="宋体"/>
        <charset val="134"/>
      </rPr>
      <t>**</t>
    </r>
  </si>
  <si>
    <t>120104-A-1.5</t>
  </si>
  <si>
    <r>
      <rPr>
        <sz val="11"/>
        <color rgb="FF000000"/>
        <rFont val="宋体"/>
        <charset val="134"/>
      </rPr>
      <t>采用“社区编号-1.5”的方式编号，</t>
    </r>
    <r>
      <rPr>
        <b/>
        <sz val="11"/>
        <color rgb="FF000000"/>
        <rFont val="宋体"/>
        <charset val="134"/>
      </rPr>
      <t>例：120101-A-1.5</t>
    </r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</si>
  <si>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</si>
  <si>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</si>
  <si>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</si>
  <si>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</si>
  <si>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</si>
  <si>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</si>
  <si>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</si>
  <si>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r>
      <rPr>
        <sz val="12"/>
        <color rgb="FF000000"/>
        <rFont val="黑体"/>
        <charset val="134"/>
      </rPr>
      <t>2.1 综合超市和便利店</t>
    </r>
    <r>
      <rPr>
        <sz val="12"/>
        <color rgb="FFFF0000"/>
        <rFont val="黑体"/>
        <charset val="134"/>
      </rPr>
      <t>*</t>
    </r>
  </si>
  <si>
    <t>综合超市和便利店</t>
  </si>
  <si>
    <r>
      <rPr>
        <sz val="11"/>
        <color rgb="FF000000"/>
        <rFont val="宋体"/>
        <charset val="134"/>
      </rPr>
      <t>综合超市</t>
    </r>
    <r>
      <rPr>
        <sz val="11"/>
        <color rgb="FFFF0000"/>
        <rFont val="宋体"/>
        <charset val="134"/>
      </rPr>
      <t>**</t>
    </r>
  </si>
  <si>
    <t>数量（单位：个）</t>
  </si>
  <si>
    <t>0-1，新建社区不少于1</t>
  </si>
  <si>
    <t>无，达标（老旧型）</t>
  </si>
  <si>
    <r>
      <rPr>
        <sz val="11"/>
        <color rgb="FF000000"/>
        <rFont val="宋体"/>
        <charset val="134"/>
      </rPr>
      <t>建筑面积不小于300平方米,提供蔬菜、水果、生鲜、日常生活用品等销售服务方可计入。</t>
    </r>
    <r>
      <rPr>
        <b/>
        <sz val="11"/>
        <color rgb="FF000000"/>
        <rFont val="宋体"/>
        <charset val="134"/>
      </rPr>
      <t>请下拉选择“是否达标”</t>
    </r>
  </si>
  <si>
    <r>
      <rPr>
        <sz val="11"/>
        <color rgb="FF000000"/>
        <rFont val="宋体"/>
        <charset val="134"/>
      </rPr>
      <t>便利店</t>
    </r>
    <r>
      <rPr>
        <sz val="11"/>
        <color rgb="FFFF0000"/>
        <rFont val="宋体"/>
        <charset val="134"/>
      </rPr>
      <t>**</t>
    </r>
  </si>
  <si>
    <t>城镇老旧小区如无综合超市，此指标须可满足2-3</t>
  </si>
  <si>
    <r>
      <rPr>
        <sz val="11"/>
        <color rgb="FF000000"/>
        <rFont val="宋体"/>
        <charset val="134"/>
      </rPr>
      <t>对于城镇老旧小区等受场地条件约束的既有居住社区，便利店须满足50-100平方米方可计入。</t>
    </r>
    <r>
      <rPr>
        <b/>
        <sz val="11"/>
        <color rgb="FF000000"/>
        <rFont val="宋体"/>
        <charset val="134"/>
      </rPr>
      <t>请下拉选择“是否达标”</t>
    </r>
  </si>
  <si>
    <r>
      <rPr>
        <sz val="12"/>
        <color rgb="FF000000"/>
        <rFont val="黑体"/>
        <charset val="134"/>
      </rPr>
      <t>2.2 邮件和快件寄递服务设施</t>
    </r>
    <r>
      <rPr>
        <sz val="12"/>
        <color rgb="FFFF0000"/>
        <rFont val="黑体"/>
        <charset val="134"/>
      </rPr>
      <t>*</t>
    </r>
  </si>
  <si>
    <t>邮件和快件寄递服务设施</t>
  </si>
  <si>
    <t>信包箱</t>
  </si>
  <si>
    <t>总格口数量（单位：格）</t>
  </si>
  <si>
    <t>格口数量为社区日均投递量的 1-1.3倍</t>
  </si>
  <si>
    <t>请下拉选择“是否达标”</t>
  </si>
  <si>
    <r>
      <rPr>
        <sz val="11"/>
        <color rgb="FF000000"/>
        <rFont val="宋体"/>
        <charset val="134"/>
      </rPr>
      <t>智能快递柜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</si>
  <si>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邮政快递末端综合服务站</t>
    </r>
    <r>
      <rPr>
        <sz val="11"/>
        <color rgb="FFFF0000"/>
        <rFont val="宋体"/>
        <charset val="134"/>
      </rPr>
      <t>**</t>
    </r>
  </si>
  <si>
    <r>
      <rPr>
        <sz val="11"/>
        <color rgb="FF000000"/>
        <rFont val="宋体"/>
        <charset val="134"/>
      </rPr>
      <t>对于</t>
    </r>
    <r>
      <rPr>
        <b/>
        <sz val="11"/>
        <color rgb="FF000000"/>
        <rFont val="宋体"/>
        <charset val="134"/>
      </rPr>
      <t>新建居住社区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建设使用面积不小于15平方米</t>
    </r>
    <r>
      <rPr>
        <sz val="11"/>
        <color rgb="FF000000"/>
        <rFont val="宋体"/>
        <charset val="134"/>
      </rPr>
      <t>的邮政快递未端综合服务站</t>
    </r>
    <r>
      <rPr>
        <b/>
        <sz val="11"/>
        <color rgb="FF000000"/>
        <rFont val="宋体"/>
        <charset val="134"/>
      </rPr>
      <t>才可计入</t>
    </r>
    <r>
      <rPr>
        <sz val="11"/>
        <color rgb="FF000000"/>
        <rFont val="宋体"/>
        <charset val="134"/>
      </rPr>
      <t>。</t>
    </r>
    <r>
      <rPr>
        <b/>
        <sz val="11"/>
        <color rgb="FF000000"/>
        <rFont val="宋体"/>
        <charset val="134"/>
      </rPr>
      <t>城镇老旧小区等受场地条件约束的既有居住社区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因地制宜建设</t>
    </r>
    <r>
      <rPr>
        <sz val="11"/>
        <color rgb="FF000000"/>
        <rFont val="宋体"/>
        <charset val="134"/>
      </rPr>
      <t>的邮政快递未端综合服务站均可计入。</t>
    </r>
    <r>
      <rPr>
        <b/>
        <sz val="11"/>
        <color rgb="FF000000"/>
        <rFont val="宋体"/>
        <charset val="134"/>
      </rPr>
      <t>请下拉选择“是否达标”</t>
    </r>
  </si>
  <si>
    <t>2.3 社区食堂</t>
  </si>
  <si>
    <t>便民服务设施</t>
  </si>
  <si>
    <r>
      <rPr>
        <sz val="11"/>
        <color rgb="FF000000"/>
        <rFont val="宋体"/>
        <charset val="134"/>
      </rPr>
      <t>社区食堂</t>
    </r>
    <r>
      <rPr>
        <sz val="11"/>
        <color rgb="FFFF0000"/>
        <rFont val="宋体"/>
        <charset val="134"/>
      </rPr>
      <t>**</t>
    </r>
  </si>
  <si>
    <t>120104-A-2.3</t>
  </si>
  <si>
    <r>
      <rPr>
        <sz val="11"/>
        <color rgb="FF000000"/>
        <rFont val="宋体"/>
        <charset val="134"/>
      </rPr>
      <t>采用“社区编号-2.3”的方式编号，</t>
    </r>
    <r>
      <rPr>
        <b/>
        <sz val="11"/>
        <color rgb="FF000000"/>
        <rFont val="宋体"/>
        <charset val="134"/>
      </rPr>
      <t>例：120101-A-2.3</t>
    </r>
  </si>
  <si>
    <r>
      <rPr>
        <sz val="12"/>
        <color rgb="FF000000"/>
        <rFont val="黑体"/>
        <charset val="134"/>
      </rPr>
      <t>2.4 其他便民商业网点</t>
    </r>
    <r>
      <rPr>
        <sz val="12"/>
        <color rgb="FFFF0000"/>
        <rFont val="黑体"/>
        <charset val="134"/>
      </rPr>
      <t>*</t>
    </r>
  </si>
  <si>
    <r>
      <rPr>
        <sz val="11"/>
        <color rgb="FF000000"/>
        <rFont val="宋体"/>
        <charset val="134"/>
      </rPr>
      <t>其他便民商业网点</t>
    </r>
    <r>
      <rPr>
        <sz val="11"/>
        <color rgb="FFFF0000"/>
        <rFont val="宋体"/>
        <charset val="134"/>
      </rPr>
      <t>*</t>
    </r>
  </si>
  <si>
    <t>理发店数量（单位：个）</t>
  </si>
  <si>
    <r>
      <rPr>
        <sz val="11"/>
        <color rgb="FF000000"/>
        <rFont val="宋体"/>
        <charset val="134"/>
      </rPr>
      <t>理发店不需要采集点位信息，只需统计数量。</t>
    </r>
    <r>
      <rPr>
        <b/>
        <sz val="11"/>
        <color rgb="FF000000"/>
        <rFont val="宋体"/>
        <charset val="134"/>
      </rPr>
      <t>请下拉选择“是否达标”</t>
    </r>
  </si>
  <si>
    <t>洗衣店数量（单位：个）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</si>
  <si>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</si>
  <si>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</si>
  <si>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</si>
  <si>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</si>
  <si>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</si>
  <si>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r>
      <rPr>
        <sz val="11"/>
        <color rgb="FF000000"/>
        <rFont val="宋体"/>
        <charset val="134"/>
      </rPr>
      <t>餐饮店不需要采集点位信息，只需统计数量。</t>
    </r>
    <r>
      <rPr>
        <b/>
        <sz val="11"/>
        <color rgb="FF000000"/>
        <rFont val="宋体"/>
        <charset val="134"/>
      </rPr>
      <t>请下拉选择“是否达标”</t>
    </r>
  </si>
  <si>
    <t>三、市政基础设施</t>
  </si>
  <si>
    <t>3.1 水、电、路、气、热、信等设施</t>
  </si>
  <si>
    <t>市政基础设施</t>
  </si>
  <si>
    <t>供水设施</t>
  </si>
  <si>
    <t>120104-A-3.1-1</t>
  </si>
  <si>
    <r>
      <rPr>
        <sz val="11"/>
        <color rgb="FF000000"/>
        <rFont val="宋体"/>
        <charset val="134"/>
      </rPr>
      <t>采用“社区编号-3.1-1”的方式编号，</t>
    </r>
    <r>
      <rPr>
        <b/>
        <sz val="11"/>
        <color rgb="FF000000"/>
        <rFont val="宋体"/>
        <charset val="134"/>
      </rPr>
      <t>例：120101-A-3.1-1</t>
    </r>
  </si>
  <si>
    <t>是否完备</t>
  </si>
  <si>
    <t>是</t>
  </si>
  <si>
    <t>请下拉选择（是/否），请下拉选择“是否达标”</t>
  </si>
  <si>
    <t>建设时间（年）</t>
  </si>
  <si>
    <t>（选填）例：1997</t>
  </si>
  <si>
    <t>更新时间（年）</t>
  </si>
  <si>
    <r>
      <rPr>
        <b/>
        <sz val="11"/>
        <color rgb="FF000000"/>
        <rFont val="宋体"/>
        <charset val="134"/>
      </rPr>
      <t>（选填）例：2023</t>
    </r>
    <r>
      <rPr>
        <sz val="11"/>
        <color rgb="FF000000"/>
        <rFont val="宋体"/>
        <charset val="134"/>
      </rPr>
      <t>，若无更新请填写“/”</t>
    </r>
  </si>
  <si>
    <t>排水设施</t>
  </si>
  <si>
    <t>120104-A-3.1-2</t>
  </si>
  <si>
    <r>
      <rPr>
        <sz val="11"/>
        <color rgb="FF000000"/>
        <rFont val="宋体"/>
        <charset val="134"/>
      </rPr>
      <t>采用“社区编号-3.1-2”的方式编号，</t>
    </r>
    <r>
      <rPr>
        <b/>
        <sz val="11"/>
        <color rgb="FF000000"/>
        <rFont val="宋体"/>
        <charset val="134"/>
      </rPr>
      <t>例：120101-A-3.1-2</t>
    </r>
  </si>
  <si>
    <t>供电设施</t>
  </si>
  <si>
    <t>120104-A-3.1-3</t>
  </si>
  <si>
    <r>
      <rPr>
        <sz val="11"/>
        <color rgb="FF000000"/>
        <rFont val="宋体"/>
        <charset val="134"/>
      </rPr>
      <t>采用“社区编号-3.1-3”的方式编号，</t>
    </r>
    <r>
      <rPr>
        <b/>
        <sz val="11"/>
        <color rgb="FF000000"/>
        <rFont val="宋体"/>
        <charset val="134"/>
      </rPr>
      <t>例：120101-A-3.1-3</t>
    </r>
  </si>
  <si>
    <t>道路设施</t>
  </si>
  <si>
    <t>120104-A-3.1-4</t>
  </si>
  <si>
    <r>
      <rPr>
        <sz val="11"/>
        <color rgb="FF000000"/>
        <rFont val="宋体"/>
        <charset val="134"/>
      </rPr>
      <t>采用“社区编号-3.1-4”的方式编号，</t>
    </r>
    <r>
      <rPr>
        <b/>
        <sz val="11"/>
        <color rgb="FF000000"/>
        <rFont val="宋体"/>
        <charset val="134"/>
      </rPr>
      <t>例：120101-A-3.1-4</t>
    </r>
  </si>
  <si>
    <t>供气设施</t>
  </si>
  <si>
    <t>120104-A-3.1-5</t>
  </si>
  <si>
    <r>
      <rPr>
        <sz val="11"/>
        <color rgb="FF000000"/>
        <rFont val="宋体"/>
        <charset val="134"/>
      </rPr>
      <t>采用“社区编号-3.1-5”的方式编号，</t>
    </r>
    <r>
      <rPr>
        <b/>
        <sz val="11"/>
        <color rgb="FF000000"/>
        <rFont val="宋体"/>
        <charset val="134"/>
      </rPr>
      <t>例：120101-A-3.1-5</t>
    </r>
  </si>
  <si>
    <t>供热设施</t>
  </si>
  <si>
    <t>120104-A-3.1-6</t>
  </si>
  <si>
    <r>
      <rPr>
        <sz val="11"/>
        <color rgb="FF000000"/>
        <rFont val="宋体"/>
        <charset val="134"/>
      </rPr>
      <t>采用“社区编号-3.1-6”的方式编号，</t>
    </r>
    <r>
      <rPr>
        <b/>
        <sz val="11"/>
        <color rgb="FF000000"/>
        <rFont val="宋体"/>
        <charset val="134"/>
      </rPr>
      <t>例：120101-A-3.1-6</t>
    </r>
  </si>
  <si>
    <t>集中供热地区须是，其他地区可否</t>
  </si>
  <si>
    <t>（选填）例：2025</t>
  </si>
  <si>
    <r>
      <rPr>
        <b/>
        <sz val="11"/>
        <color rgb="FF000000"/>
        <rFont val="宋体"/>
        <charset val="134"/>
      </rPr>
      <t>（选填）例：2025</t>
    </r>
    <r>
      <rPr>
        <sz val="11"/>
        <color rgb="FF000000"/>
        <rFont val="宋体"/>
        <charset val="134"/>
      </rPr>
      <t>，若无更新请填写“/”</t>
    </r>
  </si>
  <si>
    <t>光纤入户及多网融合</t>
  </si>
  <si>
    <t>120104-A-3.1-7</t>
  </si>
  <si>
    <r>
      <rPr>
        <sz val="11"/>
        <color rgb="FF000000"/>
        <rFont val="宋体"/>
        <charset val="134"/>
      </rPr>
      <t>采用“社区编号-3.1-7”的方式编号，</t>
    </r>
    <r>
      <rPr>
        <b/>
        <sz val="11"/>
        <color rgb="FF000000"/>
        <rFont val="宋体"/>
        <charset val="134"/>
      </rPr>
      <t>例：120101-A-3.1-7</t>
    </r>
  </si>
  <si>
    <t>5G网络</t>
  </si>
  <si>
    <t>120104-A-3.1-8</t>
  </si>
  <si>
    <r>
      <rPr>
        <sz val="11"/>
        <color rgb="FF000000"/>
        <rFont val="宋体"/>
        <charset val="134"/>
      </rPr>
      <t>采用“社区编号-3.1-8”的方式编号，</t>
    </r>
    <r>
      <rPr>
        <b/>
        <sz val="11"/>
        <color rgb="FF000000"/>
        <rFont val="宋体"/>
        <charset val="134"/>
      </rPr>
      <t>例：120101-A-3.1-8</t>
    </r>
  </si>
  <si>
    <t>（选填）例：2024</t>
  </si>
  <si>
    <r>
      <rPr>
        <b/>
        <sz val="11"/>
        <color rgb="FF000000"/>
        <rFont val="宋体"/>
        <charset val="134"/>
      </rPr>
      <t>（选填）例：2024</t>
    </r>
    <r>
      <rPr>
        <sz val="11"/>
        <color rgb="FF000000"/>
        <rFont val="宋体"/>
        <charset val="134"/>
      </rPr>
      <t>，若无更新请填写“/”</t>
    </r>
  </si>
  <si>
    <t>智能安防设施及系统</t>
  </si>
  <si>
    <t>120104-A-3.1-9</t>
  </si>
  <si>
    <r>
      <rPr>
        <sz val="11"/>
        <color rgb="FF000000"/>
        <rFont val="宋体"/>
        <charset val="134"/>
      </rPr>
      <t>采用“社区编号-3.1-9”的方式编号，</t>
    </r>
    <r>
      <rPr>
        <b/>
        <sz val="11"/>
        <color rgb="FF000000"/>
        <rFont val="宋体"/>
        <charset val="134"/>
      </rPr>
      <t>例：120101-A-3.1-9</t>
    </r>
  </si>
  <si>
    <t>（选填）例：2023</t>
  </si>
  <si>
    <r>
      <rPr>
        <sz val="12"/>
        <color rgb="FF000000"/>
        <rFont val="黑体"/>
        <charset val="134"/>
      </rPr>
      <t>3.2 停车及充电设施</t>
    </r>
    <r>
      <rPr>
        <sz val="12"/>
        <color rgb="FFFF0000"/>
        <rFont val="黑体"/>
        <charset val="134"/>
      </rPr>
      <t>*</t>
    </r>
  </si>
  <si>
    <r>
      <rPr>
        <sz val="11"/>
        <color rgb="FF000000"/>
        <rFont val="宋体"/>
        <charset val="134"/>
      </rPr>
      <t>停车及充电设施</t>
    </r>
    <r>
      <rPr>
        <sz val="11"/>
        <color rgb="FFFF0000"/>
        <rFont val="宋体"/>
        <charset val="134"/>
      </rPr>
      <t>*</t>
    </r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</si>
  <si>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</si>
  <si>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</si>
  <si>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</si>
  <si>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</si>
  <si>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r>
      <rPr>
        <b/>
        <sz val="11"/>
        <color rgb="FF000000"/>
        <rFont val="宋体"/>
        <charset val="134"/>
      </rPr>
      <t>该指标无需手动填写</t>
    </r>
    <r>
      <rPr>
        <sz val="11"/>
        <color rgb="FF000000"/>
        <rFont val="宋体"/>
        <charset val="134"/>
      </rPr>
      <t>，由其他指标自动计算，</t>
    </r>
    <r>
      <rPr>
        <b/>
        <sz val="11"/>
        <color rgb="FF000000"/>
        <rFont val="宋体"/>
        <charset val="134"/>
      </rPr>
      <t>机动车停车位配比=机动车停车位数量/社区总户数。请下拉选择“是否达标”</t>
    </r>
  </si>
  <si>
    <t>机动车充电桩（单位：个）</t>
  </si>
  <si>
    <t>仅统计公共充电桩</t>
  </si>
  <si>
    <t>非机动车停车棚、停放架（单位：个）</t>
  </si>
  <si>
    <t>电动车充电口（单位：个）</t>
  </si>
  <si>
    <t>统计插座总数</t>
  </si>
  <si>
    <t>3.3 慢行系统</t>
  </si>
  <si>
    <t>慢行系统</t>
  </si>
  <si>
    <t>120104-A-3.3</t>
  </si>
  <si>
    <r>
      <rPr>
        <sz val="11"/>
        <color rgb="FF000000"/>
        <rFont val="宋体"/>
        <charset val="134"/>
      </rPr>
      <t>采用“社区编号-3.3”的方式编号，</t>
    </r>
    <r>
      <rPr>
        <b/>
        <sz val="11"/>
        <color rgb="FF000000"/>
        <rFont val="宋体"/>
        <charset val="134"/>
      </rPr>
      <t>例：120101-A-3.3</t>
    </r>
  </si>
  <si>
    <t>慢行系统类型</t>
  </si>
  <si>
    <t>基本人车混行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</si>
  <si>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</si>
  <si>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</si>
  <si>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</si>
  <si>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</si>
  <si>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</si>
  <si>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120104-A-3.4</t>
  </si>
  <si>
    <r>
      <rPr>
        <sz val="11"/>
        <color rgb="FF000000"/>
        <rFont val="宋体"/>
        <charset val="134"/>
      </rPr>
      <t>采用“社区编号-3.4”的方式编号，</t>
    </r>
    <r>
      <rPr>
        <b/>
        <sz val="11"/>
        <color rgb="FF000000"/>
        <rFont val="宋体"/>
        <charset val="134"/>
      </rPr>
      <t>例：120101-A-3.4</t>
    </r>
  </si>
  <si>
    <t>有无轮椅坡道及扶手</t>
  </si>
  <si>
    <t>有无户外环境无障碍建设</t>
  </si>
  <si>
    <t>有无加装电梯</t>
  </si>
  <si>
    <t>无</t>
  </si>
  <si>
    <t>有无低位服务台</t>
  </si>
  <si>
    <t>有无信息屏幕显示系统</t>
  </si>
  <si>
    <t>有无盲文或有声提示标识</t>
  </si>
  <si>
    <t>有无无障碍厕所（厕位）</t>
  </si>
  <si>
    <r>
      <rPr>
        <sz val="12"/>
        <color rgb="FF000000"/>
        <rFont val="黑体"/>
        <charset val="134"/>
      </rPr>
      <t>3.5 环境卫生设施</t>
    </r>
    <r>
      <rPr>
        <sz val="12"/>
        <color rgb="FFFF0000"/>
        <rFont val="黑体"/>
        <charset val="134"/>
      </rPr>
      <t>*</t>
    </r>
  </si>
  <si>
    <r>
      <rPr>
        <sz val="11"/>
        <color rgb="FF000000"/>
        <rFont val="宋体"/>
        <charset val="134"/>
      </rPr>
      <t>环境卫生设施</t>
    </r>
    <r>
      <rPr>
        <sz val="11"/>
        <color rgb="FFFF0000"/>
        <rFont val="宋体"/>
        <charset val="134"/>
      </rPr>
      <t>**</t>
    </r>
  </si>
  <si>
    <t>垃圾分类收集点数量（单位：个）</t>
  </si>
  <si>
    <t>＞1</t>
  </si>
  <si>
    <t>生活垃圾收集站数量（单位：个）</t>
  </si>
  <si>
    <r>
      <rPr>
        <sz val="11"/>
        <color rgb="FF000000"/>
        <rFont val="宋体"/>
        <charset val="134"/>
      </rPr>
      <t>生活垃圾收集站的用地面积须不小于120平方米</t>
    </r>
    <r>
      <rPr>
        <b/>
        <sz val="11"/>
        <color rgb="FF000000"/>
        <rFont val="宋体"/>
        <charset val="134"/>
      </rPr>
      <t>，请下拉选择“是否达标”</t>
    </r>
  </si>
  <si>
    <t>公共厕所数量（单位：个）</t>
  </si>
  <si>
    <r>
      <rPr>
        <sz val="11"/>
        <color rgb="FF000000"/>
        <rFont val="宋体"/>
        <charset val="134"/>
      </rPr>
      <t>公共厕所</t>
    </r>
    <r>
      <rPr>
        <b/>
        <sz val="11"/>
        <color rgb="FF000000"/>
        <rFont val="宋体"/>
        <charset val="134"/>
      </rPr>
      <t>建筑面积不小于30平方米</t>
    </r>
    <r>
      <rPr>
        <sz val="11"/>
        <color rgb="FF000000"/>
        <rFont val="宋体"/>
        <charset val="134"/>
      </rPr>
      <t>方可计入，</t>
    </r>
    <r>
      <rPr>
        <b/>
        <sz val="11"/>
        <color rgb="FF000000"/>
        <rFont val="宋体"/>
        <charset val="134"/>
      </rPr>
      <t>城镇老旧小区</t>
    </r>
    <r>
      <rPr>
        <sz val="11"/>
        <color rgb="FF000000"/>
        <rFont val="宋体"/>
        <charset val="134"/>
      </rPr>
      <t>等受场地条件约束的既有居住社区，</t>
    </r>
    <r>
      <rPr>
        <b/>
        <sz val="11"/>
        <color rgb="FF000000"/>
        <rFont val="宋体"/>
        <charset val="134"/>
      </rPr>
      <t>采用集成箱体式公共厕所也可计入。请下拉选择“是否达标”</t>
    </r>
  </si>
  <si>
    <t>四、公共活动空间</t>
  </si>
  <si>
    <r>
      <rPr>
        <sz val="12"/>
        <color rgb="FF000000"/>
        <rFont val="黑体"/>
        <charset val="134"/>
      </rPr>
      <t>4.1 公共活动场地</t>
    </r>
    <r>
      <rPr>
        <sz val="12"/>
        <color rgb="FFFF0000"/>
        <rFont val="黑体"/>
        <charset val="134"/>
      </rPr>
      <t>*</t>
    </r>
  </si>
  <si>
    <t>公共活动空间</t>
  </si>
  <si>
    <r>
      <rPr>
        <sz val="11"/>
        <color rgb="FF000000"/>
        <rFont val="宋体"/>
        <charset val="134"/>
      </rPr>
      <t>公共活动场地</t>
    </r>
    <r>
      <rPr>
        <sz val="11"/>
        <color rgb="FFFF0000"/>
        <rFont val="宋体"/>
        <charset val="134"/>
      </rPr>
      <t>**</t>
    </r>
  </si>
  <si>
    <t>用地面积不小于150平方米的公共活动场地(含室外综合健身场地)数量（单位：个）</t>
  </si>
  <si>
    <r>
      <rPr>
        <b/>
        <sz val="11"/>
        <color rgb="FF000000"/>
        <rFont val="宋体"/>
        <charset val="134"/>
      </rPr>
      <t>绿地部分面积少于场地的三分之二方可计入</t>
    </r>
    <r>
      <rPr>
        <sz val="11"/>
        <color rgb="FF000000"/>
        <rFont val="宋体"/>
        <charset val="134"/>
      </rPr>
      <t>公共活动场地。</t>
    </r>
    <r>
      <rPr>
        <b/>
        <sz val="11"/>
        <color rgb="FF000000"/>
        <rFont val="宋体"/>
        <charset val="134"/>
      </rPr>
      <t>请下拉选择“是否达标”</t>
    </r>
  </si>
  <si>
    <t>不小于 800 平方米的多功能运动场地数量（单位：个）</t>
  </si>
  <si>
    <r>
      <rPr>
        <sz val="12"/>
        <color rgb="FF000000"/>
        <rFont val="黑体"/>
        <charset val="134"/>
      </rPr>
      <t>4.2 公共绿地</t>
    </r>
    <r>
      <rPr>
        <sz val="12"/>
        <color rgb="FFFF0000"/>
        <rFont val="黑体"/>
        <charset val="134"/>
      </rPr>
      <t>*</t>
    </r>
  </si>
  <si>
    <r>
      <rPr>
        <sz val="11"/>
        <color rgb="FF000000"/>
        <rFont val="宋体"/>
        <charset val="134"/>
      </rPr>
      <t>公共绿地</t>
    </r>
    <r>
      <rPr>
        <sz val="11"/>
        <color rgb="FFFF0000"/>
        <rFont val="宋体"/>
        <charset val="134"/>
      </rPr>
      <t>**</t>
    </r>
  </si>
  <si>
    <t>开放的公共绿地数量（单位：个）</t>
  </si>
  <si>
    <r>
      <rPr>
        <b/>
        <sz val="11"/>
        <color rgb="FF000000"/>
        <rFont val="宋体"/>
        <charset val="134"/>
      </rPr>
      <t>绿地部分面积不少于场地的三分之二方可计入</t>
    </r>
    <r>
      <rPr>
        <sz val="11"/>
        <color rgb="FF000000"/>
        <rFont val="宋体"/>
        <charset val="134"/>
      </rPr>
      <t>开放的公共绿地。</t>
    </r>
    <r>
      <rPr>
        <b/>
        <sz val="11"/>
        <color rgb="FF000000"/>
        <rFont val="宋体"/>
        <charset val="134"/>
      </rPr>
      <t>请下拉选择“是否达标”</t>
    </r>
  </si>
  <si>
    <t>不小于4000平方米的社区游园数量（单位：个）</t>
  </si>
  <si>
    <t>五、社区治理</t>
  </si>
  <si>
    <r>
      <rPr>
        <sz val="12"/>
        <color rgb="FF000000"/>
        <rFont val="黑体"/>
        <charset val="134"/>
      </rPr>
      <t>5.1 物业管理用房</t>
    </r>
    <r>
      <rPr>
        <sz val="12"/>
        <color rgb="FFFF0000"/>
        <rFont val="黑体"/>
        <charset val="134"/>
      </rPr>
      <t>*</t>
    </r>
  </si>
  <si>
    <t>社区治理</t>
  </si>
  <si>
    <r>
      <rPr>
        <sz val="11"/>
        <color rgb="FF000000"/>
        <rFont val="宋体"/>
        <charset val="134"/>
      </rPr>
      <t>物业管理用房</t>
    </r>
    <r>
      <rPr>
        <sz val="11"/>
        <color rgb="FFFF0000"/>
        <rFont val="宋体"/>
        <charset val="134"/>
      </rPr>
      <t>**</t>
    </r>
  </si>
  <si>
    <t>物业管理用房总建筑面积（单位：平方米）</t>
  </si>
  <si>
    <t>新建居住社区不低于50平方米，既有居住社区因地制宜配置物业管理用房</t>
  </si>
  <si>
    <r>
      <rPr>
        <sz val="11"/>
        <color rgb="FF000000"/>
        <rFont val="宋体"/>
        <charset val="134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b/>
        <sz val="11"/>
        <color rgb="FF000000"/>
        <rFont val="宋体"/>
        <charset val="134"/>
      </rPr>
      <t>保留2位小数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请下拉选择“是否达标”</t>
    </r>
  </si>
  <si>
    <t>物业总建筑面积（单位：平方米）</t>
  </si>
  <si>
    <r>
      <rPr>
        <sz val="11"/>
        <color rgb="FF000000"/>
        <rFont val="宋体"/>
        <charset val="134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b/>
        <sz val="11"/>
        <color rgb="FF000000"/>
        <rFont val="宋体"/>
        <charset val="134"/>
      </rPr>
      <t>保留2位小数</t>
    </r>
  </si>
  <si>
    <t>物业管理用房占物业总建筑面积的比例（单位：‰）</t>
  </si>
  <si>
    <t>0.10‰</t>
  </si>
  <si>
    <t>新建居住社区按照不低于2‰比例，既有居住社区因地制宜配置物业管理用房。</t>
  </si>
  <si>
    <r>
      <rPr>
        <sz val="12"/>
        <color rgb="FF000000"/>
        <rFont val="黑体"/>
        <charset val="134"/>
      </rPr>
      <t>5.2 物业管理服务平台</t>
    </r>
    <r>
      <rPr>
        <sz val="12"/>
        <color rgb="FFFF0000"/>
        <rFont val="黑体"/>
        <charset val="134"/>
      </rPr>
      <t>*</t>
    </r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</si>
  <si>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</si>
  <si>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</si>
  <si>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</si>
  <si>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</si>
  <si>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</si>
  <si>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</si>
  <si>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120104-A-6.1</t>
  </si>
  <si>
    <r>
      <rPr>
        <sz val="11"/>
        <color rgb="FF000000"/>
        <rFont val="宋体"/>
        <charset val="134"/>
      </rPr>
      <t>采用“社区编号-6.1”的方式编号，</t>
    </r>
    <r>
      <rPr>
        <b/>
        <sz val="11"/>
        <color rgb="FF000000"/>
        <rFont val="宋体"/>
        <charset val="134"/>
      </rPr>
      <t>例：120101-A-6.1</t>
    </r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</si>
  <si>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</si>
  <si>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</si>
  <si>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</si>
  <si>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</si>
  <si>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</si>
  <si>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</si>
  <si>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120104-A-6.2</t>
  </si>
  <si>
    <r>
      <rPr>
        <sz val="11"/>
        <color rgb="FF000000"/>
        <rFont val="宋体"/>
        <charset val="134"/>
      </rPr>
      <t>采用“社区编号-6.2”的方式编号，</t>
    </r>
    <r>
      <rPr>
        <b/>
        <sz val="11"/>
        <color rgb="FF000000"/>
        <rFont val="宋体"/>
        <charset val="134"/>
      </rPr>
      <t>例：120101-A-6.2</t>
    </r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</si>
  <si>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</si>
  <si>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</si>
  <si>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</si>
  <si>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</si>
  <si>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</si>
  <si>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</si>
  <si>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</si>
  <si>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</si>
  <si>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</si>
  <si>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</si>
  <si>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</si>
  <si>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</si>
  <si>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</si>
  <si>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r>
      <rPr>
        <sz val="12"/>
        <color rgb="FF000000"/>
        <rFont val="黑体"/>
        <charset val="134"/>
      </rPr>
      <t>7.2 社区人口性别和年龄结构</t>
    </r>
    <r>
      <rPr>
        <sz val="12"/>
        <color rgb="FFFF0000"/>
        <rFont val="黑体"/>
        <charset val="134"/>
      </rPr>
      <t>*</t>
    </r>
  </si>
  <si>
    <t>性别结构</t>
  </si>
  <si>
    <t>男性人口数量（单位：人）</t>
  </si>
  <si>
    <t>需先填写分表7.2，再填写该部分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</si>
  <si>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</si>
  <si>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</si>
  <si>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</si>
  <si>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</si>
  <si>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</si>
  <si>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</si>
  <si>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</si>
  <si>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</si>
  <si>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</si>
  <si>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</si>
  <si>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小区基本信息</t>
  </si>
  <si>
    <r>
      <rPr>
        <sz val="11"/>
        <color rgb="FF000000"/>
        <rFont val="宋体"/>
        <charset val="134"/>
      </rPr>
      <t>备注：小区编号采用“社区编号-小写字母”的形式编写，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-A-a,120101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-A-b</t>
    </r>
  </si>
  <si>
    <t>小区编号</t>
  </si>
  <si>
    <t>小区名称</t>
  </si>
  <si>
    <t>小区建成年份</t>
  </si>
  <si>
    <t>物业类型
（请下拉选择，无物业/准物业/市场化物业）</t>
  </si>
  <si>
    <t>120104-A-a</t>
  </si>
  <si>
    <t>小区A</t>
  </si>
  <si>
    <t>市场化物业</t>
  </si>
  <si>
    <t>120104-A-b</t>
  </si>
  <si>
    <t>小区B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</si>
  <si>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采用“社区编号-2.1-数字”的形式编写，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-A-2.1-1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
3、</t>
    </r>
    <r>
      <rPr>
        <b/>
        <sz val="11"/>
        <color rgb="FF000000"/>
        <rFont val="宋体"/>
        <charset val="134"/>
      </rPr>
      <t>综合超市须满足建筑面积不小于300平方米</t>
    </r>
    <r>
      <rPr>
        <sz val="11"/>
        <color rgb="FF000000"/>
        <rFont val="宋体"/>
        <charset val="134"/>
      </rPr>
      <t>,提供蔬菜、水果、生鲜、日常生活用品等销售服务方可计入，对于城镇老旧小区等受场地条件约束的既有居住社区，</t>
    </r>
    <r>
      <rPr>
        <b/>
        <sz val="11"/>
        <color rgb="FF000000"/>
        <rFont val="宋体"/>
        <charset val="134"/>
      </rPr>
      <t>便利店须满足50-100平方米方可计入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</t>
    </r>
    <r>
      <rPr>
        <b/>
        <sz val="11"/>
        <color rgb="FF000000"/>
        <rFont val="宋体"/>
        <charset val="134"/>
      </rPr>
      <t>建筑面积保留2位小数</t>
    </r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</si>
  <si>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</si>
  <si>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</si>
  <si>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</si>
  <si>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</si>
  <si>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</si>
  <si>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</si>
  <si>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</si>
  <si>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120104-A-2.1-1</t>
  </si>
  <si>
    <t>便利店</t>
  </si>
  <si>
    <t>120104-A-2.1-2</t>
  </si>
  <si>
    <t>120104-A-2.1-5</t>
  </si>
  <si>
    <t>120104-A-2.1-4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</si>
  <si>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采用“社区编号-2.2-数字”的形式编写，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-A-2.2-1</t>
    </r>
    <r>
      <rPr>
        <sz val="11"/>
        <color rgb="FF000000"/>
        <rFont val="宋体"/>
        <charset val="134"/>
      </rPr>
      <t>；
2、若类型为智能快递柜则建筑面积填写为“/”，若类型为邮政快递末端综合服务站，则格口数量填写为“/”
3、经纬度均采用WGS-84坐标系，</t>
    </r>
    <r>
      <rPr>
        <b/>
        <sz val="11"/>
        <color rgb="FF000000"/>
        <rFont val="宋体"/>
        <charset val="134"/>
      </rPr>
      <t xml:space="preserve">精确到8位小数
</t>
    </r>
    <r>
      <rPr>
        <sz val="11"/>
        <color rgb="FF000000"/>
        <rFont val="宋体"/>
        <charset val="134"/>
      </rPr>
      <t>4、</t>
    </r>
    <r>
      <rPr>
        <b/>
        <sz val="11"/>
        <color rgb="FF000000"/>
        <rFont val="宋体"/>
        <charset val="134"/>
      </rPr>
      <t>建筑面积保留2位小数</t>
    </r>
  </si>
  <si>
    <t>类型
（请下拉选择，智能快递柜/邮政快递末端综合服务站）</t>
  </si>
  <si>
    <t>格口数量（单位：格）</t>
  </si>
  <si>
    <t>快递公司</t>
  </si>
  <si>
    <t>120104-A-2.2-1</t>
  </si>
  <si>
    <t>邮政快递末端综合服务站</t>
  </si>
  <si>
    <t>邮政</t>
  </si>
  <si>
    <t>其他便民商业网点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</si>
  <si>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采用“社区编号-2.4-数字”的形式编写，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-A-2.4-1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</si>
  <si>
    <t>类型
（请下拉选择，洗衣店/药店/智慧医疗/维修点/家政服务网点）</t>
  </si>
  <si>
    <t>120104-A-2.4-1</t>
  </si>
  <si>
    <t>药店</t>
  </si>
  <si>
    <t>120104-A-2.4-2</t>
  </si>
  <si>
    <t>家政服务网点</t>
  </si>
  <si>
    <t>停车及充电设施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</si>
  <si>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采用“社区编号-3.2-数字”的形式编写，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-A-3.2-1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</si>
  <si>
    <t>类型
（请下拉选择，机动车充电桩/非机动车停车棚、停放架/电动车充电口）</t>
  </si>
  <si>
    <t>120104-A-3.2-1</t>
  </si>
  <si>
    <t>机动车充电桩</t>
  </si>
  <si>
    <t>16个</t>
  </si>
  <si>
    <t>120104-A-3.2-2</t>
  </si>
  <si>
    <t>非机动车停车棚、停放架</t>
  </si>
  <si>
    <t>120104-A-3.2-3</t>
  </si>
  <si>
    <t>电动车充电口</t>
  </si>
  <si>
    <t>环境卫生设施</t>
  </si>
  <si>
    <t>环境卫生设施图片示意</t>
  </si>
  <si>
    <r>
      <rPr>
        <sz val="11"/>
        <color rgb="FF000000"/>
        <rFont val="宋体"/>
        <charset val="134"/>
      </rPr>
      <t>备注：
1、设施编号采用“社区编号-3.5-数字”的形式编写，例：</t>
    </r>
    <r>
      <rPr>
        <b/>
        <sz val="11"/>
        <color rgb="FF000000"/>
        <rFont val="宋体"/>
        <charset val="134"/>
      </rPr>
      <t>120101-A-3.5-1</t>
    </r>
    <r>
      <rPr>
        <sz val="11"/>
        <color rgb="FF000000"/>
        <rFont val="宋体"/>
        <charset val="134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</t>
    </r>
    <r>
      <rPr>
        <sz val="11"/>
        <color rgb="FF417FF9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3、垃圾分类收集点面积填写为“/”，</t>
    </r>
    <r>
      <rPr>
        <b/>
        <sz val="11"/>
        <color rgb="FF000000"/>
        <rFont val="宋体"/>
        <charset val="134"/>
      </rPr>
      <t>生活垃圾收集站面积按用地面积计算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公共厕所面积按建筑面积计算</t>
    </r>
    <r>
      <rPr>
        <sz val="11"/>
        <color rgb="FF000000"/>
        <rFont val="宋体"/>
        <charset val="134"/>
      </rPr>
      <t xml:space="preserve">
4、经纬度均采用WGS-84坐标系，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</t>
    </r>
    <r>
      <rPr>
        <b/>
        <sz val="11"/>
        <color rgb="FF000000"/>
        <rFont val="宋体"/>
        <charset val="134"/>
      </rPr>
      <t>面积保留2位小数</t>
    </r>
  </si>
  <si>
    <t>类型
（请下拉选择，垃圾分类收集点/生活垃圾收集站/公共厕所）</t>
  </si>
  <si>
    <t>面积（单位：平方米）</t>
  </si>
  <si>
    <t>垃圾分类收集点</t>
  </si>
  <si>
    <t>生活垃圾收集站</t>
  </si>
  <si>
    <t>120104-A-3.5-1</t>
  </si>
  <si>
    <t>公共厕所</t>
  </si>
  <si>
    <t>公共活动场地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</si>
  <si>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采用“社区编号-4.1-数字”的形式编写，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-A-4.1-1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</t>
    </r>
    <r>
      <rPr>
        <b/>
        <sz val="11"/>
        <color rgb="FF000000"/>
        <rFont val="宋体"/>
        <charset val="134"/>
      </rPr>
      <t>用地面积、多功能运动场地面积保留2位小数</t>
    </r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</si>
  <si>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</si>
  <si>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</si>
  <si>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</si>
  <si>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</si>
  <si>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</si>
  <si>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</si>
  <si>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</si>
  <si>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</si>
  <si>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</si>
  <si>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</si>
  <si>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</si>
  <si>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120104-A-4.1-1</t>
  </si>
  <si>
    <t>公共绿地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</si>
  <si>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采用“社区编号-4.2-数字”的形式编写，例：</t>
    </r>
    <r>
      <rPr>
        <b/>
        <sz val="11"/>
        <color rgb="FF000000"/>
        <rFont val="宋体"/>
        <charset val="134"/>
      </rPr>
      <t>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-A-4.2-1</t>
    </r>
    <r>
      <rPr>
        <sz val="11"/>
        <color rgb="FF000000"/>
        <rFont val="宋体"/>
        <charset val="134"/>
      </rPr>
      <t>；
2、经纬度均采用WGS-84坐标系，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</t>
    </r>
    <r>
      <rPr>
        <b/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</t>
    </r>
    <r>
      <rPr>
        <b/>
        <sz val="11"/>
        <color rgb="FF000000"/>
        <rFont val="宋体"/>
        <charset val="134"/>
      </rPr>
      <t>用地面积、体育活动场地用地面积保留2位小数</t>
    </r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</si>
  <si>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</si>
  <si>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</si>
  <si>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</si>
  <si>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</si>
  <si>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</si>
  <si>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</si>
  <si>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120104-A-4.2-1</t>
  </si>
  <si>
    <t>否</t>
  </si>
  <si>
    <t>120104-A-4.2-2</t>
  </si>
  <si>
    <t>120104-A-4.2-3</t>
  </si>
  <si>
    <t>120104-A-4.2-4</t>
  </si>
  <si>
    <t>120104-A-4.2-5</t>
  </si>
  <si>
    <t>120104-A-4.2-6</t>
  </si>
  <si>
    <t>120104-A-4.2-7</t>
  </si>
  <si>
    <t>物业管理用房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</si>
  <si>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采用“社区编号-5.1-数字”的形式编写，</t>
    </r>
    <r>
      <rPr>
        <b/>
        <sz val="11"/>
        <color rgb="FF000000"/>
        <rFont val="宋体"/>
        <charset val="134"/>
      </rPr>
      <t>例：120101</t>
    </r>
    <r>
      <rPr>
        <b/>
        <sz val="11"/>
        <color rgb="FF000000"/>
        <rFont val="Times New Roman"/>
        <family val="1"/>
      </rPr>
      <t>‌</t>
    </r>
    <r>
      <rPr>
        <b/>
        <sz val="11"/>
        <color rgb="FF000000"/>
        <rFont val="宋体"/>
        <charset val="134"/>
      </rPr>
      <t>-A-5.1-1</t>
    </r>
    <r>
      <rPr>
        <sz val="11"/>
        <color rgb="FF000000"/>
        <rFont val="宋体"/>
        <charset val="134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b/>
        <sz val="11"/>
        <color rgb="FF000000"/>
        <rFont val="宋体"/>
        <charset val="134"/>
      </rPr>
      <t>精确到8位小数</t>
    </r>
    <r>
      <rPr>
        <sz val="11"/>
        <color rgb="FF000000"/>
        <rFont val="宋体"/>
        <charset val="134"/>
      </rPr>
      <t>；
4、</t>
    </r>
    <r>
      <rPr>
        <b/>
        <sz val="11"/>
        <color rgb="FF000000"/>
        <rFont val="宋体"/>
        <charset val="134"/>
      </rPr>
      <t>建筑面积保留2位小数</t>
    </r>
    <r>
      <rPr>
        <sz val="11"/>
        <color rgb="FF000000"/>
        <rFont val="宋体"/>
        <charset val="134"/>
      </rPr>
      <t xml:space="preserve">
</t>
    </r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</si>
  <si>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</si>
  <si>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</si>
  <si>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</si>
  <si>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</si>
  <si>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120104-A-5.2-1</t>
  </si>
  <si>
    <t>物业管理服务平台/社区智能管理平台</t>
  </si>
  <si>
    <r>
      <rPr>
        <sz val="11"/>
        <color rgb="FF000000"/>
        <rFont val="宋体"/>
        <charset val="134"/>
      </rPr>
      <t>备注：
1、</t>
    </r>
    <r>
      <rPr>
        <b/>
        <sz val="11"/>
        <color rgb="FF000000"/>
        <rFont val="宋体"/>
        <charset val="134"/>
      </rPr>
      <t>设施编号</t>
    </r>
    <r>
      <rPr>
        <sz val="11"/>
        <color rgb="FF000000"/>
        <rFont val="宋体"/>
        <charset val="134"/>
      </rPr>
      <t>采用“社区编号-5.2-数字”的形式编写，</t>
    </r>
    <r>
      <rPr>
        <b/>
        <sz val="11"/>
        <color rgb="FF000000"/>
        <rFont val="宋体"/>
        <charset val="134"/>
      </rPr>
      <t>例：120101‌-A-5.2-1</t>
    </r>
    <r>
      <rPr>
        <sz val="11"/>
        <color rgb="FF000000"/>
        <rFont val="宋体"/>
        <charset val="134"/>
      </rPr>
      <t>；
2、形式包括公众号、app、小程序、网站等</t>
    </r>
  </si>
  <si>
    <t>形式</t>
  </si>
  <si>
    <t>有无公共服务</t>
  </si>
  <si>
    <t>有无商业服务</t>
  </si>
  <si>
    <t>有无设备管理服务</t>
  </si>
  <si>
    <t>有无安防管理服务</t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</si>
  <si>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</si>
  <si>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</si>
  <si>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</si>
  <si>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</si>
  <si>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</si>
  <si>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</si>
  <si>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</si>
  <si>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</si>
  <si>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</si>
  <si>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例：</t>
  </si>
  <si>
    <t>女</t>
  </si>
  <si>
    <t>...</t>
  </si>
  <si>
    <t>水明里社区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</si>
</sst>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8" formatCode="0_ "/>
    <numFmt numFmtId="179" formatCode="0.00_ "/>
    <numFmt numFmtId="180" formatCode="0.00000000_ "/>
  </numFmts>
  <fonts count="25">
    <font>
      <sz val="11"/>
      <name val="等线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8"/>
      <color rgb="FF000000"/>
      <name val="宋体"/>
      <charset val="134"/>
    </font>
    <font>
      <sz val="12"/>
      <color rgb="FF000000"/>
      <name val="宋体"/>
      <charset val="134"/>
    </font>
    <font>
      <sz val="14"/>
      <color rgb="FF000000"/>
      <name val="宋体"/>
      <charset val="134"/>
    </font>
    <font>
      <sz val="16"/>
      <color rgb="FF000000"/>
      <name val="黑体"/>
      <charset val="134"/>
    </font>
    <font>
      <sz val="16"/>
      <color rgb="FF000000"/>
      <name val="宋体"/>
      <charset val="134"/>
    </font>
    <font>
      <sz val="14"/>
      <color rgb="FF000000"/>
      <name val="黑体"/>
      <charset val="134"/>
    </font>
    <font>
      <sz val="12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3"/>
      <color rgb="FF000000"/>
      <name val="黑体"/>
      <charset val="134"/>
    </font>
    <font>
      <sz val="12"/>
      <color rgb="FF000000"/>
      <name val="黑体"/>
      <charset val="134"/>
    </font>
    <font>
      <sz val="11"/>
      <color rgb="FF000000"/>
      <name val="Wingdings 2"/>
      <charset val="2"/>
    </font>
    <font>
      <b/>
      <sz val="11"/>
      <color rgb="FF000000"/>
      <name val="Times New Roman"/>
      <family val="1"/>
    </font>
    <font>
      <sz val="12"/>
      <color rgb="FFFF0000"/>
      <name val="黑体"/>
      <charset val="134"/>
    </font>
    <font>
      <sz val="11"/>
      <color rgb="FF417FF9"/>
      <name val="宋体"/>
      <charset val="134"/>
    </font>
    <font>
      <b/>
      <sz val="14"/>
      <color rgb="FF000000"/>
      <name val="黑体"/>
      <charset val="134"/>
    </font>
    <font>
      <sz val="14"/>
      <color rgb="FFFF0000"/>
      <name val="黑体"/>
      <charset val="134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</cellStyleXfs>
  <cellXfs count="206">
    <xf numFmtId="0" fontId="0" fillId="0" borderId="0" xfId="0">
      <alignment vertical="center"/>
    </xf>
    <xf numFmtId="0" fontId="1" fillId="0" borderId="0" xfId="2" applyFont="1" applyAlignment="1" applyProtection="1">
      <alignment horizontal="center"/>
    </xf>
    <xf numFmtId="0" fontId="1" fillId="0" borderId="0" xfId="1" applyFont="1" applyAlignment="1" applyProtection="1">
      <alignment horizontal="center" vertical="center"/>
    </xf>
    <xf numFmtId="178" fontId="1" fillId="0" borderId="0" xfId="3" applyNumberFormat="1" applyFont="1" applyAlignment="1" applyProtection="1">
      <alignment horizontal="center" vertical="center"/>
    </xf>
    <xf numFmtId="178" fontId="1" fillId="0" borderId="0" xfId="2" applyNumberFormat="1" applyFont="1" applyAlignment="1" applyProtection="1">
      <alignment horizontal="center"/>
    </xf>
    <xf numFmtId="0" fontId="1" fillId="0" borderId="1" xfId="2" applyFont="1" applyBorder="1" applyAlignment="1" applyProtection="1">
      <alignment horizontal="center" vertical="center"/>
    </xf>
    <xf numFmtId="0" fontId="1" fillId="0" borderId="1" xfId="1" applyFont="1" applyBorder="1" applyAlignment="1" applyProtection="1">
      <alignment horizontal="center" vertical="center" wrapText="1"/>
    </xf>
    <xf numFmtId="178" fontId="1" fillId="0" borderId="1" xfId="3" applyNumberFormat="1" applyFont="1" applyBorder="1" applyAlignment="1" applyProtection="1">
      <alignment horizontal="center" vertical="center"/>
    </xf>
    <xf numFmtId="178" fontId="1" fillId="0" borderId="1" xfId="2" applyNumberFormat="1" applyFont="1" applyBorder="1" applyAlignment="1" applyProtection="1">
      <alignment horizontal="center" vertical="center" wrapText="1"/>
    </xf>
    <xf numFmtId="0" fontId="1" fillId="0" borderId="2" xfId="2" applyFont="1" applyBorder="1" applyAlignment="1" applyProtection="1">
      <alignment horizontal="center" vertical="center"/>
    </xf>
    <xf numFmtId="0" fontId="2" fillId="0" borderId="0" xfId="2" applyFont="1" applyAlignment="1" applyProtection="1">
      <alignment horizontal="center"/>
    </xf>
    <xf numFmtId="0" fontId="2" fillId="0" borderId="0" xfId="1" applyFont="1" applyAlignment="1" applyProtection="1">
      <alignment horizontal="center" vertical="center" wrapText="1"/>
    </xf>
    <xf numFmtId="178" fontId="2" fillId="0" borderId="0" xfId="3" applyNumberFormat="1" applyFont="1" applyAlignment="1" applyProtection="1">
      <alignment horizontal="center" vertical="center"/>
    </xf>
    <xf numFmtId="178" fontId="2" fillId="0" borderId="0" xfId="2" applyNumberFormat="1" applyFont="1" applyAlignment="1" applyProtection="1">
      <alignment horizontal="center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1" applyFont="1" applyAlignment="1" applyProtection="1">
      <alignment horizontal="center" vertical="center" wrapText="1"/>
    </xf>
    <xf numFmtId="0" fontId="1" fillId="0" borderId="3" xfId="2" applyFont="1" applyBorder="1" applyAlignment="1" applyProtection="1">
      <alignment horizontal="center" vertical="center" wrapText="1"/>
    </xf>
    <xf numFmtId="0" fontId="3" fillId="0" borderId="0" xfId="0" applyFont="1">
      <alignment vertical="center"/>
    </xf>
    <xf numFmtId="0" fontId="3" fillId="0" borderId="0" xfId="3" applyFont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3" applyFont="1" applyBorder="1" applyAlignment="1" applyProtection="1">
      <alignment horizontal="center" vertical="center"/>
    </xf>
    <xf numFmtId="0" fontId="4" fillId="0" borderId="0" xfId="0" applyFont="1">
      <alignment vertical="center"/>
    </xf>
    <xf numFmtId="0" fontId="3" fillId="0" borderId="1" xfId="4" applyFont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3" xfId="3" applyFont="1" applyBorder="1" applyAlignment="1" applyProtection="1">
      <alignment horizontal="center" vertical="center"/>
    </xf>
    <xf numFmtId="0" fontId="3" fillId="0" borderId="3" xfId="3" applyFont="1" applyBorder="1" applyAlignment="1" applyProtection="1">
      <alignment horizontal="center" vertical="center" wrapText="1"/>
    </xf>
    <xf numFmtId="0" fontId="3" fillId="0" borderId="3" xfId="4" applyFont="1" applyBorder="1" applyAlignment="1" applyProtection="1">
      <alignment horizontal="center" vertical="center" wrapText="1"/>
    </xf>
    <xf numFmtId="0" fontId="3" fillId="0" borderId="0" xfId="4" applyFont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4" applyFont="1" applyAlignment="1" applyProtection="1">
      <alignment horizontal="center" vertical="center"/>
    </xf>
    <xf numFmtId="0" fontId="3" fillId="0" borderId="0" xfId="4" applyFont="1" applyAlignment="1" applyProtection="1">
      <alignment vertical="center"/>
    </xf>
    <xf numFmtId="0" fontId="3" fillId="0" borderId="3" xfId="4" applyFont="1" applyBorder="1" applyAlignment="1" applyProtection="1">
      <alignment horizontal="center" vertical="center"/>
    </xf>
    <xf numFmtId="0" fontId="3" fillId="2" borderId="0" xfId="4" applyFont="1" applyFill="1" applyAlignment="1" applyProtection="1">
      <alignment horizontal="center" vertical="center"/>
    </xf>
    <xf numFmtId="179" fontId="3" fillId="0" borderId="0" xfId="4" applyNumberFormat="1" applyFont="1" applyAlignment="1" applyProtection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3" applyFont="1" applyBorder="1" applyAlignment="1" applyProtection="1">
      <alignment horizontal="center" vertical="center" wrapText="1"/>
    </xf>
    <xf numFmtId="0" fontId="3" fillId="0" borderId="1" xfId="3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 wrapText="1"/>
    </xf>
    <xf numFmtId="179" fontId="3" fillId="0" borderId="0" xfId="0" applyNumberFormat="1" applyFont="1" applyAlignment="1">
      <alignment horizontal="center" vertical="center"/>
    </xf>
    <xf numFmtId="0" fontId="3" fillId="2" borderId="0" xfId="3" applyFont="1" applyFill="1" applyAlignment="1" applyProtection="1">
      <alignment horizontal="center" vertical="center"/>
    </xf>
    <xf numFmtId="0" fontId="3" fillId="0" borderId="0" xfId="3" applyFont="1" applyAlignment="1" applyProtection="1">
      <alignment horizontal="left" vertical="center"/>
    </xf>
    <xf numFmtId="0" fontId="3" fillId="0" borderId="0" xfId="3" applyFont="1" applyAlignment="1" applyProtection="1">
      <alignment vertical="center"/>
    </xf>
    <xf numFmtId="0" fontId="3" fillId="0" borderId="0" xfId="3" applyFont="1" applyAlignment="1" applyProtection="1">
      <alignment vertical="center" wrapText="1"/>
    </xf>
    <xf numFmtId="180" fontId="3" fillId="0" borderId="0" xfId="3" applyNumberFormat="1" applyFont="1" applyAlignment="1" applyProtection="1">
      <alignment horizontal="center" vertical="center"/>
    </xf>
    <xf numFmtId="180" fontId="3" fillId="0" borderId="14" xfId="3" applyNumberFormat="1" applyFont="1" applyBorder="1" applyAlignment="1" applyProtection="1">
      <alignment horizontal="center" vertical="center" wrapText="1"/>
    </xf>
    <xf numFmtId="0" fontId="3" fillId="0" borderId="0" xfId="3" applyFont="1" applyAlignment="1" applyProtection="1">
      <alignment horizontal="center" vertical="center" wrapText="1"/>
    </xf>
    <xf numFmtId="180" fontId="3" fillId="2" borderId="0" xfId="0" applyNumberFormat="1" applyFont="1" applyFill="1" applyAlignment="1">
      <alignment horizontal="center" vertical="center"/>
    </xf>
    <xf numFmtId="179" fontId="3" fillId="0" borderId="0" xfId="3" applyNumberFormat="1" applyFont="1" applyAlignment="1" applyProtection="1">
      <alignment horizontal="center" vertical="center"/>
    </xf>
    <xf numFmtId="0" fontId="5" fillId="0" borderId="0" xfId="3" applyFont="1" applyAlignment="1" applyProtection="1">
      <alignment horizontal="justify" vertical="center"/>
    </xf>
    <xf numFmtId="180" fontId="3" fillId="0" borderId="0" xfId="0" applyNumberFormat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9" fontId="3" fillId="0" borderId="18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Protection="1">
      <alignment vertical="center"/>
      <protection locked="0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 applyProtection="1">
      <alignment horizontal="left" vertical="center" wrapText="1"/>
      <protection locked="0"/>
    </xf>
    <xf numFmtId="0" fontId="12" fillId="0" borderId="8" xfId="0" applyFont="1" applyBorder="1" applyAlignment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</xf>
    <xf numFmtId="0" fontId="3" fillId="0" borderId="3" xfId="1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3" xfId="2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 wrapText="1"/>
    </xf>
    <xf numFmtId="0" fontId="3" fillId="0" borderId="3" xfId="3" applyFont="1" applyBorder="1" applyAlignment="1" applyProtection="1">
      <alignment horizontal="center" vertical="center" wrapText="1"/>
    </xf>
    <xf numFmtId="0" fontId="3" fillId="0" borderId="3" xfId="3" applyFont="1" applyBorder="1" applyAlignment="1" applyProtection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16" xfId="1" applyFont="1" applyBorder="1" applyAlignment="1" applyProtection="1">
      <alignment horizontal="left" vertical="center" wrapText="1"/>
    </xf>
    <xf numFmtId="0" fontId="3" fillId="0" borderId="17" xfId="1" applyFont="1" applyBorder="1" applyAlignment="1" applyProtection="1">
      <alignment horizontal="left" vertical="center" wrapText="1"/>
    </xf>
    <xf numFmtId="0" fontId="3" fillId="0" borderId="18" xfId="1" applyFont="1" applyBorder="1" applyAlignment="1" applyProtection="1">
      <alignment horizontal="left" vertical="center" wrapText="1"/>
    </xf>
    <xf numFmtId="0" fontId="3" fillId="0" borderId="3" xfId="3" applyFont="1" applyBorder="1" applyAlignment="1" applyProtection="1">
      <alignment horizontal="center" vertical="center"/>
    </xf>
    <xf numFmtId="180" fontId="3" fillId="0" borderId="3" xfId="3" applyNumberFormat="1" applyFont="1" applyBorder="1" applyAlignment="1" applyProtection="1">
      <alignment horizontal="center" vertical="center"/>
    </xf>
    <xf numFmtId="180" fontId="3" fillId="0" borderId="3" xfId="3" applyNumberFormat="1" applyFont="1" applyBorder="1" applyAlignment="1" applyProtection="1">
      <alignment horizontal="left" vertical="center" wrapText="1"/>
    </xf>
    <xf numFmtId="0" fontId="3" fillId="0" borderId="16" xfId="3" applyFont="1" applyBorder="1" applyAlignment="1" applyProtection="1">
      <alignment horizontal="center" vertical="center"/>
    </xf>
    <xf numFmtId="0" fontId="3" fillId="0" borderId="17" xfId="3" applyFont="1" applyBorder="1" applyAlignment="1" applyProtection="1">
      <alignment horizontal="center" vertical="center"/>
    </xf>
    <xf numFmtId="0" fontId="3" fillId="0" borderId="18" xfId="3" applyFont="1" applyBorder="1" applyAlignment="1" applyProtection="1">
      <alignment horizontal="center" vertical="center"/>
    </xf>
    <xf numFmtId="0" fontId="3" fillId="0" borderId="16" xfId="3" applyFont="1" applyBorder="1" applyAlignment="1" applyProtection="1">
      <alignment horizontal="left" vertical="center" wrapText="1"/>
    </xf>
    <xf numFmtId="0" fontId="3" fillId="0" borderId="17" xfId="3" applyFont="1" applyBorder="1" applyAlignment="1" applyProtection="1">
      <alignment horizontal="left" vertical="center"/>
    </xf>
    <xf numFmtId="0" fontId="3" fillId="0" borderId="18" xfId="3" applyFont="1" applyBorder="1" applyAlignment="1" applyProtection="1">
      <alignment horizontal="left" vertical="center"/>
    </xf>
    <xf numFmtId="0" fontId="3" fillId="0" borderId="3" xfId="3" applyFont="1" applyBorder="1" applyAlignment="1" applyProtection="1">
      <alignment horizontal="left" vertical="center"/>
    </xf>
    <xf numFmtId="0" fontId="3" fillId="0" borderId="14" xfId="3" applyFont="1" applyBorder="1" applyAlignment="1" applyProtection="1">
      <alignment horizontal="center" vertical="center"/>
    </xf>
    <xf numFmtId="0" fontId="3" fillId="0" borderId="1" xfId="3" applyFont="1" applyBorder="1" applyAlignment="1" applyProtection="1">
      <alignment horizontal="center" vertical="center"/>
    </xf>
    <xf numFmtId="0" fontId="3" fillId="0" borderId="14" xfId="3" applyFont="1" applyBorder="1" applyAlignment="1" applyProtection="1">
      <alignment horizontal="center" vertical="center" wrapText="1"/>
    </xf>
    <xf numFmtId="0" fontId="3" fillId="0" borderId="1" xfId="3" applyFont="1" applyBorder="1" applyAlignment="1" applyProtection="1">
      <alignment horizontal="center" vertical="center" wrapText="1"/>
    </xf>
    <xf numFmtId="0" fontId="3" fillId="0" borderId="15" xfId="1" applyFont="1" applyBorder="1" applyAlignment="1" applyProtection="1">
      <alignment horizontal="center" vertical="center" wrapText="1"/>
    </xf>
    <xf numFmtId="0" fontId="3" fillId="0" borderId="9" xfId="3" applyFont="1" applyBorder="1" applyAlignment="1" applyProtection="1">
      <alignment horizontal="center" vertical="center"/>
    </xf>
    <xf numFmtId="0" fontId="3" fillId="0" borderId="10" xfId="3" applyFont="1" applyBorder="1" applyAlignment="1" applyProtection="1">
      <alignment horizontal="center" vertical="center"/>
    </xf>
    <xf numFmtId="0" fontId="3" fillId="0" borderId="11" xfId="3" applyFont="1" applyBorder="1" applyAlignment="1" applyProtection="1">
      <alignment horizontal="center" vertical="center"/>
    </xf>
    <xf numFmtId="0" fontId="3" fillId="0" borderId="6" xfId="3" applyFont="1" applyBorder="1" applyAlignment="1" applyProtection="1">
      <alignment horizontal="left" vertical="center" wrapText="1"/>
    </xf>
    <xf numFmtId="0" fontId="3" fillId="0" borderId="7" xfId="3" applyFont="1" applyBorder="1" applyAlignment="1" applyProtection="1">
      <alignment horizontal="left" vertical="center" wrapText="1"/>
    </xf>
    <xf numFmtId="0" fontId="3" fillId="0" borderId="8" xfId="3" applyFont="1" applyBorder="1" applyAlignment="1" applyProtection="1">
      <alignment horizontal="left" vertical="center" wrapText="1"/>
    </xf>
    <xf numFmtId="0" fontId="1" fillId="0" borderId="1" xfId="2" applyFont="1" applyBorder="1" applyAlignment="1" applyProtection="1">
      <alignment horizontal="center" vertical="center"/>
    </xf>
    <xf numFmtId="178" fontId="1" fillId="0" borderId="1" xfId="2" applyNumberFormat="1" applyFont="1" applyBorder="1" applyAlignment="1" applyProtection="1">
      <alignment horizontal="center" vertical="center"/>
    </xf>
    <xf numFmtId="0" fontId="2" fillId="0" borderId="1" xfId="2" applyFont="1" applyBorder="1" applyAlignment="1" applyProtection="1">
      <alignment horizontal="left" vertical="center"/>
    </xf>
    <xf numFmtId="0" fontId="1" fillId="0" borderId="1" xfId="2" applyFont="1" applyBorder="1" applyAlignment="1" applyProtection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</cellXfs>
  <cellStyles count="5">
    <cellStyle name="常规" xfId="0" builtinId="0"/>
    <cellStyle name="常规 2" xfId="3" xr:uid="{00000000-0005-0000-0000-000033000000}"/>
    <cellStyle name="常规 3" xfId="4" xr:uid="{00000000-0005-0000-0000-000034000000}"/>
    <cellStyle name="常规 4" xfId="1" xr:uid="{00000000-0005-0000-0000-000031000000}"/>
    <cellStyle name="常规 5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0.png"/><Relationship Id="rId2" Type="http://schemas.openxmlformats.org/officeDocument/2006/relationships/image" Target="media/image20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48</xdr:row>
      <xdr:rowOff>91440</xdr:rowOff>
    </xdr:to>
    <xdr:pic>
      <xdr:nvPicPr>
        <xdr:cNvPr id="2" name="ID_9B4752F7937F409FA3134FE5D6DCA169" descr="post_object_image_1412335578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22860</xdr:colOff>
      <xdr:row>19</xdr:row>
      <xdr:rowOff>88900</xdr:rowOff>
    </xdr:to>
    <xdr:pic>
      <xdr:nvPicPr>
        <xdr:cNvPr id="3" name="ID_F111AEE29FEC412CB1D91A2E7BC9A3D9" descr="post_object_image_351794943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46</xdr:row>
      <xdr:rowOff>156845</xdr:rowOff>
    </xdr:to>
    <xdr:pic>
      <xdr:nvPicPr>
        <xdr:cNvPr id="4" name="ID_2168C494CABA492FAE54BDB0F2BDBD1A" descr="post_object_image_3508760627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54"/>
  <sheetViews>
    <sheetView tabSelected="1" topLeftCell="A2" workbookViewId="0">
      <selection activeCell="E17" sqref="E17"/>
    </sheetView>
  </sheetViews>
  <sheetFormatPr defaultColWidth="8.875" defaultRowHeight="14.1" customHeight="1" zeroHeight="1"/>
  <cols>
    <col min="1" max="2" width="15.25" style="18"/>
    <col min="3" max="3" width="20.625" style="18" customWidth="1"/>
    <col min="4" max="4" width="44.625" style="20" customWidth="1"/>
    <col min="5" max="5" width="36.25" style="62" customWidth="1"/>
    <col min="6" max="6" width="40" style="25" customWidth="1"/>
    <col min="7" max="7" width="19.75" style="62" customWidth="1"/>
    <col min="8" max="8" width="75.375" style="63" customWidth="1"/>
    <col min="9" max="9" width="78.375" style="18" customWidth="1"/>
    <col min="10" max="10" width="15.25" style="18"/>
    <col min="11" max="12" width="14.875" style="18"/>
    <col min="13" max="13" width="5.125" style="18"/>
    <col min="14" max="14" width="20" style="18"/>
    <col min="15" max="15" width="16.75" style="18"/>
    <col min="16" max="16" width="19.75" style="18"/>
    <col min="17" max="17" width="17" style="18"/>
    <col min="18" max="18" width="20" style="18"/>
    <col min="19" max="19" width="7.875" style="18"/>
    <col min="20" max="20" width="10.375" style="18"/>
    <col min="21" max="21" width="5.125" style="18"/>
    <col min="22" max="22" width="7.875" style="18"/>
    <col min="23" max="24" width="10.375" style="18"/>
    <col min="25" max="25" width="5.125" style="18"/>
    <col min="26" max="28" width="10.375" style="18"/>
    <col min="29" max="29" width="5.125" style="18"/>
    <col min="30" max="30" width="8.875" style="18" customWidth="1"/>
    <col min="31" max="16384" width="8.875" style="18"/>
  </cols>
  <sheetData>
    <row r="1" spans="1:29" ht="30" customHeight="1">
      <c r="A1" s="123" t="s">
        <v>0</v>
      </c>
      <c r="B1" s="123"/>
      <c r="C1" s="124"/>
      <c r="D1" s="124"/>
      <c r="E1" s="125"/>
      <c r="F1" s="125"/>
      <c r="G1" s="125"/>
      <c r="H1" s="126"/>
      <c r="I1" s="22"/>
      <c r="J1" s="22"/>
      <c r="K1" s="22"/>
      <c r="L1" s="22"/>
    </row>
    <row r="2" spans="1:29" s="60" customFormat="1" ht="101.1" customHeight="1">
      <c r="A2" s="127" t="s">
        <v>1</v>
      </c>
      <c r="B2" s="128"/>
      <c r="C2" s="128"/>
      <c r="D2" s="128"/>
      <c r="E2" s="128"/>
      <c r="F2" s="128"/>
      <c r="G2" s="129"/>
      <c r="H2" s="128"/>
      <c r="I2" s="64"/>
      <c r="J2" s="64"/>
      <c r="K2" s="64"/>
      <c r="L2" s="64"/>
    </row>
    <row r="3" spans="1:29" ht="15" customHeight="1">
      <c r="A3" s="130" t="s">
        <v>2</v>
      </c>
      <c r="B3" s="130"/>
      <c r="C3" s="130"/>
      <c r="D3" s="66" t="s">
        <v>3</v>
      </c>
      <c r="E3" s="67" t="s">
        <v>4</v>
      </c>
    </row>
    <row r="4" spans="1:29" ht="15" customHeight="1">
      <c r="A4" s="65"/>
      <c r="B4" s="65"/>
      <c r="C4" s="65"/>
    </row>
    <row r="5" spans="1:29" ht="15" customHeight="1">
      <c r="A5" s="130" t="s">
        <v>5</v>
      </c>
      <c r="B5" s="130"/>
      <c r="C5" s="130"/>
      <c r="I5" s="22"/>
      <c r="J5" s="22"/>
      <c r="K5" s="22"/>
      <c r="L5" s="22"/>
    </row>
    <row r="6" spans="1:29" s="25" customFormat="1" ht="15.95" customHeight="1">
      <c r="A6" s="149" t="s">
        <v>5</v>
      </c>
      <c r="B6" s="131" t="s">
        <v>6</v>
      </c>
      <c r="C6" s="132"/>
      <c r="D6" s="43" t="s">
        <v>7</v>
      </c>
      <c r="E6" s="59" t="s">
        <v>8</v>
      </c>
      <c r="F6" s="131" t="s">
        <v>9</v>
      </c>
      <c r="G6" s="133"/>
      <c r="H6" s="13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s="25" customFormat="1" ht="14.25">
      <c r="A7" s="149"/>
      <c r="B7" s="161" t="s">
        <v>10</v>
      </c>
      <c r="C7" s="162"/>
      <c r="D7" s="59" t="s">
        <v>11</v>
      </c>
      <c r="E7" s="37">
        <v>120000</v>
      </c>
      <c r="F7" s="134" t="s">
        <v>12</v>
      </c>
      <c r="G7" s="133"/>
      <c r="H7" s="135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5" customHeight="1">
      <c r="A8" s="149"/>
      <c r="B8" s="163"/>
      <c r="C8" s="164"/>
      <c r="D8" s="43" t="s">
        <v>13</v>
      </c>
      <c r="E8" s="37" t="s">
        <v>14</v>
      </c>
      <c r="F8" s="134" t="s">
        <v>15</v>
      </c>
      <c r="G8" s="133"/>
      <c r="H8" s="135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5" customHeight="1">
      <c r="A9" s="149"/>
      <c r="B9" s="163"/>
      <c r="C9" s="164"/>
      <c r="D9" s="59" t="s">
        <v>16</v>
      </c>
      <c r="E9" s="37" t="s">
        <v>17</v>
      </c>
      <c r="F9" s="136" t="s">
        <v>18</v>
      </c>
      <c r="G9" s="133"/>
      <c r="H9" s="137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5" customHeight="1">
      <c r="A10" s="149"/>
      <c r="B10" s="163"/>
      <c r="C10" s="164"/>
      <c r="D10" s="59" t="s">
        <v>19</v>
      </c>
      <c r="E10" s="73" t="s">
        <v>14</v>
      </c>
      <c r="F10" s="136" t="s">
        <v>20</v>
      </c>
      <c r="G10" s="133"/>
      <c r="H10" s="137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4.25">
      <c r="A11" s="149"/>
      <c r="B11" s="165"/>
      <c r="C11" s="166"/>
      <c r="D11" s="59" t="s">
        <v>21</v>
      </c>
      <c r="E11" s="37" t="s">
        <v>22</v>
      </c>
      <c r="F11" s="136" t="s">
        <v>23</v>
      </c>
      <c r="G11" s="133"/>
      <c r="H11" s="137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9" ht="15" customHeight="1">
      <c r="A12" s="62"/>
      <c r="B12" s="62"/>
      <c r="C12" s="62"/>
      <c r="F12" s="6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9" s="61" customFormat="1" ht="15" customHeight="1">
      <c r="A13" s="130" t="s">
        <v>24</v>
      </c>
      <c r="B13" s="130"/>
      <c r="C13" s="130"/>
      <c r="D13" s="74"/>
      <c r="E13" s="75"/>
      <c r="F13" s="75"/>
      <c r="G13" s="75"/>
      <c r="H13" s="76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9" ht="15" customHeight="1">
      <c r="A14" s="149" t="s">
        <v>25</v>
      </c>
      <c r="B14" s="138" t="s">
        <v>6</v>
      </c>
      <c r="C14" s="139"/>
      <c r="D14" s="43" t="s">
        <v>7</v>
      </c>
      <c r="E14" s="59" t="s">
        <v>8</v>
      </c>
      <c r="F14" s="131" t="s">
        <v>9</v>
      </c>
      <c r="G14" s="133"/>
      <c r="H14" s="13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9" ht="14.25">
      <c r="A15" s="149"/>
      <c r="B15" s="167" t="s">
        <v>26</v>
      </c>
      <c r="C15" s="168"/>
      <c r="D15" s="43" t="s">
        <v>27</v>
      </c>
      <c r="E15" s="37" t="s">
        <v>28</v>
      </c>
      <c r="F15" s="136" t="s">
        <v>29</v>
      </c>
      <c r="G15" s="133"/>
      <c r="H15" s="137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9" ht="39" customHeight="1">
      <c r="A16" s="149"/>
      <c r="B16" s="169"/>
      <c r="C16" s="170"/>
      <c r="D16" s="59" t="s">
        <v>30</v>
      </c>
      <c r="E16" s="59" t="s">
        <v>31</v>
      </c>
      <c r="F16" s="134" t="s">
        <v>32</v>
      </c>
      <c r="G16" s="133"/>
      <c r="H16" s="135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15" customHeight="1">
      <c r="A17" s="149"/>
      <c r="B17" s="169"/>
      <c r="C17" s="170"/>
      <c r="D17" s="59" t="s">
        <v>33</v>
      </c>
      <c r="E17" s="205" t="s">
        <v>415</v>
      </c>
      <c r="F17" s="134" t="s">
        <v>34</v>
      </c>
      <c r="G17" s="133"/>
      <c r="H17" s="135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4.25">
      <c r="A18" s="149"/>
      <c r="B18" s="169"/>
      <c r="C18" s="170"/>
      <c r="D18" s="59" t="s">
        <v>35</v>
      </c>
      <c r="E18" s="78" t="s">
        <v>36</v>
      </c>
      <c r="F18" s="140" t="s">
        <v>37</v>
      </c>
      <c r="G18" s="141"/>
      <c r="H18" s="14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ht="15" customHeight="1">
      <c r="A19" s="149"/>
      <c r="B19" s="169"/>
      <c r="C19" s="170"/>
      <c r="D19" s="43" t="s">
        <v>38</v>
      </c>
      <c r="E19" s="62">
        <v>18.87</v>
      </c>
      <c r="F19" s="136" t="s">
        <v>39</v>
      </c>
      <c r="G19" s="133"/>
      <c r="H19" s="137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15" customHeight="1">
      <c r="A20" s="149"/>
      <c r="B20" s="169"/>
      <c r="C20" s="170"/>
      <c r="D20" s="59" t="s">
        <v>40</v>
      </c>
      <c r="E20" s="59" t="s">
        <v>41</v>
      </c>
      <c r="F20" s="136" t="s">
        <v>42</v>
      </c>
      <c r="G20" s="133"/>
      <c r="H20" s="137"/>
      <c r="I20" s="22"/>
      <c r="J20" s="22"/>
      <c r="K20" s="22"/>
      <c r="L20" s="22"/>
      <c r="M20" s="22"/>
      <c r="N20" s="22"/>
      <c r="O20" s="22"/>
      <c r="P20" s="22"/>
      <c r="Q20" s="22"/>
    </row>
    <row r="21" spans="1:21" ht="15" customHeight="1">
      <c r="A21" s="149"/>
      <c r="B21" s="169"/>
      <c r="C21" s="170"/>
      <c r="D21" s="43" t="s">
        <v>43</v>
      </c>
      <c r="E21" s="59">
        <v>2</v>
      </c>
      <c r="F21" s="134"/>
      <c r="G21" s="133"/>
      <c r="H21" s="135"/>
      <c r="I21" s="22"/>
      <c r="J21" s="22"/>
      <c r="K21" s="22"/>
      <c r="L21" s="22"/>
      <c r="M21" s="22"/>
      <c r="N21" s="22"/>
      <c r="O21" s="22"/>
      <c r="P21" s="22"/>
      <c r="Q21" s="22"/>
    </row>
    <row r="22" spans="1:21" ht="14.25">
      <c r="A22" s="149"/>
      <c r="B22" s="171"/>
      <c r="C22" s="172"/>
      <c r="D22" s="43" t="s">
        <v>44</v>
      </c>
      <c r="E22" s="59" t="s">
        <v>45</v>
      </c>
      <c r="F22" s="134" t="s">
        <v>46</v>
      </c>
      <c r="G22" s="133"/>
      <c r="H22" s="135"/>
      <c r="I22" s="22"/>
      <c r="J22" s="22"/>
      <c r="K22" s="22"/>
      <c r="L22" s="22"/>
      <c r="M22" s="22"/>
      <c r="N22" s="22"/>
      <c r="O22" s="22"/>
      <c r="P22" s="22"/>
      <c r="Q22" s="22"/>
    </row>
    <row r="23" spans="1:21" ht="15" customHeight="1">
      <c r="A23" s="65"/>
      <c r="B23" s="65"/>
      <c r="C23" s="65"/>
      <c r="D23" s="22"/>
      <c r="E23" s="79"/>
      <c r="F23" s="80"/>
      <c r="G23" s="81"/>
      <c r="H23" s="22"/>
    </row>
    <row r="24" spans="1:21" ht="15" customHeight="1">
      <c r="A24" s="130" t="s">
        <v>47</v>
      </c>
      <c r="B24" s="130"/>
      <c r="C24" s="130"/>
      <c r="D24" s="22"/>
      <c r="E24" s="79"/>
      <c r="G24" s="81"/>
      <c r="H24" s="22"/>
    </row>
    <row r="25" spans="1:21" ht="15" customHeight="1">
      <c r="A25" s="65"/>
      <c r="B25" s="65"/>
      <c r="C25" s="65"/>
      <c r="D25" s="22"/>
      <c r="E25" s="79"/>
      <c r="F25" s="80"/>
      <c r="G25" s="81"/>
      <c r="H25" s="22"/>
    </row>
    <row r="26" spans="1:21" ht="15" customHeight="1">
      <c r="A26" s="143" t="s">
        <v>48</v>
      </c>
      <c r="B26" s="143"/>
      <c r="C26" s="143"/>
      <c r="D26" s="82"/>
    </row>
    <row r="27" spans="1:21" ht="15" customHeight="1">
      <c r="A27" s="83"/>
      <c r="B27" s="83"/>
      <c r="C27" s="83"/>
      <c r="D27" s="83"/>
    </row>
    <row r="28" spans="1:21" ht="15" customHeight="1">
      <c r="A28" s="144" t="s">
        <v>49</v>
      </c>
      <c r="B28" s="144"/>
      <c r="C28" s="144"/>
      <c r="D28" s="85"/>
      <c r="F28" s="62"/>
    </row>
    <row r="29" spans="1:21" ht="15" customHeight="1">
      <c r="A29" s="149" t="s">
        <v>47</v>
      </c>
      <c r="B29" s="86" t="s">
        <v>6</v>
      </c>
      <c r="C29" s="86" t="s">
        <v>50</v>
      </c>
      <c r="D29" s="86" t="s">
        <v>7</v>
      </c>
      <c r="E29" s="87" t="s">
        <v>8</v>
      </c>
      <c r="F29" s="87" t="s">
        <v>51</v>
      </c>
      <c r="G29" s="87" t="s">
        <v>52</v>
      </c>
      <c r="H29" s="87" t="s">
        <v>9</v>
      </c>
    </row>
    <row r="30" spans="1:21" ht="15" customHeight="1">
      <c r="A30" s="149"/>
      <c r="B30" s="153" t="s">
        <v>53</v>
      </c>
      <c r="C30" s="153" t="s">
        <v>54</v>
      </c>
      <c r="D30" s="59" t="s">
        <v>55</v>
      </c>
      <c r="E30" s="59" t="s">
        <v>56</v>
      </c>
      <c r="F30" s="59" t="s">
        <v>57</v>
      </c>
      <c r="G30" s="59" t="s">
        <v>57</v>
      </c>
      <c r="H30" s="88" t="s">
        <v>58</v>
      </c>
    </row>
    <row r="31" spans="1:21" ht="15" customHeight="1">
      <c r="A31" s="149"/>
      <c r="B31" s="153"/>
      <c r="C31" s="153"/>
      <c r="D31" s="59" t="s">
        <v>59</v>
      </c>
      <c r="E31" s="59" t="s">
        <v>57</v>
      </c>
      <c r="F31" s="59" t="s">
        <v>57</v>
      </c>
      <c r="G31" s="59" t="s">
        <v>57</v>
      </c>
      <c r="H31" s="88" t="s">
        <v>60</v>
      </c>
    </row>
    <row r="32" spans="1:21" ht="15" customHeight="1">
      <c r="A32" s="149"/>
      <c r="B32" s="153"/>
      <c r="C32" s="153"/>
      <c r="D32" s="59" t="s">
        <v>61</v>
      </c>
      <c r="E32" s="59" t="s">
        <v>57</v>
      </c>
      <c r="F32" s="59" t="s">
        <v>57</v>
      </c>
      <c r="G32" s="59" t="s">
        <v>57</v>
      </c>
      <c r="H32" s="88" t="s">
        <v>60</v>
      </c>
    </row>
    <row r="33" spans="1:8" ht="15" customHeight="1">
      <c r="A33" s="149"/>
      <c r="B33" s="153"/>
      <c r="C33" s="153"/>
      <c r="D33" s="59" t="s">
        <v>62</v>
      </c>
      <c r="E33" s="89">
        <v>853.61900000000003</v>
      </c>
      <c r="F33" s="59" t="s">
        <v>63</v>
      </c>
      <c r="G33" s="59" t="s">
        <v>64</v>
      </c>
      <c r="H33" s="90" t="s">
        <v>65</v>
      </c>
    </row>
    <row r="34" spans="1:8" ht="15" customHeight="1">
      <c r="A34" s="149"/>
      <c r="B34" s="153"/>
      <c r="C34" s="153"/>
      <c r="D34" s="59" t="s">
        <v>66</v>
      </c>
      <c r="E34" s="77" t="s">
        <v>67</v>
      </c>
      <c r="F34" s="59" t="s">
        <v>67</v>
      </c>
      <c r="G34" s="59" t="s">
        <v>64</v>
      </c>
      <c r="H34" s="90" t="s">
        <v>68</v>
      </c>
    </row>
    <row r="35" spans="1:8" ht="15" customHeight="1">
      <c r="A35" s="149"/>
      <c r="B35" s="153"/>
      <c r="C35" s="153"/>
      <c r="D35" s="59" t="s">
        <v>69</v>
      </c>
      <c r="E35" s="77" t="s">
        <v>67</v>
      </c>
      <c r="F35" s="59" t="s">
        <v>67</v>
      </c>
      <c r="G35" s="59" t="s">
        <v>64</v>
      </c>
      <c r="H35" s="90" t="s">
        <v>68</v>
      </c>
    </row>
    <row r="36" spans="1:8" ht="15" customHeight="1">
      <c r="A36" s="149"/>
      <c r="B36" s="153"/>
      <c r="C36" s="153"/>
      <c r="D36" s="59" t="s">
        <v>70</v>
      </c>
      <c r="E36" s="77" t="s">
        <v>67</v>
      </c>
      <c r="F36" s="59" t="s">
        <v>67</v>
      </c>
      <c r="G36" s="59" t="s">
        <v>64</v>
      </c>
      <c r="H36" s="90" t="s">
        <v>68</v>
      </c>
    </row>
    <row r="37" spans="1:8" ht="15" customHeight="1">
      <c r="A37" s="149"/>
      <c r="B37" s="153"/>
      <c r="C37" s="153"/>
      <c r="D37" s="59" t="s">
        <v>71</v>
      </c>
      <c r="E37" s="77" t="s">
        <v>67</v>
      </c>
      <c r="F37" s="59" t="s">
        <v>67</v>
      </c>
      <c r="G37" s="59" t="s">
        <v>64</v>
      </c>
      <c r="H37" s="90" t="s">
        <v>68</v>
      </c>
    </row>
    <row r="38" spans="1:8" ht="15" customHeight="1">
      <c r="A38" s="149"/>
      <c r="B38" s="153"/>
      <c r="C38" s="153"/>
      <c r="D38" s="59" t="s">
        <v>72</v>
      </c>
      <c r="E38" s="77" t="s">
        <v>67</v>
      </c>
      <c r="F38" s="59" t="s">
        <v>67</v>
      </c>
      <c r="G38" s="59" t="s">
        <v>64</v>
      </c>
      <c r="H38" s="90" t="s">
        <v>68</v>
      </c>
    </row>
    <row r="39" spans="1:8" ht="15" customHeight="1">
      <c r="A39" s="149"/>
      <c r="B39" s="153"/>
      <c r="C39" s="153"/>
      <c r="D39" s="59" t="s">
        <v>73</v>
      </c>
      <c r="E39" s="77" t="s">
        <v>67</v>
      </c>
      <c r="F39" s="59" t="s">
        <v>67</v>
      </c>
      <c r="G39" s="59" t="s">
        <v>64</v>
      </c>
      <c r="H39" s="90" t="s">
        <v>68</v>
      </c>
    </row>
    <row r="40" spans="1:8" ht="15" customHeight="1">
      <c r="F40" s="62"/>
    </row>
    <row r="41" spans="1:8" ht="15" customHeight="1">
      <c r="A41" s="144" t="s">
        <v>74</v>
      </c>
      <c r="B41" s="144"/>
      <c r="C41" s="144"/>
      <c r="D41" s="85"/>
      <c r="F41" s="62"/>
    </row>
    <row r="42" spans="1:8" ht="15" customHeight="1">
      <c r="A42" s="149" t="s">
        <v>47</v>
      </c>
      <c r="B42" s="86" t="s">
        <v>6</v>
      </c>
      <c r="C42" s="86" t="s">
        <v>50</v>
      </c>
      <c r="D42" s="86" t="s">
        <v>7</v>
      </c>
      <c r="E42" s="87" t="s">
        <v>8</v>
      </c>
      <c r="F42" s="87" t="s">
        <v>51</v>
      </c>
      <c r="G42" s="87" t="s">
        <v>52</v>
      </c>
      <c r="H42" s="87" t="s">
        <v>9</v>
      </c>
    </row>
    <row r="43" spans="1:8" ht="15" customHeight="1">
      <c r="A43" s="149"/>
      <c r="B43" s="153" t="s">
        <v>53</v>
      </c>
      <c r="C43" s="153" t="s">
        <v>75</v>
      </c>
      <c r="D43" s="59" t="s">
        <v>55</v>
      </c>
      <c r="E43" s="59" t="s">
        <v>76</v>
      </c>
      <c r="F43" s="59" t="s">
        <v>57</v>
      </c>
      <c r="G43" s="59" t="s">
        <v>57</v>
      </c>
      <c r="H43" s="88" t="s">
        <v>77</v>
      </c>
    </row>
    <row r="44" spans="1:8" ht="15" customHeight="1">
      <c r="A44" s="149"/>
      <c r="B44" s="153"/>
      <c r="C44" s="153"/>
      <c r="D44" s="59" t="s">
        <v>59</v>
      </c>
      <c r="E44" s="59" t="s">
        <v>57</v>
      </c>
      <c r="F44" s="59" t="s">
        <v>57</v>
      </c>
      <c r="G44" s="59" t="s">
        <v>57</v>
      </c>
      <c r="H44" s="88" t="s">
        <v>60</v>
      </c>
    </row>
    <row r="45" spans="1:8" ht="15" customHeight="1">
      <c r="A45" s="149"/>
      <c r="B45" s="153"/>
      <c r="C45" s="153"/>
      <c r="D45" s="59" t="s">
        <v>61</v>
      </c>
      <c r="E45" s="59" t="s">
        <v>57</v>
      </c>
      <c r="F45" s="59" t="s">
        <v>57</v>
      </c>
      <c r="G45" s="59" t="s">
        <v>57</v>
      </c>
      <c r="H45" s="88" t="s">
        <v>60</v>
      </c>
    </row>
    <row r="46" spans="1:8" ht="15" customHeight="1">
      <c r="A46" s="149"/>
      <c r="B46" s="153"/>
      <c r="C46" s="153"/>
      <c r="D46" s="59" t="s">
        <v>62</v>
      </c>
      <c r="E46" s="89">
        <v>1681.1579999999999</v>
      </c>
      <c r="F46" s="59" t="s">
        <v>78</v>
      </c>
      <c r="G46" s="59" t="s">
        <v>79</v>
      </c>
      <c r="H46" s="90" t="s">
        <v>65</v>
      </c>
    </row>
    <row r="47" spans="1:8" ht="15" customHeight="1">
      <c r="A47" s="149"/>
      <c r="B47" s="153"/>
      <c r="C47" s="153"/>
      <c r="D47" s="59" t="s">
        <v>80</v>
      </c>
      <c r="E47" s="89">
        <v>840.57899999999995</v>
      </c>
      <c r="F47" s="59" t="s">
        <v>81</v>
      </c>
      <c r="G47" s="59" t="s">
        <v>79</v>
      </c>
      <c r="H47" s="90" t="s">
        <v>65</v>
      </c>
    </row>
    <row r="48" spans="1:8" ht="15" customHeight="1">
      <c r="A48" s="149"/>
      <c r="B48" s="153"/>
      <c r="C48" s="153"/>
      <c r="D48" s="59" t="s">
        <v>82</v>
      </c>
      <c r="E48" s="77">
        <v>6</v>
      </c>
      <c r="F48" s="59" t="s">
        <v>83</v>
      </c>
      <c r="G48" s="62" t="s">
        <v>64</v>
      </c>
      <c r="H48" s="90" t="s">
        <v>84</v>
      </c>
    </row>
    <row r="49" spans="1:8" ht="15" customHeight="1">
      <c r="A49" s="149"/>
      <c r="B49" s="153"/>
      <c r="C49" s="153"/>
      <c r="D49" s="59" t="s">
        <v>85</v>
      </c>
      <c r="E49" s="77">
        <v>120</v>
      </c>
      <c r="F49" s="59" t="s">
        <v>57</v>
      </c>
      <c r="G49" s="59" t="s">
        <v>57</v>
      </c>
      <c r="H49" s="90" t="s">
        <v>86</v>
      </c>
    </row>
    <row r="50" spans="1:8" ht="15" customHeight="1">
      <c r="F50" s="62"/>
    </row>
    <row r="51" spans="1:8" ht="15" customHeight="1">
      <c r="A51" s="144" t="s">
        <v>87</v>
      </c>
      <c r="B51" s="144"/>
      <c r="C51" s="144"/>
      <c r="D51" s="85"/>
      <c r="F51" s="62"/>
    </row>
    <row r="52" spans="1:8" ht="15" customHeight="1">
      <c r="A52" s="150" t="s">
        <v>47</v>
      </c>
      <c r="B52" s="86" t="s">
        <v>6</v>
      </c>
      <c r="C52" s="86" t="s">
        <v>50</v>
      </c>
      <c r="D52" s="86" t="s">
        <v>7</v>
      </c>
      <c r="E52" s="87" t="s">
        <v>8</v>
      </c>
      <c r="F52" s="87" t="s">
        <v>51</v>
      </c>
      <c r="G52" s="87" t="s">
        <v>52</v>
      </c>
      <c r="H52" s="87" t="s">
        <v>9</v>
      </c>
    </row>
    <row r="53" spans="1:8" ht="15" customHeight="1">
      <c r="A53" s="151"/>
      <c r="B53" s="154" t="s">
        <v>53</v>
      </c>
      <c r="C53" s="153" t="s">
        <v>88</v>
      </c>
      <c r="D53" s="59" t="s">
        <v>55</v>
      </c>
      <c r="E53" s="59" t="s">
        <v>57</v>
      </c>
      <c r="F53" s="59" t="s">
        <v>57</v>
      </c>
      <c r="G53" s="59" t="s">
        <v>57</v>
      </c>
      <c r="H53" s="88" t="s">
        <v>89</v>
      </c>
    </row>
    <row r="54" spans="1:8" ht="15" customHeight="1">
      <c r="A54" s="151"/>
      <c r="B54" s="155"/>
      <c r="C54" s="153"/>
      <c r="D54" s="59" t="s">
        <v>59</v>
      </c>
      <c r="E54" s="59" t="s">
        <v>57</v>
      </c>
      <c r="F54" s="59" t="s">
        <v>57</v>
      </c>
      <c r="G54" s="59" t="s">
        <v>57</v>
      </c>
      <c r="H54" s="88" t="s">
        <v>60</v>
      </c>
    </row>
    <row r="55" spans="1:8" ht="15" customHeight="1">
      <c r="A55" s="151"/>
      <c r="B55" s="155"/>
      <c r="C55" s="153"/>
      <c r="D55" s="59" t="s">
        <v>61</v>
      </c>
      <c r="E55" s="59" t="s">
        <v>57</v>
      </c>
      <c r="F55" s="59" t="s">
        <v>57</v>
      </c>
      <c r="G55" s="59" t="s">
        <v>57</v>
      </c>
      <c r="H55" s="88" t="s">
        <v>60</v>
      </c>
    </row>
    <row r="56" spans="1:8" ht="15" customHeight="1">
      <c r="A56" s="151"/>
      <c r="B56" s="155"/>
      <c r="C56" s="153"/>
      <c r="D56" s="59" t="s">
        <v>62</v>
      </c>
      <c r="E56" s="59" t="s">
        <v>57</v>
      </c>
      <c r="F56" s="59" t="s">
        <v>90</v>
      </c>
      <c r="G56" s="59" t="s">
        <v>91</v>
      </c>
      <c r="H56" s="90" t="s">
        <v>65</v>
      </c>
    </row>
    <row r="57" spans="1:8" ht="15" customHeight="1">
      <c r="A57" s="152"/>
      <c r="B57" s="156"/>
      <c r="C57" s="153"/>
      <c r="D57" s="59" t="s">
        <v>85</v>
      </c>
      <c r="E57" s="59" t="s">
        <v>57</v>
      </c>
      <c r="F57" s="59" t="s">
        <v>57</v>
      </c>
      <c r="G57" s="59" t="s">
        <v>57</v>
      </c>
      <c r="H57" s="90" t="s">
        <v>86</v>
      </c>
    </row>
    <row r="58" spans="1:8" ht="15" customHeight="1"/>
    <row r="59" spans="1:8" ht="15" customHeight="1">
      <c r="A59" s="144" t="s">
        <v>92</v>
      </c>
      <c r="B59" s="144"/>
      <c r="C59" s="144"/>
      <c r="D59" s="85"/>
    </row>
    <row r="60" spans="1:8" ht="15" customHeight="1">
      <c r="A60" s="149" t="s">
        <v>47</v>
      </c>
      <c r="B60" s="86" t="s">
        <v>6</v>
      </c>
      <c r="C60" s="86" t="s">
        <v>50</v>
      </c>
      <c r="D60" s="86" t="s">
        <v>7</v>
      </c>
      <c r="E60" s="87" t="s">
        <v>8</v>
      </c>
      <c r="F60" s="87" t="s">
        <v>51</v>
      </c>
      <c r="G60" s="87" t="s">
        <v>52</v>
      </c>
      <c r="H60" s="87" t="s">
        <v>9</v>
      </c>
    </row>
    <row r="61" spans="1:8" ht="15" customHeight="1">
      <c r="A61" s="149"/>
      <c r="B61" s="153" t="s">
        <v>53</v>
      </c>
      <c r="C61" s="153" t="s">
        <v>93</v>
      </c>
      <c r="D61" s="59" t="s">
        <v>55</v>
      </c>
      <c r="E61" s="59" t="s">
        <v>94</v>
      </c>
      <c r="F61" s="59" t="s">
        <v>57</v>
      </c>
      <c r="G61" s="59" t="s">
        <v>57</v>
      </c>
      <c r="H61" s="88" t="s">
        <v>95</v>
      </c>
    </row>
    <row r="62" spans="1:8" ht="15" customHeight="1">
      <c r="A62" s="149"/>
      <c r="B62" s="153"/>
      <c r="C62" s="153"/>
      <c r="D62" s="59" t="s">
        <v>59</v>
      </c>
      <c r="E62" s="59">
        <v>117.21700835</v>
      </c>
      <c r="F62" s="59" t="s">
        <v>57</v>
      </c>
      <c r="G62" s="59" t="s">
        <v>57</v>
      </c>
      <c r="H62" s="88" t="s">
        <v>60</v>
      </c>
    </row>
    <row r="63" spans="1:8" ht="15" customHeight="1">
      <c r="A63" s="149"/>
      <c r="B63" s="153"/>
      <c r="C63" s="153"/>
      <c r="D63" s="59" t="s">
        <v>61</v>
      </c>
      <c r="E63" s="59">
        <v>39.152900500000001</v>
      </c>
      <c r="F63" s="59" t="s">
        <v>57</v>
      </c>
      <c r="G63" s="59" t="s">
        <v>57</v>
      </c>
      <c r="H63" s="88" t="s">
        <v>60</v>
      </c>
    </row>
    <row r="64" spans="1:8" ht="30" customHeight="1">
      <c r="A64" s="149"/>
      <c r="B64" s="153"/>
      <c r="C64" s="153"/>
      <c r="D64" s="59" t="s">
        <v>62</v>
      </c>
      <c r="E64" s="89">
        <v>242.29499999999999</v>
      </c>
      <c r="F64" s="92" t="s">
        <v>96</v>
      </c>
      <c r="G64" s="59" t="s">
        <v>79</v>
      </c>
      <c r="H64" s="90" t="s">
        <v>65</v>
      </c>
    </row>
    <row r="65" spans="1:9" ht="15" customHeight="1">
      <c r="A65" s="149"/>
      <c r="B65" s="153"/>
      <c r="C65" s="153"/>
      <c r="D65" s="59" t="s">
        <v>97</v>
      </c>
      <c r="E65" s="77">
        <v>20</v>
      </c>
      <c r="F65" s="59" t="s">
        <v>57</v>
      </c>
      <c r="G65" s="59" t="s">
        <v>57</v>
      </c>
      <c r="H65" s="90" t="s">
        <v>98</v>
      </c>
    </row>
    <row r="66" spans="1:9" ht="15" customHeight="1">
      <c r="A66" s="149"/>
      <c r="B66" s="153"/>
      <c r="C66" s="153"/>
      <c r="D66" s="59" t="s">
        <v>99</v>
      </c>
      <c r="E66" s="77" t="s">
        <v>67</v>
      </c>
      <c r="F66" s="59" t="s">
        <v>67</v>
      </c>
      <c r="G66" s="59" t="s">
        <v>64</v>
      </c>
      <c r="H66" s="90" t="s">
        <v>68</v>
      </c>
      <c r="I66" s="93"/>
    </row>
    <row r="67" spans="1:9" ht="15" customHeight="1">
      <c r="A67" s="149"/>
      <c r="B67" s="153"/>
      <c r="C67" s="153"/>
      <c r="D67" s="59" t="s">
        <v>100</v>
      </c>
      <c r="E67" s="77" t="s">
        <v>67</v>
      </c>
      <c r="F67" s="59" t="s">
        <v>67</v>
      </c>
      <c r="G67" s="59" t="s">
        <v>64</v>
      </c>
      <c r="H67" s="90" t="s">
        <v>68</v>
      </c>
    </row>
    <row r="68" spans="1:9" ht="15" customHeight="1">
      <c r="A68" s="149"/>
      <c r="B68" s="153"/>
      <c r="C68" s="153"/>
      <c r="D68" s="43" t="s">
        <v>101</v>
      </c>
      <c r="E68" s="77" t="s">
        <v>67</v>
      </c>
      <c r="F68" s="59" t="s">
        <v>67</v>
      </c>
      <c r="G68" s="59" t="s">
        <v>64</v>
      </c>
      <c r="H68" s="90" t="s">
        <v>68</v>
      </c>
    </row>
    <row r="69" spans="1:9" ht="15" customHeight="1">
      <c r="A69" s="149"/>
      <c r="B69" s="153"/>
      <c r="C69" s="153"/>
      <c r="D69" s="43" t="s">
        <v>102</v>
      </c>
      <c r="E69" s="77" t="s">
        <v>67</v>
      </c>
      <c r="F69" s="59" t="s">
        <v>67</v>
      </c>
      <c r="G69" s="59" t="s">
        <v>64</v>
      </c>
      <c r="H69" s="90" t="s">
        <v>68</v>
      </c>
    </row>
    <row r="70" spans="1:9" ht="15" customHeight="1">
      <c r="A70" s="149"/>
      <c r="B70" s="153"/>
      <c r="C70" s="153"/>
      <c r="D70" s="43" t="s">
        <v>103</v>
      </c>
      <c r="E70" s="77" t="s">
        <v>67</v>
      </c>
      <c r="F70" s="59" t="s">
        <v>67</v>
      </c>
      <c r="G70" s="59" t="s">
        <v>64</v>
      </c>
      <c r="H70" s="90" t="s">
        <v>68</v>
      </c>
    </row>
    <row r="71" spans="1:9" ht="15" customHeight="1"/>
    <row r="72" spans="1:9" ht="15" customHeight="1">
      <c r="A72" s="144" t="s">
        <v>104</v>
      </c>
      <c r="B72" s="144"/>
      <c r="C72" s="144"/>
      <c r="D72" s="144"/>
    </row>
    <row r="73" spans="1:9" ht="15" customHeight="1">
      <c r="A73" s="149" t="s">
        <v>47</v>
      </c>
      <c r="B73" s="86" t="s">
        <v>6</v>
      </c>
      <c r="C73" s="86" t="s">
        <v>50</v>
      </c>
      <c r="D73" s="86" t="s">
        <v>7</v>
      </c>
      <c r="E73" s="87" t="s">
        <v>8</v>
      </c>
      <c r="F73" s="87" t="s">
        <v>51</v>
      </c>
      <c r="G73" s="87" t="s">
        <v>52</v>
      </c>
      <c r="H73" s="87" t="s">
        <v>9</v>
      </c>
    </row>
    <row r="74" spans="1:9" ht="15" customHeight="1">
      <c r="A74" s="149"/>
      <c r="B74" s="153" t="s">
        <v>53</v>
      </c>
      <c r="C74" s="153" t="s">
        <v>105</v>
      </c>
      <c r="D74" s="59" t="s">
        <v>55</v>
      </c>
      <c r="E74" s="59" t="s">
        <v>106</v>
      </c>
      <c r="F74" s="59" t="s">
        <v>57</v>
      </c>
      <c r="G74" s="59" t="s">
        <v>57</v>
      </c>
      <c r="H74" s="88" t="s">
        <v>107</v>
      </c>
    </row>
    <row r="75" spans="1:9" ht="15" customHeight="1">
      <c r="A75" s="149"/>
      <c r="B75" s="153"/>
      <c r="C75" s="153"/>
      <c r="D75" s="59" t="s">
        <v>59</v>
      </c>
      <c r="E75" s="59" t="s">
        <v>57</v>
      </c>
      <c r="F75" s="59" t="s">
        <v>57</v>
      </c>
      <c r="G75" s="59" t="s">
        <v>57</v>
      </c>
      <c r="H75" s="88" t="s">
        <v>60</v>
      </c>
    </row>
    <row r="76" spans="1:9" ht="15" customHeight="1">
      <c r="A76" s="149"/>
      <c r="B76" s="153"/>
      <c r="C76" s="153"/>
      <c r="D76" s="59" t="s">
        <v>61</v>
      </c>
      <c r="E76" s="59" t="s">
        <v>57</v>
      </c>
      <c r="F76" s="59" t="s">
        <v>57</v>
      </c>
      <c r="G76" s="59" t="s">
        <v>57</v>
      </c>
      <c r="H76" s="88" t="s">
        <v>60</v>
      </c>
    </row>
    <row r="77" spans="1:9" ht="15" customHeight="1">
      <c r="A77" s="149"/>
      <c r="B77" s="153"/>
      <c r="C77" s="153"/>
      <c r="D77" s="59" t="s">
        <v>62</v>
      </c>
      <c r="E77" s="77">
        <v>1458.374</v>
      </c>
      <c r="F77" s="59" t="s">
        <v>108</v>
      </c>
      <c r="G77" s="59" t="s">
        <v>64</v>
      </c>
      <c r="H77" s="90" t="s">
        <v>65</v>
      </c>
    </row>
    <row r="78" spans="1:9" ht="15" customHeight="1">
      <c r="A78" s="149"/>
      <c r="B78" s="153"/>
      <c r="C78" s="153"/>
      <c r="D78" s="59" t="s">
        <v>109</v>
      </c>
      <c r="E78" s="59" t="s">
        <v>67</v>
      </c>
      <c r="F78" s="59" t="s">
        <v>67</v>
      </c>
      <c r="G78" s="59" t="s">
        <v>64</v>
      </c>
      <c r="H78" s="90" t="s">
        <v>68</v>
      </c>
    </row>
    <row r="79" spans="1:9" ht="15" customHeight="1">
      <c r="A79" s="149"/>
      <c r="B79" s="153"/>
      <c r="C79" s="153"/>
      <c r="D79" s="59" t="s">
        <v>110</v>
      </c>
      <c r="E79" s="59" t="s">
        <v>67</v>
      </c>
      <c r="F79" s="59" t="s">
        <v>67</v>
      </c>
      <c r="G79" s="59" t="s">
        <v>64</v>
      </c>
      <c r="H79" s="90" t="s">
        <v>68</v>
      </c>
    </row>
    <row r="80" spans="1:9" ht="15" customHeight="1">
      <c r="A80" s="149"/>
      <c r="B80" s="153"/>
      <c r="C80" s="153"/>
      <c r="D80" s="59" t="s">
        <v>111</v>
      </c>
      <c r="E80" s="59" t="s">
        <v>67</v>
      </c>
      <c r="F80" s="59" t="s">
        <v>67</v>
      </c>
      <c r="G80" s="59" t="s">
        <v>64</v>
      </c>
      <c r="H80" s="90" t="s">
        <v>68</v>
      </c>
    </row>
    <row r="81" spans="1:8" ht="15" customHeight="1">
      <c r="A81" s="149"/>
      <c r="B81" s="153"/>
      <c r="C81" s="153"/>
      <c r="D81" s="59" t="s">
        <v>112</v>
      </c>
      <c r="E81" s="59" t="s">
        <v>67</v>
      </c>
      <c r="F81" s="59" t="s">
        <v>67</v>
      </c>
      <c r="G81" s="59" t="s">
        <v>64</v>
      </c>
      <c r="H81" s="90" t="s">
        <v>68</v>
      </c>
    </row>
    <row r="82" spans="1:8" ht="15" customHeight="1">
      <c r="A82" s="149"/>
      <c r="B82" s="153"/>
      <c r="C82" s="153"/>
      <c r="D82" s="59" t="s">
        <v>113</v>
      </c>
      <c r="E82" s="59" t="s">
        <v>67</v>
      </c>
      <c r="F82" s="59" t="s">
        <v>67</v>
      </c>
      <c r="G82" s="59" t="s">
        <v>64</v>
      </c>
      <c r="H82" s="90" t="s">
        <v>68</v>
      </c>
    </row>
    <row r="83" spans="1:8" ht="15" customHeight="1">
      <c r="A83" s="62"/>
      <c r="B83" s="62"/>
      <c r="C83" s="62"/>
      <c r="F83" s="62"/>
    </row>
    <row r="84" spans="1:8" ht="15" customHeight="1">
      <c r="A84" s="143" t="s">
        <v>114</v>
      </c>
      <c r="B84" s="143"/>
      <c r="C84" s="143"/>
      <c r="D84" s="82"/>
    </row>
    <row r="85" spans="1:8" ht="15" customHeight="1">
      <c r="A85" s="84"/>
      <c r="B85" s="84"/>
      <c r="C85" s="84"/>
      <c r="D85" s="84"/>
    </row>
    <row r="86" spans="1:8" ht="15" customHeight="1">
      <c r="A86" s="144" t="s">
        <v>115</v>
      </c>
      <c r="B86" s="144"/>
      <c r="C86" s="144"/>
      <c r="D86" s="85"/>
    </row>
    <row r="87" spans="1:8" ht="15" customHeight="1">
      <c r="A87" s="149" t="s">
        <v>47</v>
      </c>
      <c r="B87" s="94" t="s">
        <v>6</v>
      </c>
      <c r="C87" s="94" t="s">
        <v>50</v>
      </c>
      <c r="D87" s="95" t="s">
        <v>7</v>
      </c>
      <c r="E87" s="96" t="s">
        <v>8</v>
      </c>
      <c r="F87" s="96" t="s">
        <v>51</v>
      </c>
      <c r="G87" s="87" t="s">
        <v>52</v>
      </c>
      <c r="H87" s="97" t="s">
        <v>9</v>
      </c>
    </row>
    <row r="88" spans="1:8" ht="27">
      <c r="A88" s="131"/>
      <c r="B88" s="147" t="s">
        <v>116</v>
      </c>
      <c r="C88" s="37" t="s">
        <v>117</v>
      </c>
      <c r="D88" s="37" t="s">
        <v>118</v>
      </c>
      <c r="E88" s="62">
        <v>0</v>
      </c>
      <c r="F88" s="98" t="s">
        <v>119</v>
      </c>
      <c r="G88" s="59" t="s">
        <v>120</v>
      </c>
      <c r="H88" s="71" t="s">
        <v>121</v>
      </c>
    </row>
    <row r="89" spans="1:8" ht="34.700000000000003" customHeight="1">
      <c r="A89" s="131"/>
      <c r="B89" s="147"/>
      <c r="C89" s="37" t="s">
        <v>122</v>
      </c>
      <c r="D89" s="37" t="s">
        <v>118</v>
      </c>
      <c r="E89" s="15">
        <v>5</v>
      </c>
      <c r="F89" s="99" t="s">
        <v>123</v>
      </c>
      <c r="G89" s="59" t="s">
        <v>64</v>
      </c>
      <c r="H89" s="71" t="s">
        <v>124</v>
      </c>
    </row>
    <row r="90" spans="1:8" ht="15" customHeight="1"/>
    <row r="91" spans="1:8" ht="15" customHeight="1">
      <c r="A91" s="144" t="s">
        <v>125</v>
      </c>
      <c r="B91" s="144"/>
      <c r="C91" s="144"/>
      <c r="D91" s="85"/>
    </row>
    <row r="92" spans="1:8" ht="15" customHeight="1">
      <c r="A92" s="149" t="s">
        <v>47</v>
      </c>
      <c r="B92" s="86" t="s">
        <v>6</v>
      </c>
      <c r="C92" s="86" t="s">
        <v>50</v>
      </c>
      <c r="D92" s="95" t="s">
        <v>7</v>
      </c>
      <c r="E92" s="96" t="s">
        <v>8</v>
      </c>
      <c r="F92" s="96" t="s">
        <v>51</v>
      </c>
      <c r="G92" s="87" t="s">
        <v>52</v>
      </c>
      <c r="H92" s="87" t="s">
        <v>9</v>
      </c>
    </row>
    <row r="93" spans="1:8" ht="15" customHeight="1">
      <c r="A93" s="149"/>
      <c r="B93" s="149" t="s">
        <v>126</v>
      </c>
      <c r="C93" s="43" t="s">
        <v>127</v>
      </c>
      <c r="D93" s="68" t="s">
        <v>128</v>
      </c>
      <c r="E93" s="15">
        <v>0</v>
      </c>
      <c r="F93" s="69" t="s">
        <v>129</v>
      </c>
      <c r="G93" s="59" t="s">
        <v>91</v>
      </c>
      <c r="H93" s="90" t="s">
        <v>130</v>
      </c>
    </row>
    <row r="94" spans="1:8" ht="15" customHeight="1">
      <c r="A94" s="149"/>
      <c r="B94" s="149"/>
      <c r="C94" s="43" t="s">
        <v>131</v>
      </c>
      <c r="D94" s="68" t="s">
        <v>128</v>
      </c>
      <c r="E94" s="15">
        <v>0</v>
      </c>
      <c r="F94" s="69" t="s">
        <v>129</v>
      </c>
      <c r="G94" s="59" t="s">
        <v>91</v>
      </c>
      <c r="H94" s="90" t="s">
        <v>130</v>
      </c>
    </row>
    <row r="95" spans="1:8" ht="52.5" customHeight="1">
      <c r="A95" s="149"/>
      <c r="B95" s="149"/>
      <c r="C95" s="59" t="s">
        <v>132</v>
      </c>
      <c r="D95" s="37" t="s">
        <v>118</v>
      </c>
      <c r="E95" s="15">
        <v>1</v>
      </c>
      <c r="F95" s="69">
        <v>1</v>
      </c>
      <c r="G95" s="59" t="s">
        <v>64</v>
      </c>
      <c r="H95" s="88" t="s">
        <v>133</v>
      </c>
    </row>
    <row r="96" spans="1:8" ht="15" customHeight="1"/>
    <row r="97" spans="1:8" ht="15" customHeight="1">
      <c r="A97" s="144" t="s">
        <v>134</v>
      </c>
      <c r="B97" s="144"/>
      <c r="C97" s="144"/>
      <c r="D97" s="85"/>
    </row>
    <row r="98" spans="1:8" ht="15" customHeight="1">
      <c r="A98" s="149" t="s">
        <v>47</v>
      </c>
      <c r="B98" s="86" t="s">
        <v>6</v>
      </c>
      <c r="C98" s="86" t="s">
        <v>50</v>
      </c>
      <c r="D98" s="95" t="s">
        <v>7</v>
      </c>
      <c r="E98" s="96" t="s">
        <v>8</v>
      </c>
      <c r="F98" s="96" t="s">
        <v>51</v>
      </c>
      <c r="G98" s="87" t="s">
        <v>52</v>
      </c>
      <c r="H98" s="87" t="s">
        <v>9</v>
      </c>
    </row>
    <row r="99" spans="1:8" ht="15" customHeight="1">
      <c r="A99" s="149"/>
      <c r="B99" s="153" t="s">
        <v>135</v>
      </c>
      <c r="C99" s="138" t="s">
        <v>136</v>
      </c>
      <c r="D99" s="15" t="s">
        <v>55</v>
      </c>
      <c r="E99" s="59" t="s">
        <v>137</v>
      </c>
      <c r="F99" s="15" t="s">
        <v>57</v>
      </c>
      <c r="G99" s="69" t="s">
        <v>57</v>
      </c>
      <c r="H99" s="71" t="s">
        <v>138</v>
      </c>
    </row>
    <row r="100" spans="1:8" ht="15" customHeight="1">
      <c r="A100" s="149"/>
      <c r="B100" s="153"/>
      <c r="C100" s="138"/>
      <c r="D100" s="15" t="s">
        <v>59</v>
      </c>
      <c r="E100" s="15">
        <v>117.21685696</v>
      </c>
      <c r="F100" s="15" t="s">
        <v>57</v>
      </c>
      <c r="G100" s="59" t="s">
        <v>57</v>
      </c>
      <c r="H100" s="88" t="s">
        <v>60</v>
      </c>
    </row>
    <row r="101" spans="1:8" ht="15" customHeight="1">
      <c r="A101" s="149"/>
      <c r="B101" s="153"/>
      <c r="C101" s="138"/>
      <c r="D101" s="15" t="s">
        <v>61</v>
      </c>
      <c r="E101" s="15">
        <v>39.153046979999999</v>
      </c>
      <c r="F101" s="15" t="s">
        <v>57</v>
      </c>
      <c r="G101" s="59" t="s">
        <v>57</v>
      </c>
      <c r="H101" s="88" t="s">
        <v>60</v>
      </c>
    </row>
    <row r="102" spans="1:8" ht="15" customHeight="1">
      <c r="A102" s="149"/>
      <c r="B102" s="153"/>
      <c r="C102" s="138"/>
      <c r="D102" s="15" t="s">
        <v>62</v>
      </c>
      <c r="E102" s="100">
        <v>590.72</v>
      </c>
      <c r="F102" s="15" t="s">
        <v>57</v>
      </c>
      <c r="G102" s="59" t="s">
        <v>57</v>
      </c>
      <c r="H102" s="90" t="s">
        <v>39</v>
      </c>
    </row>
    <row r="103" spans="1:8" ht="15" customHeight="1"/>
    <row r="104" spans="1:8" ht="15" customHeight="1">
      <c r="A104" s="145" t="s">
        <v>139</v>
      </c>
      <c r="B104" s="145"/>
      <c r="C104" s="145"/>
      <c r="D104" s="85"/>
    </row>
    <row r="105" spans="1:8" ht="15" customHeight="1">
      <c r="A105" s="149" t="s">
        <v>47</v>
      </c>
      <c r="B105" s="86" t="s">
        <v>6</v>
      </c>
      <c r="C105" s="101" t="s">
        <v>50</v>
      </c>
      <c r="D105" s="102" t="s">
        <v>7</v>
      </c>
      <c r="E105" s="103" t="s">
        <v>8</v>
      </c>
      <c r="F105" s="103" t="s">
        <v>51</v>
      </c>
      <c r="G105" s="87" t="s">
        <v>52</v>
      </c>
      <c r="H105" s="87" t="s">
        <v>9</v>
      </c>
    </row>
    <row r="106" spans="1:8" ht="15" customHeight="1">
      <c r="A106" s="149"/>
      <c r="B106" s="138" t="s">
        <v>135</v>
      </c>
      <c r="C106" s="160" t="s">
        <v>140</v>
      </c>
      <c r="D106" s="15" t="s">
        <v>141</v>
      </c>
      <c r="E106" s="15">
        <v>10</v>
      </c>
      <c r="F106" s="15">
        <v>1</v>
      </c>
      <c r="G106" s="59" t="s">
        <v>64</v>
      </c>
      <c r="H106" s="71" t="s">
        <v>142</v>
      </c>
    </row>
    <row r="107" spans="1:8" ht="15" customHeight="1">
      <c r="A107" s="149"/>
      <c r="B107" s="138"/>
      <c r="C107" s="160"/>
      <c r="D107" s="15" t="s">
        <v>143</v>
      </c>
      <c r="E107" s="15">
        <v>0</v>
      </c>
      <c r="F107" s="15">
        <v>1</v>
      </c>
      <c r="G107" s="59" t="s">
        <v>91</v>
      </c>
      <c r="H107" s="90" t="s">
        <v>130</v>
      </c>
    </row>
    <row r="108" spans="1:8" ht="15" customHeight="1">
      <c r="A108" s="149"/>
      <c r="B108" s="138"/>
      <c r="C108" s="160"/>
      <c r="D108" s="15" t="s">
        <v>144</v>
      </c>
      <c r="E108" s="15">
        <v>1</v>
      </c>
      <c r="F108" s="15">
        <v>1</v>
      </c>
      <c r="G108" s="59" t="s">
        <v>64</v>
      </c>
      <c r="H108" s="90" t="s">
        <v>130</v>
      </c>
    </row>
    <row r="109" spans="1:8" ht="15" customHeight="1">
      <c r="A109" s="149"/>
      <c r="B109" s="138"/>
      <c r="C109" s="160"/>
      <c r="D109" s="15" t="s">
        <v>145</v>
      </c>
      <c r="E109" s="15">
        <v>0</v>
      </c>
      <c r="F109" s="15">
        <v>1</v>
      </c>
      <c r="G109" s="59" t="s">
        <v>91</v>
      </c>
      <c r="H109" s="90" t="s">
        <v>130</v>
      </c>
    </row>
    <row r="110" spans="1:8" ht="15" customHeight="1">
      <c r="A110" s="149"/>
      <c r="B110" s="138"/>
      <c r="C110" s="160"/>
      <c r="D110" s="15" t="s">
        <v>146</v>
      </c>
      <c r="E110" s="15">
        <v>0</v>
      </c>
      <c r="F110" s="15">
        <v>1</v>
      </c>
      <c r="G110" s="59" t="s">
        <v>91</v>
      </c>
      <c r="H110" s="90" t="s">
        <v>130</v>
      </c>
    </row>
    <row r="111" spans="1:8" ht="15" customHeight="1">
      <c r="A111" s="149"/>
      <c r="B111" s="138"/>
      <c r="C111" s="160"/>
      <c r="D111" s="15" t="s">
        <v>147</v>
      </c>
      <c r="E111" s="15">
        <v>0</v>
      </c>
      <c r="F111" s="15">
        <v>1</v>
      </c>
      <c r="G111" s="59" t="s">
        <v>91</v>
      </c>
      <c r="H111" s="90" t="s">
        <v>130</v>
      </c>
    </row>
    <row r="112" spans="1:8" ht="15" customHeight="1">
      <c r="A112" s="149"/>
      <c r="B112" s="138"/>
      <c r="C112" s="160"/>
      <c r="D112" s="15" t="s">
        <v>148</v>
      </c>
      <c r="E112" s="15">
        <v>5</v>
      </c>
      <c r="F112" s="15">
        <v>1</v>
      </c>
      <c r="G112" s="59" t="s">
        <v>64</v>
      </c>
      <c r="H112" s="71" t="s">
        <v>149</v>
      </c>
    </row>
    <row r="113" spans="1:8" ht="15" customHeight="1">
      <c r="A113" s="62"/>
      <c r="B113" s="62"/>
      <c r="C113" s="62"/>
      <c r="F113" s="62"/>
    </row>
    <row r="114" spans="1:8" ht="15" customHeight="1">
      <c r="A114" s="143" t="s">
        <v>150</v>
      </c>
      <c r="B114" s="143"/>
      <c r="C114" s="143"/>
      <c r="D114" s="82"/>
    </row>
    <row r="115" spans="1:8" ht="15" customHeight="1">
      <c r="A115" s="84"/>
      <c r="B115" s="84"/>
      <c r="C115" s="84"/>
      <c r="D115" s="84"/>
    </row>
    <row r="116" spans="1:8" ht="15" customHeight="1">
      <c r="A116" s="144" t="s">
        <v>151</v>
      </c>
      <c r="B116" s="144"/>
      <c r="C116" s="144"/>
      <c r="D116" s="144"/>
      <c r="F116" s="62"/>
    </row>
    <row r="117" spans="1:8" ht="15" customHeight="1">
      <c r="A117" s="149" t="s">
        <v>47</v>
      </c>
      <c r="B117" s="86" t="s">
        <v>6</v>
      </c>
      <c r="C117" s="86" t="s">
        <v>50</v>
      </c>
      <c r="D117" s="102" t="s">
        <v>7</v>
      </c>
      <c r="E117" s="103" t="s">
        <v>8</v>
      </c>
      <c r="F117" s="96" t="s">
        <v>51</v>
      </c>
      <c r="G117" s="87" t="s">
        <v>52</v>
      </c>
      <c r="H117" s="87" t="s">
        <v>9</v>
      </c>
    </row>
    <row r="118" spans="1:8" ht="15" customHeight="1">
      <c r="A118" s="149"/>
      <c r="B118" s="150" t="s">
        <v>152</v>
      </c>
      <c r="C118" s="154" t="s">
        <v>153</v>
      </c>
      <c r="D118" s="91" t="s">
        <v>55</v>
      </c>
      <c r="E118" s="59" t="s">
        <v>154</v>
      </c>
      <c r="F118" s="59" t="s">
        <v>57</v>
      </c>
      <c r="G118" s="59" t="s">
        <v>57</v>
      </c>
      <c r="H118" s="88" t="s">
        <v>155</v>
      </c>
    </row>
    <row r="119" spans="1:8" ht="15" customHeight="1">
      <c r="A119" s="149"/>
      <c r="B119" s="151"/>
      <c r="C119" s="155"/>
      <c r="D119" s="43" t="s">
        <v>156</v>
      </c>
      <c r="E119" s="43" t="s">
        <v>157</v>
      </c>
      <c r="F119" s="104" t="s">
        <v>157</v>
      </c>
      <c r="G119" s="59" t="s">
        <v>64</v>
      </c>
      <c r="H119" s="105" t="s">
        <v>158</v>
      </c>
    </row>
    <row r="120" spans="1:8" ht="15" customHeight="1">
      <c r="A120" s="149"/>
      <c r="B120" s="151"/>
      <c r="C120" s="155"/>
      <c r="D120" s="43" t="s">
        <v>159</v>
      </c>
      <c r="E120" s="43">
        <v>1995</v>
      </c>
      <c r="F120" s="43" t="s">
        <v>57</v>
      </c>
      <c r="G120" s="43" t="s">
        <v>57</v>
      </c>
      <c r="H120" s="106" t="s">
        <v>160</v>
      </c>
    </row>
    <row r="121" spans="1:8" ht="15" customHeight="1">
      <c r="A121" s="149"/>
      <c r="B121" s="151"/>
      <c r="C121" s="156"/>
      <c r="D121" s="43" t="s">
        <v>161</v>
      </c>
      <c r="E121" s="43" t="s">
        <v>57</v>
      </c>
      <c r="F121" s="43" t="s">
        <v>57</v>
      </c>
      <c r="G121" s="43" t="s">
        <v>57</v>
      </c>
      <c r="H121" s="106" t="s">
        <v>162</v>
      </c>
    </row>
    <row r="122" spans="1:8" ht="15" customHeight="1">
      <c r="A122" s="149"/>
      <c r="B122" s="151"/>
      <c r="C122" s="155" t="s">
        <v>163</v>
      </c>
      <c r="D122" s="43" t="s">
        <v>55</v>
      </c>
      <c r="E122" s="59" t="s">
        <v>164</v>
      </c>
      <c r="F122" s="59" t="s">
        <v>57</v>
      </c>
      <c r="G122" s="59" t="s">
        <v>57</v>
      </c>
      <c r="H122" s="88" t="s">
        <v>165</v>
      </c>
    </row>
    <row r="123" spans="1:8" ht="15" customHeight="1">
      <c r="A123" s="149"/>
      <c r="B123" s="151"/>
      <c r="C123" s="155"/>
      <c r="D123" s="43" t="s">
        <v>156</v>
      </c>
      <c r="E123" s="43" t="s">
        <v>157</v>
      </c>
      <c r="F123" s="104" t="s">
        <v>157</v>
      </c>
      <c r="G123" s="59" t="s">
        <v>64</v>
      </c>
      <c r="H123" s="105" t="s">
        <v>158</v>
      </c>
    </row>
    <row r="124" spans="1:8" ht="15" customHeight="1">
      <c r="A124" s="149"/>
      <c r="B124" s="151"/>
      <c r="C124" s="155"/>
      <c r="D124" s="43" t="s">
        <v>159</v>
      </c>
      <c r="E124" s="43">
        <v>1995</v>
      </c>
      <c r="F124" s="43" t="s">
        <v>57</v>
      </c>
      <c r="G124" s="43" t="s">
        <v>57</v>
      </c>
      <c r="H124" s="106" t="s">
        <v>160</v>
      </c>
    </row>
    <row r="125" spans="1:8" ht="15" customHeight="1">
      <c r="A125" s="149"/>
      <c r="B125" s="151"/>
      <c r="C125" s="156"/>
      <c r="D125" s="43" t="s">
        <v>161</v>
      </c>
      <c r="E125" s="43" t="s">
        <v>57</v>
      </c>
      <c r="F125" s="43" t="s">
        <v>57</v>
      </c>
      <c r="G125" s="43" t="s">
        <v>57</v>
      </c>
      <c r="H125" s="106" t="s">
        <v>162</v>
      </c>
    </row>
    <row r="126" spans="1:8" ht="15" customHeight="1">
      <c r="A126" s="149"/>
      <c r="B126" s="151"/>
      <c r="C126" s="155" t="s">
        <v>166</v>
      </c>
      <c r="D126" s="43" t="s">
        <v>55</v>
      </c>
      <c r="E126" s="59" t="s">
        <v>167</v>
      </c>
      <c r="F126" s="43" t="s">
        <v>57</v>
      </c>
      <c r="G126" s="59" t="s">
        <v>57</v>
      </c>
      <c r="H126" s="88" t="s">
        <v>168</v>
      </c>
    </row>
    <row r="127" spans="1:8" ht="15" customHeight="1">
      <c r="A127" s="149"/>
      <c r="B127" s="151"/>
      <c r="C127" s="155"/>
      <c r="D127" s="43" t="s">
        <v>156</v>
      </c>
      <c r="E127" s="43" t="s">
        <v>157</v>
      </c>
      <c r="F127" s="104" t="s">
        <v>157</v>
      </c>
      <c r="G127" s="59" t="s">
        <v>64</v>
      </c>
      <c r="H127" s="105" t="s">
        <v>158</v>
      </c>
    </row>
    <row r="128" spans="1:8" ht="15" customHeight="1">
      <c r="A128" s="149"/>
      <c r="B128" s="151"/>
      <c r="C128" s="155"/>
      <c r="D128" s="43" t="s">
        <v>159</v>
      </c>
      <c r="E128" s="43">
        <v>1995</v>
      </c>
      <c r="F128" s="43" t="s">
        <v>57</v>
      </c>
      <c r="G128" s="43" t="s">
        <v>57</v>
      </c>
      <c r="H128" s="106" t="s">
        <v>160</v>
      </c>
    </row>
    <row r="129" spans="1:8" ht="15" customHeight="1">
      <c r="A129" s="149"/>
      <c r="B129" s="151"/>
      <c r="C129" s="156"/>
      <c r="D129" s="43" t="s">
        <v>161</v>
      </c>
      <c r="E129" s="43" t="s">
        <v>57</v>
      </c>
      <c r="F129" s="43" t="s">
        <v>57</v>
      </c>
      <c r="G129" s="43" t="s">
        <v>57</v>
      </c>
      <c r="H129" s="106" t="s">
        <v>162</v>
      </c>
    </row>
    <row r="130" spans="1:8" ht="15" customHeight="1">
      <c r="A130" s="149"/>
      <c r="B130" s="151"/>
      <c r="C130" s="155" t="s">
        <v>169</v>
      </c>
      <c r="D130" s="43" t="s">
        <v>55</v>
      </c>
      <c r="E130" s="59" t="s">
        <v>170</v>
      </c>
      <c r="F130" s="43" t="s">
        <v>57</v>
      </c>
      <c r="G130" s="59" t="s">
        <v>57</v>
      </c>
      <c r="H130" s="88" t="s">
        <v>171</v>
      </c>
    </row>
    <row r="131" spans="1:8" ht="15" customHeight="1">
      <c r="A131" s="149"/>
      <c r="B131" s="151"/>
      <c r="C131" s="155"/>
      <c r="D131" s="43" t="s">
        <v>156</v>
      </c>
      <c r="E131" s="43" t="s">
        <v>157</v>
      </c>
      <c r="F131" s="104" t="s">
        <v>157</v>
      </c>
      <c r="G131" s="59" t="s">
        <v>64</v>
      </c>
      <c r="H131" s="105" t="s">
        <v>158</v>
      </c>
    </row>
    <row r="132" spans="1:8" ht="15" customHeight="1">
      <c r="A132" s="149"/>
      <c r="B132" s="151"/>
      <c r="C132" s="155"/>
      <c r="D132" s="43" t="s">
        <v>159</v>
      </c>
      <c r="E132" s="43">
        <v>1995</v>
      </c>
      <c r="F132" s="43" t="s">
        <v>57</v>
      </c>
      <c r="G132" s="43" t="s">
        <v>57</v>
      </c>
      <c r="H132" s="106" t="s">
        <v>160</v>
      </c>
    </row>
    <row r="133" spans="1:8" ht="15" customHeight="1">
      <c r="A133" s="149"/>
      <c r="B133" s="151"/>
      <c r="C133" s="156"/>
      <c r="D133" s="43" t="s">
        <v>161</v>
      </c>
      <c r="E133" s="43" t="s">
        <v>57</v>
      </c>
      <c r="F133" s="43" t="s">
        <v>57</v>
      </c>
      <c r="G133" s="43" t="s">
        <v>57</v>
      </c>
      <c r="H133" s="106" t="s">
        <v>162</v>
      </c>
    </row>
    <row r="134" spans="1:8" ht="15" customHeight="1">
      <c r="A134" s="149"/>
      <c r="B134" s="151"/>
      <c r="C134" s="155" t="s">
        <v>172</v>
      </c>
      <c r="D134" s="43" t="s">
        <v>55</v>
      </c>
      <c r="E134" s="59" t="s">
        <v>173</v>
      </c>
      <c r="F134" s="43" t="s">
        <v>57</v>
      </c>
      <c r="G134" s="59" t="s">
        <v>57</v>
      </c>
      <c r="H134" s="88" t="s">
        <v>174</v>
      </c>
    </row>
    <row r="135" spans="1:8" ht="15" customHeight="1">
      <c r="A135" s="149"/>
      <c r="B135" s="151"/>
      <c r="C135" s="155"/>
      <c r="D135" s="43" t="s">
        <v>156</v>
      </c>
      <c r="E135" s="43" t="s">
        <v>157</v>
      </c>
      <c r="F135" s="104" t="s">
        <v>157</v>
      </c>
      <c r="G135" s="59" t="s">
        <v>64</v>
      </c>
      <c r="H135" s="105" t="s">
        <v>158</v>
      </c>
    </row>
    <row r="136" spans="1:8" ht="15" customHeight="1">
      <c r="A136" s="149"/>
      <c r="B136" s="151"/>
      <c r="C136" s="155"/>
      <c r="D136" s="43" t="s">
        <v>159</v>
      </c>
      <c r="E136" s="43">
        <v>1995</v>
      </c>
      <c r="F136" s="43" t="s">
        <v>57</v>
      </c>
      <c r="G136" s="43" t="s">
        <v>57</v>
      </c>
      <c r="H136" s="106" t="s">
        <v>160</v>
      </c>
    </row>
    <row r="137" spans="1:8" ht="15" customHeight="1">
      <c r="A137" s="149"/>
      <c r="B137" s="151"/>
      <c r="C137" s="156"/>
      <c r="D137" s="43" t="s">
        <v>161</v>
      </c>
      <c r="E137" s="43" t="s">
        <v>57</v>
      </c>
      <c r="F137" s="43" t="s">
        <v>57</v>
      </c>
      <c r="G137" s="43" t="s">
        <v>57</v>
      </c>
      <c r="H137" s="106" t="s">
        <v>162</v>
      </c>
    </row>
    <row r="138" spans="1:8" ht="15" customHeight="1">
      <c r="A138" s="149"/>
      <c r="B138" s="151"/>
      <c r="C138" s="155" t="s">
        <v>175</v>
      </c>
      <c r="D138" s="43" t="s">
        <v>55</v>
      </c>
      <c r="E138" s="59" t="s">
        <v>176</v>
      </c>
      <c r="F138" s="77" t="s">
        <v>57</v>
      </c>
      <c r="G138" s="59" t="s">
        <v>57</v>
      </c>
      <c r="H138" s="88" t="s">
        <v>177</v>
      </c>
    </row>
    <row r="139" spans="1:8" ht="15" customHeight="1">
      <c r="A139" s="149"/>
      <c r="B139" s="151"/>
      <c r="C139" s="155"/>
      <c r="D139" s="43" t="s">
        <v>156</v>
      </c>
      <c r="E139" s="43" t="s">
        <v>157</v>
      </c>
      <c r="F139" s="69" t="s">
        <v>178</v>
      </c>
      <c r="G139" s="59" t="s">
        <v>64</v>
      </c>
      <c r="H139" s="105" t="s">
        <v>158</v>
      </c>
    </row>
    <row r="140" spans="1:8" ht="15" customHeight="1">
      <c r="A140" s="149"/>
      <c r="B140" s="151"/>
      <c r="C140" s="155"/>
      <c r="D140" s="43" t="s">
        <v>159</v>
      </c>
      <c r="E140" s="43">
        <v>1995</v>
      </c>
      <c r="F140" s="43" t="s">
        <v>57</v>
      </c>
      <c r="G140" s="43" t="s">
        <v>57</v>
      </c>
      <c r="H140" s="106" t="s">
        <v>179</v>
      </c>
    </row>
    <row r="141" spans="1:8" ht="15" customHeight="1">
      <c r="A141" s="149"/>
      <c r="B141" s="151"/>
      <c r="C141" s="156"/>
      <c r="D141" s="43" t="s">
        <v>161</v>
      </c>
      <c r="E141" s="43" t="s">
        <v>57</v>
      </c>
      <c r="F141" s="43" t="s">
        <v>57</v>
      </c>
      <c r="G141" s="43" t="s">
        <v>57</v>
      </c>
      <c r="H141" s="106" t="s">
        <v>180</v>
      </c>
    </row>
    <row r="142" spans="1:8" ht="15" customHeight="1">
      <c r="A142" s="149"/>
      <c r="B142" s="151"/>
      <c r="C142" s="155" t="s">
        <v>181</v>
      </c>
      <c r="D142" s="43" t="s">
        <v>55</v>
      </c>
      <c r="E142" s="59" t="s">
        <v>182</v>
      </c>
      <c r="F142" s="43" t="s">
        <v>57</v>
      </c>
      <c r="G142" s="59" t="s">
        <v>57</v>
      </c>
      <c r="H142" s="88" t="s">
        <v>183</v>
      </c>
    </row>
    <row r="143" spans="1:8" ht="15" customHeight="1">
      <c r="A143" s="149"/>
      <c r="B143" s="151"/>
      <c r="C143" s="155"/>
      <c r="D143" s="43" t="s">
        <v>156</v>
      </c>
      <c r="E143" s="43" t="s">
        <v>157</v>
      </c>
      <c r="F143" s="104" t="s">
        <v>157</v>
      </c>
      <c r="G143" s="59" t="s">
        <v>64</v>
      </c>
      <c r="H143" s="105" t="s">
        <v>158</v>
      </c>
    </row>
    <row r="144" spans="1:8" ht="15" customHeight="1">
      <c r="A144" s="149"/>
      <c r="B144" s="151"/>
      <c r="C144" s="155"/>
      <c r="D144" s="43" t="s">
        <v>159</v>
      </c>
      <c r="E144" s="43">
        <v>1995</v>
      </c>
      <c r="F144" s="43" t="s">
        <v>57</v>
      </c>
      <c r="G144" s="43" t="s">
        <v>57</v>
      </c>
      <c r="H144" s="106" t="s">
        <v>179</v>
      </c>
    </row>
    <row r="145" spans="1:8" ht="15" customHeight="1">
      <c r="A145" s="149"/>
      <c r="B145" s="151"/>
      <c r="C145" s="156"/>
      <c r="D145" s="43" t="s">
        <v>161</v>
      </c>
      <c r="E145" s="43" t="s">
        <v>57</v>
      </c>
      <c r="F145" s="43" t="s">
        <v>57</v>
      </c>
      <c r="G145" s="43" t="s">
        <v>57</v>
      </c>
      <c r="H145" s="106" t="s">
        <v>180</v>
      </c>
    </row>
    <row r="146" spans="1:8" ht="15" customHeight="1">
      <c r="A146" s="149"/>
      <c r="B146" s="151"/>
      <c r="C146" s="155" t="s">
        <v>184</v>
      </c>
      <c r="D146" s="43" t="s">
        <v>55</v>
      </c>
      <c r="E146" s="59" t="s">
        <v>185</v>
      </c>
      <c r="F146" s="43" t="s">
        <v>57</v>
      </c>
      <c r="G146" s="59" t="s">
        <v>57</v>
      </c>
      <c r="H146" s="88" t="s">
        <v>186</v>
      </c>
    </row>
    <row r="147" spans="1:8" ht="15" customHeight="1">
      <c r="A147" s="149"/>
      <c r="B147" s="151"/>
      <c r="C147" s="155"/>
      <c r="D147" s="43" t="s">
        <v>156</v>
      </c>
      <c r="E147" s="43" t="s">
        <v>157</v>
      </c>
      <c r="F147" s="104" t="s">
        <v>157</v>
      </c>
      <c r="G147" s="59" t="s">
        <v>64</v>
      </c>
      <c r="H147" s="105" t="s">
        <v>158</v>
      </c>
    </row>
    <row r="148" spans="1:8" ht="15" customHeight="1">
      <c r="A148" s="149"/>
      <c r="B148" s="151"/>
      <c r="C148" s="155"/>
      <c r="D148" s="43" t="s">
        <v>159</v>
      </c>
      <c r="E148" s="43">
        <v>2019</v>
      </c>
      <c r="F148" s="43" t="s">
        <v>57</v>
      </c>
      <c r="G148" s="43" t="s">
        <v>57</v>
      </c>
      <c r="H148" s="106" t="s">
        <v>187</v>
      </c>
    </row>
    <row r="149" spans="1:8" ht="15" customHeight="1">
      <c r="A149" s="149"/>
      <c r="B149" s="151"/>
      <c r="C149" s="156"/>
      <c r="D149" s="43" t="s">
        <v>161</v>
      </c>
      <c r="E149" s="43" t="s">
        <v>57</v>
      </c>
      <c r="F149" s="43" t="s">
        <v>57</v>
      </c>
      <c r="G149" s="43" t="s">
        <v>57</v>
      </c>
      <c r="H149" s="106" t="s">
        <v>188</v>
      </c>
    </row>
    <row r="150" spans="1:8" ht="15" customHeight="1">
      <c r="A150" s="149"/>
      <c r="B150" s="151"/>
      <c r="C150" s="155" t="s">
        <v>189</v>
      </c>
      <c r="D150" s="43" t="s">
        <v>55</v>
      </c>
      <c r="E150" s="59" t="s">
        <v>190</v>
      </c>
      <c r="F150" s="43" t="s">
        <v>57</v>
      </c>
      <c r="G150" s="59" t="s">
        <v>57</v>
      </c>
      <c r="H150" s="88" t="s">
        <v>191</v>
      </c>
    </row>
    <row r="151" spans="1:8" ht="15" customHeight="1">
      <c r="A151" s="149"/>
      <c r="B151" s="151"/>
      <c r="C151" s="155"/>
      <c r="D151" s="43" t="s">
        <v>156</v>
      </c>
      <c r="E151" s="43" t="s">
        <v>157</v>
      </c>
      <c r="F151" s="104" t="s">
        <v>157</v>
      </c>
      <c r="G151" s="59" t="s">
        <v>64</v>
      </c>
      <c r="H151" s="105" t="s">
        <v>158</v>
      </c>
    </row>
    <row r="152" spans="1:8" ht="15" customHeight="1">
      <c r="A152" s="149"/>
      <c r="B152" s="151"/>
      <c r="C152" s="155"/>
      <c r="D152" s="43" t="s">
        <v>159</v>
      </c>
      <c r="E152" s="43">
        <v>2002</v>
      </c>
      <c r="F152" s="43" t="s">
        <v>57</v>
      </c>
      <c r="G152" s="43" t="s">
        <v>57</v>
      </c>
      <c r="H152" s="106" t="s">
        <v>192</v>
      </c>
    </row>
    <row r="153" spans="1:8" ht="15" customHeight="1">
      <c r="A153" s="149"/>
      <c r="B153" s="152"/>
      <c r="C153" s="156"/>
      <c r="D153" s="43" t="s">
        <v>161</v>
      </c>
      <c r="E153" s="43" t="s">
        <v>57</v>
      </c>
      <c r="F153" s="43" t="s">
        <v>57</v>
      </c>
      <c r="G153" s="43" t="s">
        <v>57</v>
      </c>
      <c r="H153" s="106" t="s">
        <v>162</v>
      </c>
    </row>
    <row r="154" spans="1:8" ht="15" customHeight="1"/>
    <row r="155" spans="1:8" ht="15" customHeight="1">
      <c r="A155" s="145" t="s">
        <v>193</v>
      </c>
      <c r="B155" s="145"/>
      <c r="C155" s="145"/>
      <c r="D155" s="85"/>
    </row>
    <row r="156" spans="1:8" ht="15" customHeight="1">
      <c r="A156" s="149" t="s">
        <v>47</v>
      </c>
      <c r="B156" s="86" t="s">
        <v>6</v>
      </c>
      <c r="C156" s="86" t="s">
        <v>50</v>
      </c>
      <c r="D156" s="95" t="s">
        <v>7</v>
      </c>
      <c r="E156" s="96" t="s">
        <v>8</v>
      </c>
      <c r="F156" s="96" t="s">
        <v>51</v>
      </c>
      <c r="G156" s="87" t="s">
        <v>52</v>
      </c>
      <c r="H156" s="87" t="s">
        <v>9</v>
      </c>
    </row>
    <row r="157" spans="1:8" ht="45" customHeight="1">
      <c r="A157" s="149"/>
      <c r="B157" s="153" t="s">
        <v>152</v>
      </c>
      <c r="C157" s="153" t="s">
        <v>194</v>
      </c>
      <c r="D157" s="68" t="s">
        <v>195</v>
      </c>
      <c r="E157" s="15">
        <v>120</v>
      </c>
      <c r="F157" s="15" t="s">
        <v>57</v>
      </c>
      <c r="G157" s="69" t="s">
        <v>57</v>
      </c>
      <c r="H157" s="71" t="s">
        <v>196</v>
      </c>
    </row>
    <row r="158" spans="1:8" ht="45" customHeight="1">
      <c r="A158" s="149"/>
      <c r="B158" s="153"/>
      <c r="C158" s="153"/>
      <c r="D158" s="68" t="s">
        <v>197</v>
      </c>
      <c r="E158" s="62">
        <v>0.04</v>
      </c>
      <c r="F158" s="107" t="s">
        <v>198</v>
      </c>
      <c r="G158" s="59" t="s">
        <v>79</v>
      </c>
      <c r="H158" s="72" t="s">
        <v>199</v>
      </c>
    </row>
    <row r="159" spans="1:8" ht="20.100000000000001" customHeight="1">
      <c r="A159" s="149"/>
      <c r="B159" s="153"/>
      <c r="C159" s="153"/>
      <c r="D159" s="68" t="s">
        <v>200</v>
      </c>
      <c r="E159" s="15">
        <v>16</v>
      </c>
      <c r="F159" s="15" t="s">
        <v>57</v>
      </c>
      <c r="G159" s="69" t="s">
        <v>57</v>
      </c>
      <c r="H159" s="71" t="s">
        <v>201</v>
      </c>
    </row>
    <row r="160" spans="1:8" ht="20.85" customHeight="1">
      <c r="A160" s="149"/>
      <c r="B160" s="153"/>
      <c r="C160" s="153"/>
      <c r="D160" s="68" t="s">
        <v>202</v>
      </c>
      <c r="E160" s="15">
        <v>1</v>
      </c>
      <c r="F160" s="15" t="s">
        <v>57</v>
      </c>
      <c r="G160" s="69" t="s">
        <v>57</v>
      </c>
      <c r="H160" s="71"/>
    </row>
    <row r="161" spans="1:8" ht="22.5" customHeight="1">
      <c r="A161" s="149"/>
      <c r="B161" s="153"/>
      <c r="C161" s="153"/>
      <c r="D161" s="68" t="s">
        <v>203</v>
      </c>
      <c r="E161" s="15">
        <v>16</v>
      </c>
      <c r="F161" s="15" t="s">
        <v>57</v>
      </c>
      <c r="G161" s="69" t="s">
        <v>57</v>
      </c>
      <c r="H161" s="71" t="s">
        <v>204</v>
      </c>
    </row>
    <row r="162" spans="1:8" ht="15" customHeight="1"/>
    <row r="163" spans="1:8" ht="15" customHeight="1">
      <c r="A163" s="145" t="s">
        <v>205</v>
      </c>
      <c r="B163" s="145"/>
      <c r="C163" s="145"/>
      <c r="D163" s="85"/>
    </row>
    <row r="164" spans="1:8" ht="15" customHeight="1">
      <c r="A164" s="147" t="s">
        <v>47</v>
      </c>
      <c r="B164" s="95" t="s">
        <v>6</v>
      </c>
      <c r="C164" s="95" t="s">
        <v>50</v>
      </c>
      <c r="D164" s="95" t="s">
        <v>7</v>
      </c>
      <c r="E164" s="96" t="s">
        <v>8</v>
      </c>
      <c r="F164" s="96" t="s">
        <v>51</v>
      </c>
      <c r="G164" s="87" t="s">
        <v>52</v>
      </c>
      <c r="H164" s="96" t="s">
        <v>9</v>
      </c>
    </row>
    <row r="165" spans="1:8" ht="15" customHeight="1">
      <c r="A165" s="147"/>
      <c r="B165" s="157" t="s">
        <v>152</v>
      </c>
      <c r="C165" s="157" t="s">
        <v>206</v>
      </c>
      <c r="D165" s="37" t="s">
        <v>55</v>
      </c>
      <c r="E165" s="59" t="s">
        <v>207</v>
      </c>
      <c r="F165" s="15" t="s">
        <v>57</v>
      </c>
      <c r="G165" s="15" t="s">
        <v>57</v>
      </c>
      <c r="H165" s="107" t="s">
        <v>208</v>
      </c>
    </row>
    <row r="166" spans="1:8" ht="15" customHeight="1">
      <c r="A166" s="147"/>
      <c r="B166" s="158"/>
      <c r="C166" s="158"/>
      <c r="D166" s="15" t="s">
        <v>209</v>
      </c>
      <c r="E166" s="15" t="s">
        <v>210</v>
      </c>
      <c r="F166" s="15" t="s">
        <v>57</v>
      </c>
      <c r="G166" s="15" t="s">
        <v>57</v>
      </c>
      <c r="H166" s="108" t="s">
        <v>211</v>
      </c>
    </row>
    <row r="167" spans="1:8" ht="15" customHeight="1">
      <c r="A167" s="147"/>
      <c r="B167" s="159"/>
      <c r="C167" s="159"/>
      <c r="D167" s="15" t="s">
        <v>212</v>
      </c>
      <c r="E167" s="37" t="s">
        <v>157</v>
      </c>
      <c r="F167" s="15" t="s">
        <v>157</v>
      </c>
      <c r="G167" s="59" t="s">
        <v>64</v>
      </c>
      <c r="H167" s="109" t="s">
        <v>213</v>
      </c>
    </row>
    <row r="168" spans="1:8" ht="15" customHeight="1"/>
    <row r="169" spans="1:8" ht="15" customHeight="1">
      <c r="A169" s="145" t="s">
        <v>214</v>
      </c>
      <c r="B169" s="145"/>
      <c r="C169" s="145"/>
    </row>
    <row r="170" spans="1:8" ht="15" customHeight="1">
      <c r="A170" s="147" t="s">
        <v>47</v>
      </c>
      <c r="B170" s="95" t="s">
        <v>6</v>
      </c>
      <c r="C170" s="95" t="s">
        <v>50</v>
      </c>
      <c r="D170" s="95" t="s">
        <v>7</v>
      </c>
      <c r="E170" s="96" t="s">
        <v>8</v>
      </c>
      <c r="F170" s="110" t="s">
        <v>51</v>
      </c>
      <c r="G170" s="87" t="s">
        <v>52</v>
      </c>
      <c r="H170" s="87" t="s">
        <v>9</v>
      </c>
    </row>
    <row r="171" spans="1:8" ht="15" customHeight="1">
      <c r="A171" s="147"/>
      <c r="B171" s="157" t="s">
        <v>152</v>
      </c>
      <c r="C171" s="157" t="s">
        <v>215</v>
      </c>
      <c r="D171" s="37" t="s">
        <v>55</v>
      </c>
      <c r="E171" s="59" t="s">
        <v>216</v>
      </c>
      <c r="F171" s="15" t="s">
        <v>57</v>
      </c>
      <c r="G171" s="15" t="s">
        <v>57</v>
      </c>
      <c r="H171" s="107" t="s">
        <v>217</v>
      </c>
    </row>
    <row r="172" spans="1:8" ht="15" customHeight="1">
      <c r="A172" s="147"/>
      <c r="B172" s="158"/>
      <c r="C172" s="158"/>
      <c r="D172" s="111" t="s">
        <v>218</v>
      </c>
      <c r="E172" s="59" t="s">
        <v>67</v>
      </c>
      <c r="F172" s="70" t="s">
        <v>67</v>
      </c>
      <c r="G172" s="59" t="s">
        <v>64</v>
      </c>
      <c r="H172" s="105" t="s">
        <v>68</v>
      </c>
    </row>
    <row r="173" spans="1:8" ht="15" customHeight="1">
      <c r="A173" s="147"/>
      <c r="B173" s="158"/>
      <c r="C173" s="158"/>
      <c r="D173" s="111" t="s">
        <v>219</v>
      </c>
      <c r="E173" s="59" t="s">
        <v>67</v>
      </c>
      <c r="F173" s="70" t="s">
        <v>67</v>
      </c>
      <c r="G173" s="59" t="s">
        <v>64</v>
      </c>
      <c r="H173" s="105" t="s">
        <v>68</v>
      </c>
    </row>
    <row r="174" spans="1:8" ht="15" customHeight="1">
      <c r="A174" s="147"/>
      <c r="B174" s="158"/>
      <c r="C174" s="158"/>
      <c r="D174" s="112" t="s">
        <v>220</v>
      </c>
      <c r="E174" s="59" t="s">
        <v>221</v>
      </c>
      <c r="F174" s="70" t="s">
        <v>57</v>
      </c>
      <c r="G174" s="113" t="s">
        <v>57</v>
      </c>
      <c r="H174" s="105"/>
    </row>
    <row r="175" spans="1:8" ht="15" customHeight="1">
      <c r="A175" s="147"/>
      <c r="B175" s="158"/>
      <c r="C175" s="158"/>
      <c r="D175" s="112" t="s">
        <v>222</v>
      </c>
      <c r="E175" s="59" t="s">
        <v>221</v>
      </c>
      <c r="F175" s="70" t="s">
        <v>67</v>
      </c>
      <c r="G175" s="59" t="s">
        <v>91</v>
      </c>
      <c r="H175" s="105" t="s">
        <v>68</v>
      </c>
    </row>
    <row r="176" spans="1:8" ht="15" customHeight="1">
      <c r="A176" s="147"/>
      <c r="B176" s="158"/>
      <c r="C176" s="158"/>
      <c r="D176" s="111" t="s">
        <v>223</v>
      </c>
      <c r="E176" s="59" t="s">
        <v>67</v>
      </c>
      <c r="F176" s="70" t="s">
        <v>67</v>
      </c>
      <c r="G176" s="59" t="s">
        <v>64</v>
      </c>
      <c r="H176" s="105" t="s">
        <v>68</v>
      </c>
    </row>
    <row r="177" spans="1:8" ht="15" customHeight="1">
      <c r="A177" s="147"/>
      <c r="B177" s="158"/>
      <c r="C177" s="158"/>
      <c r="D177" s="111" t="s">
        <v>224</v>
      </c>
      <c r="E177" s="59" t="s">
        <v>221</v>
      </c>
      <c r="F177" s="70" t="s">
        <v>67</v>
      </c>
      <c r="G177" s="59" t="s">
        <v>91</v>
      </c>
      <c r="H177" s="105" t="s">
        <v>68</v>
      </c>
    </row>
    <row r="178" spans="1:8" ht="15" customHeight="1">
      <c r="A178" s="147"/>
      <c r="B178" s="159"/>
      <c r="C178" s="159"/>
      <c r="D178" s="111" t="s">
        <v>225</v>
      </c>
      <c r="E178" s="59" t="s">
        <v>221</v>
      </c>
      <c r="F178" s="15" t="s">
        <v>67</v>
      </c>
      <c r="G178" s="59" t="s">
        <v>91</v>
      </c>
      <c r="H178" s="105" t="s">
        <v>68</v>
      </c>
    </row>
    <row r="179" spans="1:8" ht="15" customHeight="1">
      <c r="A179" s="84"/>
      <c r="B179" s="84"/>
      <c r="C179" s="84"/>
    </row>
    <row r="180" spans="1:8" ht="15" customHeight="1">
      <c r="A180" s="144" t="s">
        <v>226</v>
      </c>
      <c r="B180" s="144"/>
      <c r="C180" s="144"/>
    </row>
    <row r="181" spans="1:8" ht="15" customHeight="1">
      <c r="A181" s="149" t="s">
        <v>47</v>
      </c>
      <c r="B181" s="86" t="s">
        <v>6</v>
      </c>
      <c r="C181" s="101" t="s">
        <v>50</v>
      </c>
      <c r="D181" s="114" t="s">
        <v>7</v>
      </c>
      <c r="E181" s="96" t="s">
        <v>8</v>
      </c>
      <c r="F181" s="110" t="s">
        <v>51</v>
      </c>
      <c r="G181" s="87" t="s">
        <v>52</v>
      </c>
      <c r="H181" s="87" t="s">
        <v>9</v>
      </c>
    </row>
    <row r="182" spans="1:8" ht="22.5" customHeight="1">
      <c r="A182" s="149"/>
      <c r="B182" s="138" t="s">
        <v>152</v>
      </c>
      <c r="C182" s="160" t="s">
        <v>227</v>
      </c>
      <c r="D182" s="69" t="s">
        <v>228</v>
      </c>
      <c r="E182" s="59">
        <v>0</v>
      </c>
      <c r="F182" s="59" t="s">
        <v>229</v>
      </c>
      <c r="G182" s="59" t="s">
        <v>91</v>
      </c>
      <c r="H182" s="90" t="s">
        <v>130</v>
      </c>
    </row>
    <row r="183" spans="1:8" ht="20.65" customHeight="1">
      <c r="A183" s="149"/>
      <c r="B183" s="138"/>
      <c r="C183" s="160"/>
      <c r="D183" s="69" t="s">
        <v>230</v>
      </c>
      <c r="E183" s="59">
        <v>0</v>
      </c>
      <c r="F183" s="59" t="s">
        <v>119</v>
      </c>
      <c r="G183" s="59" t="s">
        <v>91</v>
      </c>
      <c r="H183" s="88" t="s">
        <v>231</v>
      </c>
    </row>
    <row r="184" spans="1:8" ht="30.95" customHeight="1">
      <c r="A184" s="149"/>
      <c r="B184" s="138"/>
      <c r="C184" s="160"/>
      <c r="D184" s="69" t="s">
        <v>232</v>
      </c>
      <c r="E184" s="59">
        <v>1</v>
      </c>
      <c r="F184" s="59">
        <v>1</v>
      </c>
      <c r="G184" s="59" t="s">
        <v>64</v>
      </c>
      <c r="H184" s="88" t="s">
        <v>233</v>
      </c>
    </row>
    <row r="185" spans="1:8" ht="15" customHeight="1"/>
    <row r="186" spans="1:8" ht="15" customHeight="1">
      <c r="A186" s="143" t="s">
        <v>234</v>
      </c>
      <c r="B186" s="143"/>
      <c r="C186" s="143"/>
      <c r="D186" s="82"/>
    </row>
    <row r="187" spans="1:8" ht="15" customHeight="1">
      <c r="A187" s="144" t="s">
        <v>235</v>
      </c>
      <c r="B187" s="144"/>
      <c r="C187" s="144"/>
      <c r="D187" s="85"/>
    </row>
    <row r="188" spans="1:8" ht="15" customHeight="1">
      <c r="A188" s="147" t="s">
        <v>47</v>
      </c>
      <c r="B188" s="95" t="s">
        <v>6</v>
      </c>
      <c r="C188" s="95" t="s">
        <v>50</v>
      </c>
      <c r="D188" s="95" t="s">
        <v>7</v>
      </c>
      <c r="E188" s="96" t="s">
        <v>8</v>
      </c>
      <c r="F188" s="96" t="s">
        <v>51</v>
      </c>
      <c r="G188" s="87" t="s">
        <v>52</v>
      </c>
      <c r="H188" s="96" t="s">
        <v>9</v>
      </c>
    </row>
    <row r="189" spans="1:8" ht="47.85" customHeight="1">
      <c r="A189" s="147"/>
      <c r="B189" s="147" t="s">
        <v>236</v>
      </c>
      <c r="C189" s="147" t="s">
        <v>237</v>
      </c>
      <c r="D189" s="15" t="s">
        <v>238</v>
      </c>
      <c r="E189" s="15">
        <v>1</v>
      </c>
      <c r="F189" s="15">
        <v>1</v>
      </c>
      <c r="G189" s="59" t="s">
        <v>64</v>
      </c>
      <c r="H189" s="108" t="s">
        <v>239</v>
      </c>
    </row>
    <row r="190" spans="1:8" ht="36.6" customHeight="1">
      <c r="A190" s="147"/>
      <c r="B190" s="147"/>
      <c r="C190" s="147"/>
      <c r="D190" s="15" t="s">
        <v>240</v>
      </c>
      <c r="E190" s="15">
        <v>1</v>
      </c>
      <c r="F190" s="15" t="s">
        <v>119</v>
      </c>
      <c r="G190" s="59" t="s">
        <v>64</v>
      </c>
      <c r="H190" s="108" t="s">
        <v>130</v>
      </c>
    </row>
    <row r="191" spans="1:8" ht="15" customHeight="1"/>
    <row r="192" spans="1:8" ht="15" customHeight="1">
      <c r="A192" s="144" t="s">
        <v>241</v>
      </c>
      <c r="B192" s="144"/>
      <c r="C192" s="144"/>
      <c r="D192" s="85"/>
    </row>
    <row r="193" spans="1:8" ht="15" customHeight="1">
      <c r="A193" s="147" t="s">
        <v>47</v>
      </c>
      <c r="B193" s="95" t="s">
        <v>6</v>
      </c>
      <c r="C193" s="95" t="s">
        <v>50</v>
      </c>
      <c r="D193" s="95" t="s">
        <v>7</v>
      </c>
      <c r="E193" s="96" t="s">
        <v>8</v>
      </c>
      <c r="F193" s="96" t="s">
        <v>51</v>
      </c>
      <c r="G193" s="87" t="s">
        <v>52</v>
      </c>
      <c r="H193" s="97" t="s">
        <v>9</v>
      </c>
    </row>
    <row r="194" spans="1:8" ht="32.1" customHeight="1">
      <c r="A194" s="147"/>
      <c r="B194" s="147" t="s">
        <v>236</v>
      </c>
      <c r="C194" s="160" t="s">
        <v>242</v>
      </c>
      <c r="D194" s="15" t="s">
        <v>243</v>
      </c>
      <c r="E194" s="15">
        <v>7</v>
      </c>
      <c r="F194" s="15">
        <v>1</v>
      </c>
      <c r="G194" s="59" t="s">
        <v>64</v>
      </c>
      <c r="H194" s="72" t="s">
        <v>244</v>
      </c>
    </row>
    <row r="195" spans="1:8" ht="34.700000000000003" customHeight="1">
      <c r="A195" s="147"/>
      <c r="B195" s="147"/>
      <c r="C195" s="160"/>
      <c r="D195" s="15" t="s">
        <v>245</v>
      </c>
      <c r="E195" s="15">
        <v>0</v>
      </c>
      <c r="F195" s="15" t="s">
        <v>119</v>
      </c>
      <c r="G195" s="59" t="s">
        <v>120</v>
      </c>
      <c r="H195" s="72" t="s">
        <v>130</v>
      </c>
    </row>
    <row r="196" spans="1:8" ht="15" customHeight="1"/>
    <row r="197" spans="1:8" ht="15" customHeight="1">
      <c r="A197" s="143" t="s">
        <v>246</v>
      </c>
      <c r="B197" s="143"/>
      <c r="C197" s="143"/>
    </row>
    <row r="198" spans="1:8" ht="15" customHeight="1">
      <c r="A198" s="144" t="s">
        <v>247</v>
      </c>
      <c r="B198" s="144"/>
      <c r="C198" s="144"/>
      <c r="D198" s="85"/>
    </row>
    <row r="199" spans="1:8" ht="14.45" customHeight="1">
      <c r="A199" s="149" t="s">
        <v>47</v>
      </c>
      <c r="B199" s="86" t="s">
        <v>6</v>
      </c>
      <c r="C199" s="86" t="s">
        <v>50</v>
      </c>
      <c r="D199" s="114" t="s">
        <v>7</v>
      </c>
      <c r="E199" s="96" t="s">
        <v>8</v>
      </c>
      <c r="F199" s="110" t="s">
        <v>51</v>
      </c>
      <c r="G199" s="87" t="s">
        <v>52</v>
      </c>
      <c r="H199" s="87" t="s">
        <v>9</v>
      </c>
    </row>
    <row r="200" spans="1:8" ht="77.099999999999994" customHeight="1">
      <c r="A200" s="149"/>
      <c r="B200" s="153" t="s">
        <v>248</v>
      </c>
      <c r="C200" s="153" t="s">
        <v>249</v>
      </c>
      <c r="D200" s="59" t="s">
        <v>250</v>
      </c>
      <c r="E200" s="115">
        <v>100.256</v>
      </c>
      <c r="F200" s="59" t="s">
        <v>251</v>
      </c>
      <c r="G200" s="59" t="s">
        <v>64</v>
      </c>
      <c r="H200" s="71" t="s">
        <v>252</v>
      </c>
    </row>
    <row r="201" spans="1:8" ht="50.1" customHeight="1">
      <c r="A201" s="149"/>
      <c r="B201" s="153"/>
      <c r="C201" s="153"/>
      <c r="D201" s="59" t="s">
        <v>253</v>
      </c>
      <c r="E201" s="115">
        <v>949049.9</v>
      </c>
      <c r="F201" s="59" t="s">
        <v>57</v>
      </c>
      <c r="G201" s="59" t="s">
        <v>57</v>
      </c>
      <c r="H201" s="88" t="s">
        <v>254</v>
      </c>
    </row>
    <row r="202" spans="1:8" ht="43.15" customHeight="1">
      <c r="A202" s="149"/>
      <c r="B202" s="153"/>
      <c r="C202" s="153"/>
      <c r="D202" s="59" t="s">
        <v>255</v>
      </c>
      <c r="E202" s="116" t="s">
        <v>256</v>
      </c>
      <c r="F202" s="59" t="s">
        <v>257</v>
      </c>
      <c r="G202" s="59" t="s">
        <v>120</v>
      </c>
      <c r="H202" s="72" t="s">
        <v>130</v>
      </c>
    </row>
    <row r="203" spans="1:8" ht="15" customHeight="1"/>
    <row r="204" spans="1:8" ht="15" customHeight="1">
      <c r="A204" s="144" t="s">
        <v>258</v>
      </c>
      <c r="B204" s="144"/>
      <c r="C204" s="144"/>
      <c r="D204" s="85"/>
    </row>
    <row r="205" spans="1:8" ht="15" customHeight="1">
      <c r="A205" s="149" t="s">
        <v>47</v>
      </c>
      <c r="B205" s="86" t="s">
        <v>6</v>
      </c>
      <c r="C205" s="86" t="s">
        <v>50</v>
      </c>
      <c r="D205" s="114" t="s">
        <v>7</v>
      </c>
      <c r="E205" s="96" t="s">
        <v>8</v>
      </c>
      <c r="F205" s="110" t="s">
        <v>51</v>
      </c>
      <c r="G205" s="87" t="s">
        <v>52</v>
      </c>
      <c r="H205" s="87" t="s">
        <v>9</v>
      </c>
    </row>
    <row r="206" spans="1:8" ht="42.2" customHeight="1">
      <c r="A206" s="149"/>
      <c r="B206" s="43" t="s">
        <v>248</v>
      </c>
      <c r="C206" s="59" t="s">
        <v>259</v>
      </c>
      <c r="D206" s="59" t="s">
        <v>260</v>
      </c>
      <c r="E206" s="59">
        <v>0</v>
      </c>
      <c r="F206" s="59">
        <v>1</v>
      </c>
      <c r="G206" s="59" t="s">
        <v>91</v>
      </c>
      <c r="H206" s="72" t="s">
        <v>130</v>
      </c>
    </row>
    <row r="207" spans="1:8" ht="15" customHeight="1"/>
    <row r="208" spans="1:8" ht="15" customHeight="1">
      <c r="A208" s="143" t="s">
        <v>261</v>
      </c>
      <c r="B208" s="143"/>
      <c r="C208" s="143"/>
    </row>
    <row r="209" spans="1:8" ht="15" customHeight="1"/>
    <row r="210" spans="1:8" ht="15" customHeight="1">
      <c r="A210" s="144" t="s">
        <v>262</v>
      </c>
      <c r="B210" s="144"/>
      <c r="C210" s="144"/>
      <c r="D210" s="85"/>
    </row>
    <row r="211" spans="1:8" ht="15" customHeight="1">
      <c r="A211" s="147" t="s">
        <v>47</v>
      </c>
      <c r="B211" s="95" t="s">
        <v>6</v>
      </c>
      <c r="C211" s="95" t="s">
        <v>50</v>
      </c>
      <c r="D211" s="117" t="s">
        <v>7</v>
      </c>
      <c r="E211" s="96" t="s">
        <v>8</v>
      </c>
      <c r="F211" s="110" t="s">
        <v>51</v>
      </c>
      <c r="G211" s="87" t="s">
        <v>52</v>
      </c>
      <c r="H211" s="87" t="s">
        <v>9</v>
      </c>
    </row>
    <row r="212" spans="1:8" ht="15" customHeight="1">
      <c r="A212" s="147"/>
      <c r="B212" s="157" t="s">
        <v>263</v>
      </c>
      <c r="C212" s="157" t="s">
        <v>264</v>
      </c>
      <c r="D212" s="37" t="s">
        <v>55</v>
      </c>
      <c r="E212" s="59" t="s">
        <v>265</v>
      </c>
      <c r="F212" s="15" t="s">
        <v>57</v>
      </c>
      <c r="G212" s="15" t="s">
        <v>57</v>
      </c>
      <c r="H212" s="107" t="s">
        <v>266</v>
      </c>
    </row>
    <row r="213" spans="1:8" ht="15" customHeight="1">
      <c r="A213" s="147"/>
      <c r="B213" s="158"/>
      <c r="C213" s="158"/>
      <c r="D213" s="118" t="s">
        <v>267</v>
      </c>
      <c r="E213" s="59" t="s">
        <v>67</v>
      </c>
      <c r="F213" s="59" t="s">
        <v>67</v>
      </c>
      <c r="G213" s="59" t="s">
        <v>64</v>
      </c>
      <c r="H213" s="105" t="s">
        <v>68</v>
      </c>
    </row>
    <row r="214" spans="1:8" ht="15" customHeight="1">
      <c r="A214" s="147"/>
      <c r="B214" s="158"/>
      <c r="C214" s="158"/>
      <c r="D214" s="118" t="s">
        <v>268</v>
      </c>
      <c r="E214" s="59" t="s">
        <v>67</v>
      </c>
      <c r="F214" s="59" t="s">
        <v>67</v>
      </c>
      <c r="G214" s="59" t="s">
        <v>64</v>
      </c>
      <c r="H214" s="105" t="s">
        <v>68</v>
      </c>
    </row>
    <row r="215" spans="1:8" ht="15" customHeight="1">
      <c r="A215" s="147"/>
      <c r="B215" s="158"/>
      <c r="C215" s="158"/>
      <c r="D215" s="118" t="s">
        <v>269</v>
      </c>
      <c r="E215" s="59" t="s">
        <v>67</v>
      </c>
      <c r="F215" s="59" t="s">
        <v>67</v>
      </c>
      <c r="G215" s="59" t="s">
        <v>64</v>
      </c>
      <c r="H215" s="105" t="s">
        <v>68</v>
      </c>
    </row>
    <row r="216" spans="1:8" ht="15" customHeight="1">
      <c r="A216" s="147"/>
      <c r="B216" s="159"/>
      <c r="C216" s="159"/>
      <c r="D216" s="118" t="s">
        <v>270</v>
      </c>
      <c r="E216" s="59" t="s">
        <v>67</v>
      </c>
      <c r="F216" s="59" t="s">
        <v>67</v>
      </c>
      <c r="G216" s="59" t="s">
        <v>64</v>
      </c>
      <c r="H216" s="105" t="s">
        <v>68</v>
      </c>
    </row>
    <row r="217" spans="1:8" ht="15" customHeight="1"/>
    <row r="218" spans="1:8" ht="15" customHeight="1">
      <c r="A218" s="144" t="s">
        <v>271</v>
      </c>
      <c r="B218" s="144"/>
      <c r="C218" s="144"/>
      <c r="D218" s="85"/>
    </row>
    <row r="219" spans="1:8" ht="15" customHeight="1">
      <c r="A219" s="147" t="s">
        <v>47</v>
      </c>
      <c r="B219" s="95" t="s">
        <v>6</v>
      </c>
      <c r="C219" s="95" t="s">
        <v>50</v>
      </c>
      <c r="D219" s="95" t="s">
        <v>7</v>
      </c>
      <c r="E219" s="96" t="s">
        <v>8</v>
      </c>
      <c r="F219" s="96" t="s">
        <v>51</v>
      </c>
      <c r="G219" s="87" t="s">
        <v>52</v>
      </c>
      <c r="H219" s="96" t="s">
        <v>9</v>
      </c>
    </row>
    <row r="220" spans="1:8" ht="15" customHeight="1">
      <c r="A220" s="147"/>
      <c r="B220" s="157" t="s">
        <v>263</v>
      </c>
      <c r="C220" s="157" t="s">
        <v>272</v>
      </c>
      <c r="D220" s="37" t="s">
        <v>55</v>
      </c>
      <c r="E220" s="59" t="s">
        <v>273</v>
      </c>
      <c r="F220" s="15" t="s">
        <v>57</v>
      </c>
      <c r="G220" s="15" t="s">
        <v>57</v>
      </c>
      <c r="H220" s="107" t="s">
        <v>274</v>
      </c>
    </row>
    <row r="221" spans="1:8" ht="15" customHeight="1">
      <c r="A221" s="147"/>
      <c r="B221" s="158"/>
      <c r="C221" s="158"/>
      <c r="D221" s="15" t="s">
        <v>275</v>
      </c>
      <c r="E221" s="15">
        <v>1</v>
      </c>
      <c r="F221" s="15">
        <v>1</v>
      </c>
      <c r="G221" s="59" t="s">
        <v>64</v>
      </c>
      <c r="H221" s="107"/>
    </row>
    <row r="222" spans="1:8" ht="15" customHeight="1">
      <c r="A222" s="147"/>
      <c r="B222" s="158"/>
      <c r="C222" s="158"/>
      <c r="D222" s="15" t="s">
        <v>276</v>
      </c>
      <c r="E222" s="59" t="s">
        <v>67</v>
      </c>
      <c r="F222" s="15" t="s">
        <v>67</v>
      </c>
      <c r="G222" s="59" t="s">
        <v>64</v>
      </c>
      <c r="H222" s="105" t="s">
        <v>68</v>
      </c>
    </row>
    <row r="223" spans="1:8" ht="15" customHeight="1">
      <c r="A223" s="147"/>
      <c r="B223" s="158"/>
      <c r="C223" s="158"/>
      <c r="D223" s="15" t="s">
        <v>277</v>
      </c>
      <c r="E223" s="59" t="s">
        <v>67</v>
      </c>
      <c r="F223" s="15" t="s">
        <v>67</v>
      </c>
      <c r="G223" s="59" t="s">
        <v>64</v>
      </c>
      <c r="H223" s="105" t="s">
        <v>68</v>
      </c>
    </row>
    <row r="224" spans="1:8" ht="15" customHeight="1">
      <c r="A224" s="147"/>
      <c r="B224" s="158"/>
      <c r="C224" s="158"/>
      <c r="D224" s="15" t="s">
        <v>278</v>
      </c>
      <c r="E224" s="59" t="s">
        <v>67</v>
      </c>
      <c r="F224" s="15" t="s">
        <v>67</v>
      </c>
      <c r="G224" s="59" t="s">
        <v>64</v>
      </c>
      <c r="H224" s="105" t="s">
        <v>68</v>
      </c>
    </row>
    <row r="225" spans="1:8" ht="15" customHeight="1">
      <c r="A225" s="147"/>
      <c r="B225" s="158"/>
      <c r="C225" s="158"/>
      <c r="D225" s="15" t="s">
        <v>279</v>
      </c>
      <c r="E225" s="59" t="s">
        <v>67</v>
      </c>
      <c r="F225" s="15" t="s">
        <v>67</v>
      </c>
      <c r="G225" s="59" t="s">
        <v>64</v>
      </c>
      <c r="H225" s="105" t="s">
        <v>68</v>
      </c>
    </row>
    <row r="226" spans="1:8" ht="15" customHeight="1">
      <c r="A226" s="147"/>
      <c r="B226" s="159"/>
      <c r="C226" s="159"/>
      <c r="D226" s="15" t="s">
        <v>280</v>
      </c>
      <c r="E226" s="59" t="s">
        <v>67</v>
      </c>
      <c r="F226" s="15" t="s">
        <v>67</v>
      </c>
      <c r="G226" s="59" t="s">
        <v>64</v>
      </c>
      <c r="H226" s="105" t="s">
        <v>68</v>
      </c>
    </row>
    <row r="227" spans="1:8" ht="15" customHeight="1"/>
    <row r="228" spans="1:8" ht="15" customHeight="1">
      <c r="A228" s="130" t="s">
        <v>281</v>
      </c>
      <c r="B228" s="130"/>
      <c r="C228" s="130"/>
      <c r="D228" s="74"/>
    </row>
    <row r="229" spans="1:8" ht="15" customHeight="1">
      <c r="A229" s="65"/>
      <c r="B229" s="65"/>
      <c r="C229" s="65"/>
      <c r="D229" s="74"/>
    </row>
    <row r="230" spans="1:8" ht="15" customHeight="1">
      <c r="A230" s="143" t="s">
        <v>282</v>
      </c>
      <c r="B230" s="143"/>
      <c r="C230" s="143"/>
      <c r="D230" s="82"/>
    </row>
    <row r="231" spans="1:8" ht="15" customHeight="1">
      <c r="A231" s="62"/>
      <c r="B231" s="62"/>
      <c r="C231" s="20"/>
      <c r="F231" s="62"/>
    </row>
    <row r="232" spans="1:8" ht="15" customHeight="1">
      <c r="A232" s="144" t="s">
        <v>283</v>
      </c>
      <c r="B232" s="144"/>
      <c r="C232" s="144"/>
      <c r="F232" s="62"/>
    </row>
    <row r="233" spans="1:8" ht="15" customHeight="1">
      <c r="A233" s="147" t="s">
        <v>284</v>
      </c>
      <c r="B233" s="95" t="s">
        <v>6</v>
      </c>
      <c r="C233" s="95" t="s">
        <v>50</v>
      </c>
      <c r="D233" s="95" t="s">
        <v>7</v>
      </c>
      <c r="E233" s="96" t="s">
        <v>8</v>
      </c>
      <c r="F233" s="146" t="s">
        <v>9</v>
      </c>
      <c r="G233" s="147"/>
      <c r="H233" s="146"/>
    </row>
    <row r="234" spans="1:8" ht="17.45" customHeight="1">
      <c r="A234" s="147"/>
      <c r="B234" s="160" t="s">
        <v>282</v>
      </c>
      <c r="C234" s="160" t="s">
        <v>285</v>
      </c>
      <c r="D234" s="15" t="s">
        <v>286</v>
      </c>
      <c r="E234" s="100">
        <v>8516</v>
      </c>
      <c r="F234" s="147"/>
      <c r="G234" s="147"/>
      <c r="H234" s="147"/>
    </row>
    <row r="235" spans="1:8" ht="16.7" customHeight="1">
      <c r="A235" s="147"/>
      <c r="B235" s="160"/>
      <c r="C235" s="160"/>
      <c r="D235" s="37" t="s">
        <v>287</v>
      </c>
      <c r="E235" s="100">
        <v>3200</v>
      </c>
      <c r="F235" s="147"/>
      <c r="G235" s="147"/>
      <c r="H235" s="147"/>
    </row>
    <row r="236" spans="1:8" ht="16.7" customHeight="1">
      <c r="A236" s="62"/>
      <c r="B236" s="20"/>
      <c r="C236" s="20"/>
      <c r="F236" s="62"/>
      <c r="H236" s="62"/>
    </row>
    <row r="237" spans="1:8" ht="16.7" customHeight="1">
      <c r="A237" s="144" t="s">
        <v>288</v>
      </c>
      <c r="B237" s="144"/>
      <c r="C237" s="144"/>
      <c r="F237" s="62"/>
      <c r="H237" s="62"/>
    </row>
    <row r="238" spans="1:8" ht="16.7" customHeight="1">
      <c r="A238" s="147" t="s">
        <v>284</v>
      </c>
      <c r="B238" s="95" t="s">
        <v>6</v>
      </c>
      <c r="C238" s="95" t="s">
        <v>50</v>
      </c>
      <c r="D238" s="95" t="s">
        <v>7</v>
      </c>
      <c r="E238" s="96" t="s">
        <v>8</v>
      </c>
      <c r="F238" s="146" t="s">
        <v>9</v>
      </c>
      <c r="G238" s="147"/>
      <c r="H238" s="146"/>
    </row>
    <row r="239" spans="1:8" ht="15" customHeight="1">
      <c r="A239" s="147"/>
      <c r="B239" s="160" t="s">
        <v>282</v>
      </c>
      <c r="C239" s="160" t="s">
        <v>289</v>
      </c>
      <c r="D239" s="15" t="s">
        <v>290</v>
      </c>
      <c r="E239" s="15">
        <v>3986</v>
      </c>
      <c r="F239" s="148" t="s">
        <v>291</v>
      </c>
      <c r="G239" s="147"/>
      <c r="H239" s="148"/>
    </row>
    <row r="240" spans="1:8" ht="15" customHeight="1">
      <c r="A240" s="147"/>
      <c r="B240" s="160"/>
      <c r="C240" s="160"/>
      <c r="D240" s="15" t="s">
        <v>292</v>
      </c>
      <c r="E240" s="15">
        <v>4530</v>
      </c>
      <c r="F240" s="148" t="s">
        <v>291</v>
      </c>
      <c r="G240" s="147"/>
      <c r="H240" s="148"/>
    </row>
    <row r="241" spans="1:8" ht="15" customHeight="1">
      <c r="A241" s="147"/>
      <c r="B241" s="160"/>
      <c r="C241" s="158" t="s">
        <v>293</v>
      </c>
      <c r="D241" s="119" t="s">
        <v>294</v>
      </c>
      <c r="E241" s="15">
        <v>325</v>
      </c>
      <c r="F241" s="148" t="s">
        <v>291</v>
      </c>
      <c r="G241" s="147"/>
      <c r="H241" s="148"/>
    </row>
    <row r="242" spans="1:8" ht="15" customHeight="1">
      <c r="A242" s="147"/>
      <c r="B242" s="160"/>
      <c r="C242" s="158"/>
      <c r="D242" s="119" t="s">
        <v>295</v>
      </c>
      <c r="E242" s="15">
        <v>583</v>
      </c>
      <c r="F242" s="148" t="s">
        <v>291</v>
      </c>
      <c r="G242" s="147"/>
      <c r="H242" s="148"/>
    </row>
    <row r="243" spans="1:8" ht="15" customHeight="1">
      <c r="A243" s="147"/>
      <c r="B243" s="160"/>
      <c r="C243" s="158"/>
      <c r="D243" s="119" t="s">
        <v>296</v>
      </c>
      <c r="E243" s="15">
        <v>437</v>
      </c>
      <c r="F243" s="148" t="s">
        <v>291</v>
      </c>
      <c r="G243" s="147"/>
      <c r="H243" s="148"/>
    </row>
    <row r="244" spans="1:8" ht="15" customHeight="1">
      <c r="A244" s="147"/>
      <c r="B244" s="160"/>
      <c r="C244" s="158"/>
      <c r="D244" s="119" t="s">
        <v>297</v>
      </c>
      <c r="E244" s="15">
        <v>2536</v>
      </c>
      <c r="F244" s="148" t="s">
        <v>291</v>
      </c>
      <c r="G244" s="147"/>
      <c r="H244" s="148"/>
    </row>
    <row r="245" spans="1:8" ht="15" customHeight="1">
      <c r="A245" s="147"/>
      <c r="B245" s="160"/>
      <c r="C245" s="158"/>
      <c r="D245" s="119" t="s">
        <v>298</v>
      </c>
      <c r="E245" s="15">
        <v>3715</v>
      </c>
      <c r="F245" s="148" t="s">
        <v>291</v>
      </c>
      <c r="G245" s="147"/>
      <c r="H245" s="148"/>
    </row>
    <row r="246" spans="1:8" ht="15" customHeight="1">
      <c r="A246" s="147"/>
      <c r="B246" s="160"/>
      <c r="C246" s="158"/>
      <c r="D246" s="119" t="s">
        <v>299</v>
      </c>
      <c r="E246" s="15">
        <v>632</v>
      </c>
      <c r="F246" s="148" t="s">
        <v>291</v>
      </c>
      <c r="G246" s="147"/>
      <c r="H246" s="148"/>
    </row>
    <row r="247" spans="1:8" ht="15" customHeight="1">
      <c r="A247" s="147"/>
      <c r="B247" s="160"/>
      <c r="C247" s="158"/>
      <c r="D247" s="119" t="s">
        <v>300</v>
      </c>
      <c r="E247" s="15">
        <v>206</v>
      </c>
      <c r="F247" s="148" t="s">
        <v>291</v>
      </c>
      <c r="G247" s="147"/>
      <c r="H247" s="148"/>
    </row>
    <row r="248" spans="1:8" ht="15" customHeight="1">
      <c r="A248" s="147"/>
      <c r="B248" s="160"/>
      <c r="C248" s="159"/>
      <c r="D248" s="119" t="s">
        <v>301</v>
      </c>
      <c r="E248" s="15">
        <v>82</v>
      </c>
      <c r="F248" s="148" t="s">
        <v>291</v>
      </c>
      <c r="G248" s="147"/>
      <c r="H248" s="148"/>
    </row>
    <row r="249" spans="1:8" ht="15" customHeight="1"/>
    <row r="250" spans="1:8" ht="15" customHeight="1">
      <c r="A250" s="62"/>
      <c r="B250" s="62"/>
      <c r="C250" s="20"/>
      <c r="E250" s="120"/>
      <c r="F250" s="120"/>
    </row>
    <row r="251" spans="1:8" ht="15" customHeight="1">
      <c r="A251" s="62"/>
      <c r="B251" s="62"/>
      <c r="C251" s="20"/>
      <c r="E251" s="120"/>
      <c r="F251" s="120"/>
    </row>
    <row r="252" spans="1:8" ht="15" customHeight="1">
      <c r="A252" s="62"/>
      <c r="B252" s="62"/>
      <c r="C252" s="20"/>
      <c r="E252" s="120"/>
      <c r="F252" s="120"/>
    </row>
    <row r="253" spans="1:8" ht="15" customHeight="1">
      <c r="A253" s="62"/>
      <c r="B253" s="62"/>
      <c r="C253" s="20"/>
      <c r="E253" s="120"/>
      <c r="F253" s="120"/>
    </row>
    <row r="254" spans="1:8" ht="15" customHeight="1"/>
  </sheetData>
  <sheetProtection formatCells="0" formatColumns="0" formatRows="0" insertColumns="0" insertRows="0" insertHyperlinks="0" deleteColumns="0" deleteRows="0" sort="0" autoFilter="0" pivotTables="0"/>
  <mergeCells count="142">
    <mergeCell ref="C200:C202"/>
    <mergeCell ref="C212:C216"/>
    <mergeCell ref="C220:C226"/>
    <mergeCell ref="C234:C235"/>
    <mergeCell ref="C239:C240"/>
    <mergeCell ref="C241:C248"/>
    <mergeCell ref="B7:C11"/>
    <mergeCell ref="B15:C22"/>
    <mergeCell ref="B200:B202"/>
    <mergeCell ref="B212:B216"/>
    <mergeCell ref="B220:B226"/>
    <mergeCell ref="B234:B235"/>
    <mergeCell ref="B239:B248"/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F245:H245"/>
    <mergeCell ref="F246:H246"/>
    <mergeCell ref="F247:H247"/>
    <mergeCell ref="F248:H248"/>
    <mergeCell ref="A6:A11"/>
    <mergeCell ref="A14:A22"/>
    <mergeCell ref="A29:A39"/>
    <mergeCell ref="A42:A49"/>
    <mergeCell ref="A52:A57"/>
    <mergeCell ref="A60:A70"/>
    <mergeCell ref="A73:A82"/>
    <mergeCell ref="A87:A89"/>
    <mergeCell ref="A92:A95"/>
    <mergeCell ref="A98:A102"/>
    <mergeCell ref="A105:A112"/>
    <mergeCell ref="A117:A153"/>
    <mergeCell ref="A156:A161"/>
    <mergeCell ref="A164:A167"/>
    <mergeCell ref="A170:A178"/>
    <mergeCell ref="A181:A184"/>
    <mergeCell ref="A188:A190"/>
    <mergeCell ref="A193:A195"/>
    <mergeCell ref="A199:A202"/>
    <mergeCell ref="A205:A206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A233:A235"/>
    <mergeCell ref="A238:A248"/>
    <mergeCell ref="A204:C204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A211:A216"/>
    <mergeCell ref="A219:A226"/>
    <mergeCell ref="A155:C155"/>
    <mergeCell ref="A163:C163"/>
    <mergeCell ref="A169:C169"/>
    <mergeCell ref="A180:C180"/>
    <mergeCell ref="A186:C186"/>
    <mergeCell ref="A187:C187"/>
    <mergeCell ref="A192:C192"/>
    <mergeCell ref="A197:C197"/>
    <mergeCell ref="A198:C198"/>
    <mergeCell ref="B165:B167"/>
    <mergeCell ref="B171:B178"/>
    <mergeCell ref="B182:B184"/>
    <mergeCell ref="B189:B190"/>
    <mergeCell ref="B194:B195"/>
    <mergeCell ref="C182:C184"/>
    <mergeCell ref="C189:C190"/>
    <mergeCell ref="C194:C195"/>
    <mergeCell ref="A59:C59"/>
    <mergeCell ref="A72:D72"/>
    <mergeCell ref="A84:C84"/>
    <mergeCell ref="A86:C86"/>
    <mergeCell ref="A91:C91"/>
    <mergeCell ref="A97:C97"/>
    <mergeCell ref="A104:C104"/>
    <mergeCell ref="A114:C114"/>
    <mergeCell ref="A116:D116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B30:B39"/>
    <mergeCell ref="B43:B49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A1:H1"/>
    <mergeCell ref="A2:H2"/>
    <mergeCell ref="A3:C3"/>
    <mergeCell ref="A5:C5"/>
    <mergeCell ref="B6:C6"/>
    <mergeCell ref="F6:H6"/>
    <mergeCell ref="F7:H7"/>
    <mergeCell ref="F8:H8"/>
    <mergeCell ref="F9:H9"/>
  </mergeCells>
  <phoneticPr fontId="23" type="noConversion"/>
  <dataValidations count="9">
    <dataValidation type="list" allowBlank="1" showInputMessage="1" showErrorMessage="1" sqref="E18" xr:uid="{00000000-0002-0000-0000-000000000000}">
      <formula1>"2000年前老旧型社区,新建型社区,混合型社区"</formula1>
    </dataValidation>
    <dataValidation type="list" allowBlank="1" showInputMessage="1" showErrorMessage="1" sqref="G56 G89 G33:G39 G46:G47 G77:G82 G93:G94 G182:G183" xr:uid="{00000000-0002-0000-0000-000001000000}">
      <formula1>"有，达标,有，不达标,无，不达标"</formula1>
    </dataValidation>
    <dataValidation type="list" allowBlank="1" showInputMessage="1" showErrorMessage="1" sqref="G64 G158 G200 G202" xr:uid="{00000000-0002-0000-0000-000002000000}">
      <formula1>"有，达标,有，不达标,无，达标（老旧型）,无，不达标"</formula1>
    </dataValidation>
    <dataValidation type="list" allowBlank="1" showInputMessage="1" showErrorMessage="1" sqref="G88 G195" xr:uid="{00000000-0002-0000-0000-000003000000}">
      <formula1>"有，达标,无，达标（老旧型）,无，不达标"</formula1>
    </dataValidation>
    <dataValidation type="list" allowBlank="1" showInputMessage="1" showErrorMessage="1" sqref="G95 G119 G123 G127 G131 G135 G143 G147 G151 G167 G184 G194 G206 G66:G70 G106:G112 G172:G173 G175:G178 G189:G190 G213:G216 G221:G226" xr:uid="{00000000-0002-0000-0000-000004000000}">
      <formula1>"有，达标,无，不达标"</formula1>
    </dataValidation>
    <dataValidation type="list" allowBlank="1" showErrorMessage="1" errorTitle="错误提示" error="请输入下拉列表中的值" sqref="E119 E123 E127 E131 E135 E139 E143 E147 E151 E167" xr:uid="{00000000-0002-0000-0000-000005000000}">
      <formula1>"是,否"</formula1>
    </dataValidation>
    <dataValidation type="list" allowBlank="1" showInputMessage="1" showErrorMessage="1" sqref="G139" xr:uid="{00000000-0002-0000-0000-000006000000}">
      <formula1>"有，达标,无，达标,无，不达标"</formula1>
    </dataValidation>
    <dataValidation type="list" allowBlank="1" showErrorMessage="1" errorTitle="错误提示" error="请输入下拉列表中的值" sqref="E166" xr:uid="{00000000-0002-0000-0000-000007000000}">
      <formula1>"完全人车分流,部分人车分流,基本人车混行"</formula1>
    </dataValidation>
    <dataValidation type="list" allowBlank="1" showInputMessage="1" showErrorMessage="1" sqref="E78:E82 E172:E178 E213:E216 E222:E226" xr:uid="{00000000-0002-0000-0000-000008000000}">
      <formula1>"有,无"</formula1>
    </dataValidation>
  </dataValidations>
  <pageMargins left="0.75" right="0.75" top="1" bottom="1" header="0.5" footer="0.5"/>
  <pageSetup paperSize="9" scale="1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workbookViewId="0">
      <selection activeCell="A4" sqref="A4"/>
    </sheetView>
  </sheetViews>
  <sheetFormatPr defaultColWidth="8.125" defaultRowHeight="13.5"/>
  <cols>
    <col min="1" max="1" width="11.5" style="24" customWidth="1"/>
    <col min="2" max="2" width="21.25" style="24" customWidth="1"/>
    <col min="3" max="3" width="13.75" style="24" customWidth="1"/>
    <col min="4" max="4" width="33.5" style="24" customWidth="1"/>
    <col min="5" max="5" width="14.625" style="24" customWidth="1"/>
    <col min="6" max="16384" width="8.125" style="24"/>
  </cols>
  <sheetData>
    <row r="1" spans="1:21" ht="14.25">
      <c r="A1" s="173" t="s">
        <v>302</v>
      </c>
      <c r="B1" s="173"/>
      <c r="C1" s="173"/>
      <c r="D1" s="173"/>
      <c r="M1"/>
      <c r="N1"/>
      <c r="O1"/>
      <c r="P1"/>
      <c r="Q1"/>
      <c r="R1"/>
      <c r="S1"/>
      <c r="T1"/>
      <c r="U1"/>
    </row>
    <row r="2" spans="1:21" ht="29.1" customHeight="1">
      <c r="A2" s="174" t="s">
        <v>303</v>
      </c>
      <c r="B2" s="175"/>
      <c r="C2" s="175"/>
      <c r="D2" s="176"/>
      <c r="M2"/>
      <c r="N2"/>
      <c r="O2"/>
      <c r="P2"/>
      <c r="Q2"/>
      <c r="R2"/>
      <c r="S2"/>
      <c r="T2"/>
      <c r="U2"/>
    </row>
    <row r="3" spans="1:21" ht="40.5">
      <c r="A3" s="44" t="s">
        <v>304</v>
      </c>
      <c r="B3" s="57" t="s">
        <v>305</v>
      </c>
      <c r="C3" s="44" t="s">
        <v>306</v>
      </c>
      <c r="D3" s="44" t="s">
        <v>307</v>
      </c>
      <c r="M3" s="58"/>
      <c r="N3" s="58"/>
      <c r="O3" s="58"/>
      <c r="P3" s="58"/>
      <c r="Q3" s="58"/>
      <c r="R3" s="58"/>
      <c r="S3" s="58"/>
      <c r="T3" s="58"/>
      <c r="U3" s="58"/>
    </row>
    <row r="4" spans="1:21" ht="14.25">
      <c r="A4" s="59" t="s">
        <v>308</v>
      </c>
      <c r="B4" s="24" t="s">
        <v>309</v>
      </c>
      <c r="C4" s="24">
        <v>1998</v>
      </c>
      <c r="D4" s="24" t="s">
        <v>310</v>
      </c>
      <c r="M4"/>
      <c r="N4"/>
      <c r="O4"/>
      <c r="P4"/>
      <c r="Q4"/>
      <c r="R4"/>
      <c r="S4"/>
      <c r="T4"/>
      <c r="U4"/>
    </row>
    <row r="5" spans="1:21" ht="14.25">
      <c r="A5" s="24" t="s">
        <v>311</v>
      </c>
      <c r="B5" s="24" t="s">
        <v>312</v>
      </c>
      <c r="C5" s="24">
        <v>1998</v>
      </c>
      <c r="D5" s="24" t="s">
        <v>310</v>
      </c>
      <c r="M5"/>
      <c r="N5"/>
      <c r="O5"/>
      <c r="P5"/>
      <c r="Q5"/>
      <c r="R5"/>
      <c r="S5"/>
      <c r="T5"/>
      <c r="U5"/>
    </row>
    <row r="6" spans="1:21" ht="14.25">
      <c r="M6"/>
      <c r="N6"/>
      <c r="O6"/>
      <c r="P6"/>
      <c r="Q6"/>
      <c r="R6"/>
      <c r="S6"/>
      <c r="T6"/>
      <c r="U6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phoneticPr fontId="23" type="noConversion"/>
  <dataValidations count="1">
    <dataValidation type="list" allowBlank="1" showInputMessage="1" showErrorMessage="1" sqref="D4:D41" xr:uid="{00000000-0002-0000-0100-000000000000}">
      <formula1>"无物业,准物业,市场化物业"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selection activeCell="E9" sqref="E9"/>
    </sheetView>
  </sheetViews>
  <sheetFormatPr defaultColWidth="8.125" defaultRowHeight="13.5"/>
  <cols>
    <col min="1" max="1" width="18.75" style="19" customWidth="1"/>
    <col min="2" max="2" width="18.5" style="19" customWidth="1"/>
    <col min="3" max="3" width="10.875" style="19" customWidth="1"/>
    <col min="4" max="4" width="14.625" style="50" customWidth="1"/>
    <col min="5" max="5" width="14.875" style="50" customWidth="1"/>
    <col min="6" max="6" width="17.875" style="19" customWidth="1"/>
    <col min="7" max="7" width="14.5" style="19" customWidth="1"/>
    <col min="8" max="8" width="21" style="19" customWidth="1"/>
    <col min="9" max="9" width="22.75" style="19" customWidth="1"/>
    <col min="10" max="10" width="20.375" style="19" customWidth="1"/>
    <col min="11" max="16384" width="8.125" style="48"/>
  </cols>
  <sheetData>
    <row r="1" spans="1:11" ht="27" customHeight="1">
      <c r="A1" s="177" t="s">
        <v>116</v>
      </c>
      <c r="B1" s="177"/>
      <c r="C1" s="177"/>
      <c r="D1" s="178"/>
      <c r="E1" s="178"/>
      <c r="F1" s="177"/>
      <c r="G1" s="177"/>
      <c r="H1" s="177"/>
      <c r="I1" s="177"/>
      <c r="J1" s="177"/>
    </row>
    <row r="2" spans="1:11" ht="92.1" customHeight="1">
      <c r="A2" s="122" t="s">
        <v>313</v>
      </c>
      <c r="B2" s="122"/>
      <c r="C2" s="122"/>
      <c r="D2" s="179"/>
      <c r="E2" s="179"/>
      <c r="F2" s="122"/>
      <c r="G2" s="122"/>
      <c r="H2" s="122"/>
      <c r="I2" s="122"/>
      <c r="J2" s="122"/>
    </row>
    <row r="3" spans="1:11" ht="63" customHeight="1">
      <c r="A3" s="41" t="s">
        <v>55</v>
      </c>
      <c r="B3" s="41" t="s">
        <v>314</v>
      </c>
      <c r="C3" s="41" t="s">
        <v>315</v>
      </c>
      <c r="D3" s="51" t="s">
        <v>59</v>
      </c>
      <c r="E3" s="51" t="s">
        <v>61</v>
      </c>
      <c r="F3" s="41" t="s">
        <v>316</v>
      </c>
      <c r="G3" s="41" t="s">
        <v>317</v>
      </c>
      <c r="H3" s="41" t="s">
        <v>318</v>
      </c>
      <c r="I3" s="41" t="s">
        <v>319</v>
      </c>
      <c r="J3" s="41" t="s">
        <v>320</v>
      </c>
      <c r="K3" s="52"/>
    </row>
    <row r="4" spans="1:11" ht="14.45" customHeight="1">
      <c r="A4" s="19" t="s">
        <v>321</v>
      </c>
      <c r="B4" s="19" t="s">
        <v>322</v>
      </c>
      <c r="C4" s="19">
        <v>1</v>
      </c>
      <c r="D4" s="53">
        <v>117.21525479</v>
      </c>
      <c r="E4" s="53">
        <v>39.153176739999999</v>
      </c>
      <c r="F4" s="54">
        <v>36.662999999999997</v>
      </c>
      <c r="G4" s="20" t="s">
        <v>67</v>
      </c>
      <c r="H4" s="20" t="s">
        <v>67</v>
      </c>
      <c r="I4" s="20" t="s">
        <v>67</v>
      </c>
      <c r="J4" s="20" t="s">
        <v>67</v>
      </c>
    </row>
    <row r="5" spans="1:11">
      <c r="A5" s="19" t="s">
        <v>323</v>
      </c>
      <c r="B5" s="19" t="s">
        <v>322</v>
      </c>
      <c r="C5" s="19">
        <v>2</v>
      </c>
      <c r="D5" s="53">
        <v>117.21836620000001</v>
      </c>
      <c r="E5" s="53">
        <v>39.149675760000001</v>
      </c>
      <c r="F5" s="54">
        <v>34.417999999999999</v>
      </c>
      <c r="G5" s="20" t="s">
        <v>67</v>
      </c>
      <c r="H5" s="20" t="s">
        <v>67</v>
      </c>
      <c r="I5" s="20" t="s">
        <v>67</v>
      </c>
      <c r="J5" s="20" t="s">
        <v>67</v>
      </c>
    </row>
    <row r="6" spans="1:11">
      <c r="A6" s="19" t="s">
        <v>324</v>
      </c>
      <c r="B6" s="19" t="s">
        <v>322</v>
      </c>
      <c r="C6" s="19">
        <v>3</v>
      </c>
      <c r="D6" s="53">
        <v>117.21458629</v>
      </c>
      <c r="E6" s="53">
        <v>39.152731639999999</v>
      </c>
      <c r="F6" s="54">
        <v>84.521000000000001</v>
      </c>
      <c r="G6" s="20" t="s">
        <v>67</v>
      </c>
      <c r="H6" s="20" t="s">
        <v>67</v>
      </c>
      <c r="I6" s="20" t="s">
        <v>67</v>
      </c>
      <c r="J6" s="20" t="s">
        <v>67</v>
      </c>
    </row>
    <row r="7" spans="1:11">
      <c r="A7" s="19" t="s">
        <v>325</v>
      </c>
      <c r="B7" s="19" t="s">
        <v>322</v>
      </c>
      <c r="C7" s="19">
        <v>4</v>
      </c>
      <c r="D7" s="53">
        <v>117.21843754</v>
      </c>
      <c r="E7" s="53">
        <v>39.153335689999999</v>
      </c>
      <c r="F7" s="54">
        <v>91.391000000000005</v>
      </c>
      <c r="G7" s="20" t="s">
        <v>67</v>
      </c>
      <c r="H7" s="20" t="s">
        <v>67</v>
      </c>
      <c r="I7" s="20" t="s">
        <v>67</v>
      </c>
      <c r="J7" s="20" t="s">
        <v>67</v>
      </c>
      <c r="K7" s="55"/>
    </row>
    <row r="9" spans="1:11">
      <c r="C9" s="20"/>
      <c r="D9" s="56"/>
      <c r="E9" s="56"/>
      <c r="G9" s="20"/>
      <c r="H9" s="20"/>
      <c r="I9" s="20"/>
      <c r="J9" s="20"/>
    </row>
    <row r="10" spans="1:11">
      <c r="C10" s="20"/>
      <c r="D10" s="56"/>
      <c r="E10" s="56"/>
      <c r="G10" s="20"/>
      <c r="H10" s="20"/>
      <c r="I10" s="20"/>
      <c r="J10" s="20"/>
    </row>
    <row r="11" spans="1:11">
      <c r="C11" s="20"/>
      <c r="D11" s="56"/>
      <c r="E11" s="56"/>
      <c r="G11" s="20"/>
      <c r="H11" s="20"/>
      <c r="I11" s="20"/>
      <c r="J11" s="20"/>
    </row>
    <row r="12" spans="1:11">
      <c r="C12" s="20"/>
      <c r="D12" s="56"/>
      <c r="E12" s="56"/>
      <c r="G12" s="20"/>
      <c r="H12" s="20"/>
      <c r="I12" s="20"/>
      <c r="J12" s="20"/>
    </row>
    <row r="13" spans="1:11">
      <c r="C13" s="20"/>
      <c r="D13" s="56"/>
      <c r="E13" s="56"/>
      <c r="G13" s="20"/>
      <c r="H13" s="20"/>
      <c r="I13" s="20"/>
      <c r="J13" s="20"/>
    </row>
    <row r="14" spans="1:11">
      <c r="C14" s="20"/>
      <c r="D14" s="56"/>
      <c r="E14" s="56"/>
      <c r="G14" s="20"/>
      <c r="H14" s="20"/>
      <c r="I14" s="20"/>
      <c r="J14" s="20"/>
    </row>
    <row r="15" spans="1:11">
      <c r="C15" s="20"/>
      <c r="D15" s="56"/>
      <c r="E15" s="56"/>
      <c r="G15" s="20"/>
      <c r="H15" s="20"/>
      <c r="I15" s="20"/>
      <c r="J15" s="20"/>
    </row>
    <row r="16" spans="1:11">
      <c r="C16" s="20"/>
      <c r="D16" s="56"/>
      <c r="E16" s="56"/>
      <c r="G16" s="20"/>
      <c r="H16" s="20"/>
      <c r="I16" s="20"/>
      <c r="J16" s="20"/>
    </row>
    <row r="17" spans="3:10">
      <c r="C17" s="20"/>
      <c r="D17" s="56"/>
      <c r="E17" s="56"/>
      <c r="G17" s="20"/>
      <c r="H17" s="20"/>
      <c r="I17" s="20"/>
      <c r="J17" s="20"/>
    </row>
    <row r="18" spans="3:10">
      <c r="C18" s="20"/>
      <c r="D18" s="56"/>
      <c r="E18" s="56"/>
      <c r="G18" s="20"/>
      <c r="H18" s="20"/>
      <c r="I18" s="20"/>
      <c r="J18" s="20"/>
    </row>
    <row r="19" spans="3:10">
      <c r="C19" s="20"/>
      <c r="D19" s="56"/>
      <c r="E19" s="56"/>
      <c r="G19" s="20"/>
      <c r="H19" s="20"/>
      <c r="I19" s="20"/>
      <c r="J19" s="20"/>
    </row>
    <row r="20" spans="3:10">
      <c r="C20" s="20"/>
      <c r="D20" s="56"/>
      <c r="E20" s="56"/>
      <c r="G20" s="20"/>
      <c r="H20" s="20"/>
      <c r="I20" s="20"/>
      <c r="J20" s="20"/>
    </row>
    <row r="21" spans="3:10">
      <c r="C21" s="20"/>
      <c r="D21" s="56"/>
      <c r="E21" s="56"/>
      <c r="G21" s="20"/>
      <c r="H21" s="20"/>
      <c r="I21" s="20"/>
      <c r="J21" s="20"/>
    </row>
    <row r="22" spans="3:10">
      <c r="C22" s="20"/>
      <c r="D22" s="56"/>
      <c r="E22" s="56"/>
      <c r="G22" s="20"/>
      <c r="H22" s="20"/>
      <c r="I22" s="20"/>
      <c r="J22" s="20"/>
    </row>
    <row r="23" spans="3:10">
      <c r="C23" s="20"/>
      <c r="D23" s="56"/>
      <c r="E23" s="56"/>
      <c r="G23" s="20"/>
      <c r="H23" s="20"/>
      <c r="I23" s="20"/>
      <c r="J23" s="20"/>
    </row>
    <row r="24" spans="3:10">
      <c r="C24" s="20"/>
      <c r="D24" s="56"/>
      <c r="E24" s="56"/>
      <c r="G24" s="20"/>
      <c r="H24" s="20"/>
      <c r="I24" s="20"/>
      <c r="J24" s="20"/>
    </row>
    <row r="25" spans="3:10">
      <c r="C25" s="20"/>
      <c r="D25" s="56"/>
      <c r="E25" s="56"/>
      <c r="G25" s="20"/>
      <c r="H25" s="20"/>
      <c r="I25" s="20"/>
      <c r="J25" s="20"/>
    </row>
    <row r="26" spans="3:10">
      <c r="C26" s="20"/>
      <c r="D26" s="56"/>
      <c r="E26" s="56"/>
      <c r="G26" s="20"/>
      <c r="H26" s="20"/>
      <c r="I26" s="20"/>
      <c r="J26" s="20"/>
    </row>
    <row r="27" spans="3:10">
      <c r="C27" s="20"/>
      <c r="D27" s="56"/>
      <c r="E27" s="56"/>
      <c r="G27" s="20"/>
      <c r="H27" s="20"/>
      <c r="I27" s="20"/>
      <c r="J27" s="20"/>
    </row>
    <row r="28" spans="3:10">
      <c r="C28" s="20"/>
      <c r="D28" s="56"/>
      <c r="E28" s="56"/>
      <c r="G28" s="20"/>
      <c r="H28" s="20"/>
      <c r="I28" s="20"/>
      <c r="J28" s="20"/>
    </row>
    <row r="29" spans="3:10">
      <c r="C29" s="20"/>
      <c r="D29" s="56"/>
      <c r="E29" s="56"/>
      <c r="G29" s="20"/>
      <c r="H29" s="20"/>
      <c r="I29" s="20"/>
      <c r="J29" s="20"/>
    </row>
    <row r="30" spans="3:10">
      <c r="C30" s="20"/>
      <c r="D30" s="56"/>
      <c r="E30" s="56"/>
      <c r="G30" s="20"/>
      <c r="H30" s="20"/>
      <c r="I30" s="20"/>
      <c r="J30" s="20"/>
    </row>
    <row r="31" spans="3:10">
      <c r="C31" s="20"/>
      <c r="D31" s="56"/>
      <c r="E31" s="56"/>
      <c r="G31" s="20"/>
      <c r="H31" s="20"/>
      <c r="I31" s="20"/>
      <c r="J31" s="20"/>
    </row>
    <row r="32" spans="3:10">
      <c r="C32" s="20"/>
      <c r="D32" s="56"/>
      <c r="E32" s="56"/>
      <c r="G32" s="20"/>
      <c r="H32" s="20"/>
      <c r="I32" s="20"/>
      <c r="J32" s="20"/>
    </row>
    <row r="33" spans="3:5">
      <c r="C33" s="20"/>
      <c r="D33" s="56"/>
      <c r="E33" s="56"/>
    </row>
    <row r="34" spans="3:5">
      <c r="C34" s="20"/>
      <c r="D34" s="56"/>
      <c r="E34" s="56"/>
    </row>
    <row r="35" spans="3:5">
      <c r="C35" s="20"/>
      <c r="D35" s="56"/>
      <c r="E35" s="56"/>
    </row>
    <row r="36" spans="3:5">
      <c r="C36" s="20"/>
      <c r="D36" s="56"/>
      <c r="E36" s="56"/>
    </row>
    <row r="37" spans="3:5">
      <c r="C37" s="20"/>
      <c r="D37" s="56"/>
      <c r="E37" s="56"/>
    </row>
    <row r="38" spans="3:5">
      <c r="C38" s="20"/>
      <c r="D38" s="56"/>
      <c r="E38" s="56"/>
    </row>
    <row r="39" spans="3:5">
      <c r="C39" s="20"/>
      <c r="D39" s="56"/>
      <c r="E39" s="56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23" type="noConversion"/>
  <dataValidations count="3">
    <dataValidation type="list" allowBlank="1" showInputMessage="1" showErrorMessage="1" sqref="B6 B7 B4:B5 B9:B1048576" xr:uid="{00000000-0002-0000-0200-000000000000}">
      <formula1>"综合超市,便利店"</formula1>
    </dataValidation>
    <dataValidation type="list" allowBlank="1" showInputMessage="1" showErrorMessage="1" sqref="G6:J6 G7:J7 G4:J5 G9:J1048576" xr:uid="{00000000-0002-0000-0200-000001000000}">
      <formula1>"有,无"</formula1>
    </dataValidation>
    <dataValidation type="list" allowBlank="1" showInputMessage="1" showErrorMessage="1" sqref="C36:E1048576 B1:E2" xr:uid="{00000000-0002-0000-0200-000002000000}">
      <formula1>"1,2"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C6" sqref="C6"/>
    </sheetView>
  </sheetViews>
  <sheetFormatPr defaultColWidth="8.125" defaultRowHeight="13.5"/>
  <cols>
    <col min="1" max="1" width="18.75" style="19" customWidth="1"/>
    <col min="2" max="2" width="31.125" style="19" customWidth="1"/>
    <col min="3" max="3" width="12.875" style="19"/>
    <col min="4" max="4" width="13.375" style="19" customWidth="1"/>
    <col min="5" max="5" width="23.5" style="19" customWidth="1"/>
    <col min="6" max="6" width="21.125" style="19" customWidth="1"/>
    <col min="7" max="7" width="12.5" style="19" customWidth="1"/>
    <col min="8" max="16384" width="8.125" style="48"/>
  </cols>
  <sheetData>
    <row r="1" spans="1:8" ht="29.25" customHeight="1">
      <c r="A1" s="180" t="s">
        <v>126</v>
      </c>
      <c r="B1" s="181"/>
      <c r="C1" s="181"/>
      <c r="D1" s="181"/>
      <c r="E1" s="181"/>
      <c r="F1" s="181"/>
      <c r="G1" s="182"/>
    </row>
    <row r="2" spans="1:8" s="47" customFormat="1" ht="78" customHeight="1">
      <c r="A2" s="183" t="s">
        <v>326</v>
      </c>
      <c r="B2" s="184"/>
      <c r="C2" s="184"/>
      <c r="D2" s="184"/>
      <c r="E2" s="184"/>
      <c r="F2" s="184"/>
      <c r="G2" s="185"/>
    </row>
    <row r="3" spans="1:8" ht="44.65" customHeight="1">
      <c r="A3" s="42" t="s">
        <v>55</v>
      </c>
      <c r="B3" s="42" t="s">
        <v>327</v>
      </c>
      <c r="C3" s="42" t="s">
        <v>59</v>
      </c>
      <c r="D3" s="42" t="s">
        <v>61</v>
      </c>
      <c r="E3" s="42" t="s">
        <v>62</v>
      </c>
      <c r="F3" s="42" t="s">
        <v>328</v>
      </c>
      <c r="G3" s="42" t="s">
        <v>329</v>
      </c>
      <c r="H3" s="49"/>
    </row>
    <row r="4" spans="1:8">
      <c r="A4" s="19" t="s">
        <v>330</v>
      </c>
      <c r="B4" s="19" t="s">
        <v>331</v>
      </c>
      <c r="C4" s="46">
        <v>117.21647731</v>
      </c>
      <c r="D4" s="46">
        <v>39.150324380000001</v>
      </c>
      <c r="E4" s="19">
        <v>22.72</v>
      </c>
      <c r="F4" s="19">
        <v>200</v>
      </c>
      <c r="G4" s="19" t="s">
        <v>332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phoneticPr fontId="23" type="noConversion"/>
  <dataValidations count="2">
    <dataValidation type="list" allowBlank="1" showInputMessage="1" showErrorMessage="1" sqref="B1:B2" xr:uid="{00000000-0002-0000-0300-000000000000}">
      <formula1>"1,2,3"</formula1>
    </dataValidation>
    <dataValidation type="list" allowBlank="1" showInputMessage="1" showErrorMessage="1" sqref="B4:B1048576" xr:uid="{00000000-0002-0000-0300-000001000000}">
      <formula1>"智能快递柜,邮政快递末端综合服务站"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="85" zoomScaleNormal="85" workbookViewId="0">
      <selection activeCell="D10" sqref="D10"/>
    </sheetView>
  </sheetViews>
  <sheetFormatPr defaultColWidth="8.125" defaultRowHeight="13.5"/>
  <cols>
    <col min="1" max="1" width="20.375" style="19" customWidth="1"/>
    <col min="2" max="2" width="44.5" style="19" customWidth="1"/>
    <col min="3" max="3" width="18.75" style="19" customWidth="1"/>
    <col min="4" max="4" width="31.75" style="19" customWidth="1"/>
    <col min="5" max="16384" width="8.125" style="19"/>
  </cols>
  <sheetData>
    <row r="1" spans="1:4" ht="24" customHeight="1">
      <c r="A1" s="121" t="s">
        <v>333</v>
      </c>
      <c r="B1" s="121"/>
      <c r="C1" s="121"/>
      <c r="D1" s="121"/>
    </row>
    <row r="2" spans="1:4" ht="69.2" customHeight="1">
      <c r="A2" s="122" t="s">
        <v>334</v>
      </c>
      <c r="B2" s="122"/>
      <c r="C2" s="122"/>
      <c r="D2" s="122"/>
    </row>
    <row r="3" spans="1:4" ht="48" customHeight="1">
      <c r="A3" s="26" t="s">
        <v>55</v>
      </c>
      <c r="B3" s="27" t="s">
        <v>335</v>
      </c>
      <c r="C3" s="26" t="s">
        <v>59</v>
      </c>
      <c r="D3" s="26" t="s">
        <v>61</v>
      </c>
    </row>
    <row r="4" spans="1:4">
      <c r="A4" s="19" t="s">
        <v>336</v>
      </c>
      <c r="B4" s="19" t="s">
        <v>337</v>
      </c>
      <c r="C4" s="46">
        <v>117.21429617</v>
      </c>
      <c r="D4" s="46">
        <v>39.152559009999997</v>
      </c>
    </row>
    <row r="5" spans="1:4">
      <c r="A5" s="19" t="s">
        <v>338</v>
      </c>
      <c r="B5" s="19" t="s">
        <v>339</v>
      </c>
      <c r="C5" s="46">
        <v>117.21747694</v>
      </c>
      <c r="D5" s="46">
        <v>39.149103539999999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phoneticPr fontId="23" type="noConversion"/>
  <dataValidations count="1">
    <dataValidation type="list" allowBlank="1" showInputMessage="1" showErrorMessage="1" sqref="B4:B1048576" xr:uid="{00000000-0002-0000-0400-000000000000}">
      <formula1>"洗衣店,药店,智慧医疗,维修点,家政服务网点"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>
      <selection activeCell="C9" sqref="C9"/>
    </sheetView>
  </sheetViews>
  <sheetFormatPr defaultColWidth="8.125" defaultRowHeight="13.5"/>
  <cols>
    <col min="1" max="1" width="20.625" style="24" customWidth="1"/>
    <col min="2" max="2" width="30.25" style="19" customWidth="1"/>
    <col min="3" max="4" width="16" style="19" customWidth="1"/>
    <col min="5" max="6" width="8.125" style="24"/>
    <col min="7" max="7" width="11.625" style="24"/>
    <col min="8" max="16384" width="8.125" style="24"/>
  </cols>
  <sheetData>
    <row r="1" spans="1:5" ht="24.95" customHeight="1">
      <c r="A1" s="121" t="s">
        <v>340</v>
      </c>
      <c r="B1" s="121"/>
      <c r="C1" s="121"/>
      <c r="D1" s="121"/>
    </row>
    <row r="2" spans="1:5" ht="102" customHeight="1">
      <c r="A2" s="122" t="s">
        <v>341</v>
      </c>
      <c r="B2" s="122"/>
      <c r="C2" s="122"/>
      <c r="D2" s="122"/>
    </row>
    <row r="3" spans="1:5" ht="63.95" customHeight="1">
      <c r="A3" s="26" t="s">
        <v>55</v>
      </c>
      <c r="B3" s="27" t="s">
        <v>342</v>
      </c>
      <c r="C3" s="27" t="s">
        <v>59</v>
      </c>
      <c r="D3" s="27" t="s">
        <v>61</v>
      </c>
    </row>
    <row r="4" spans="1:5">
      <c r="A4" s="19" t="s">
        <v>343</v>
      </c>
      <c r="B4" s="19" t="s">
        <v>344</v>
      </c>
      <c r="C4" s="46">
        <v>117.21552269999999</v>
      </c>
      <c r="D4" s="46">
        <v>39.153019659999998</v>
      </c>
      <c r="E4" s="24" t="s">
        <v>345</v>
      </c>
    </row>
    <row r="5" spans="1:5">
      <c r="A5" s="19" t="s">
        <v>346</v>
      </c>
      <c r="B5" s="19" t="s">
        <v>347</v>
      </c>
      <c r="C5" s="46">
        <v>117.21894016</v>
      </c>
      <c r="D5" s="46">
        <v>39.151262379999999</v>
      </c>
    </row>
    <row r="6" spans="1:5">
      <c r="A6" s="19" t="s">
        <v>348</v>
      </c>
      <c r="B6" s="19" t="s">
        <v>349</v>
      </c>
      <c r="C6" s="46">
        <v>117.21897364</v>
      </c>
      <c r="D6" s="46">
        <v>39.151273060000001</v>
      </c>
      <c r="E6" s="24" t="s">
        <v>345</v>
      </c>
    </row>
    <row r="7" spans="1:5">
      <c r="A7" s="19"/>
    </row>
    <row r="8" spans="1:5">
      <c r="A8" s="19"/>
    </row>
    <row r="9" spans="1:5">
      <c r="A9" s="19"/>
    </row>
    <row r="10" spans="1:5">
      <c r="A10" s="19"/>
    </row>
    <row r="11" spans="1:5">
      <c r="A11" s="19"/>
    </row>
    <row r="12" spans="1:5">
      <c r="A12" s="19"/>
    </row>
    <row r="13" spans="1:5">
      <c r="A13" s="19"/>
    </row>
    <row r="14" spans="1:5">
      <c r="A14" s="19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phoneticPr fontId="23" type="noConversion"/>
  <dataValidations count="1">
    <dataValidation type="list" allowBlank="1" showInputMessage="1" showErrorMessage="1" sqref="B4:B1048576" xr:uid="{00000000-0002-0000-0500-000000000000}">
      <formula1>"机动车充电桩,非机动车停车棚、停放架,电动车充电口"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L13"/>
  <sheetViews>
    <sheetView workbookViewId="0">
      <selection activeCell="C8" sqref="C8"/>
    </sheetView>
  </sheetViews>
  <sheetFormatPr defaultColWidth="9" defaultRowHeight="14.25"/>
  <cols>
    <col min="1" max="1" width="18.75" style="19" customWidth="1"/>
    <col min="2" max="2" width="28.875" style="19" customWidth="1"/>
    <col min="3" max="4" width="12.875" style="20"/>
    <col min="5" max="5" width="21.75" style="20" customWidth="1"/>
    <col min="6" max="6" width="52.375" style="20"/>
    <col min="7" max="7" width="23.5" style="20"/>
    <col min="8" max="8" width="24.375" style="20"/>
    <col min="9" max="16365" width="8.75" style="20"/>
    <col min="16366" max="16366" width="8.75" style="22"/>
    <col min="16367" max="16384" width="8.75" style="20"/>
  </cols>
  <sheetData>
    <row r="1" spans="1:8" ht="21.4" customHeight="1">
      <c r="A1" s="177" t="s">
        <v>350</v>
      </c>
      <c r="B1" s="177"/>
      <c r="C1" s="177"/>
      <c r="D1" s="177"/>
      <c r="E1" s="177"/>
      <c r="F1" s="160" t="s">
        <v>351</v>
      </c>
      <c r="G1" s="160"/>
      <c r="H1" s="160"/>
    </row>
    <row r="2" spans="1:8" ht="132.94999999999999" customHeight="1">
      <c r="A2" s="122" t="s">
        <v>352</v>
      </c>
      <c r="B2" s="186"/>
      <c r="C2" s="186"/>
      <c r="D2" s="186"/>
      <c r="E2" s="186"/>
      <c r="F2" s="38" t="str">
        <f>_xlfn.DISPIMG("ID_F111AEE29FEC412CB1D91A2E7BC9A3D9",1)</f>
        <v>=DISPIMG("ID_F111AEE29FEC412CB1D91A2E7BC9A3D9",1)</v>
      </c>
      <c r="G2" s="39" t="str">
        <f>_xlfn.DISPIMG("ID_9B4752F7937F409FA3134FE5D6DCA169",1)</f>
        <v>=DISPIMG("ID_9B4752F7937F409FA3134FE5D6DCA169",1)</v>
      </c>
      <c r="H2" s="40" t="str">
        <f>_xlfn.DISPIMG("ID_2168C494CABA492FAE54BDB0F2BDBD1A",1)</f>
        <v>=DISPIMG("ID_2168C494CABA492FAE54BDB0F2BDBD1A",1)</v>
      </c>
    </row>
    <row r="3" spans="1:8">
      <c r="A3" s="187" t="s">
        <v>55</v>
      </c>
      <c r="B3" s="189" t="s">
        <v>353</v>
      </c>
      <c r="C3" s="156" t="s">
        <v>59</v>
      </c>
      <c r="D3" s="156" t="s">
        <v>61</v>
      </c>
      <c r="E3" s="191" t="s">
        <v>354</v>
      </c>
      <c r="F3" s="160" t="s">
        <v>355</v>
      </c>
      <c r="G3" s="160"/>
      <c r="H3" s="37" t="s">
        <v>356</v>
      </c>
    </row>
    <row r="4" spans="1:8" ht="28.9" customHeight="1">
      <c r="A4" s="188"/>
      <c r="B4" s="190"/>
      <c r="C4" s="153"/>
      <c r="D4" s="153"/>
      <c r="E4" s="173"/>
    </row>
    <row r="5" spans="1:8">
      <c r="A5" s="19" t="s">
        <v>357</v>
      </c>
      <c r="B5" s="19" t="s">
        <v>358</v>
      </c>
      <c r="C5" s="30">
        <v>117.21647195</v>
      </c>
      <c r="D5" s="30">
        <v>39.152199930000002</v>
      </c>
      <c r="E5" s="45">
        <v>27.131</v>
      </c>
    </row>
    <row r="6" spans="1:8">
      <c r="A6" s="24"/>
    </row>
    <row r="7" spans="1:8">
      <c r="A7" s="24"/>
    </row>
    <row r="8" spans="1:8">
      <c r="A8" s="24"/>
    </row>
    <row r="9" spans="1:8">
      <c r="A9" s="24"/>
    </row>
    <row r="10" spans="1:8">
      <c r="A10" s="24"/>
    </row>
    <row r="11" spans="1:8">
      <c r="A11" s="24"/>
      <c r="E11" s="19"/>
    </row>
    <row r="12" spans="1:8">
      <c r="E12" s="19"/>
    </row>
    <row r="13" spans="1:8">
      <c r="E13" s="19"/>
    </row>
  </sheetData>
  <sheetProtection formatCells="0" formatColumns="0" formatRows="0" insertColumns="0" insertRow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phoneticPr fontId="23" type="noConversion"/>
  <dataValidations count="1">
    <dataValidation type="list" allowBlank="1" showInputMessage="1" showErrorMessage="1" sqref="B5:B1048576" xr:uid="{00000000-0002-0000-0600-000000000000}">
      <formula1>"垃圾分类收集点,生活垃圾收集站,公共厕所"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"/>
  <sheetViews>
    <sheetView zoomScale="85" zoomScaleNormal="85" workbookViewId="0">
      <selection activeCell="B7" sqref="B7"/>
    </sheetView>
  </sheetViews>
  <sheetFormatPr defaultColWidth="8.625" defaultRowHeight="13.5"/>
  <cols>
    <col min="1" max="1" width="18.75" style="19" customWidth="1"/>
    <col min="2" max="3" width="12.875" style="31"/>
    <col min="4" max="4" width="16.375" style="31" customWidth="1"/>
    <col min="5" max="5" width="18.25" style="31" customWidth="1"/>
    <col min="6" max="14" width="8.625" style="31"/>
    <col min="15" max="16384" width="8.625" style="32"/>
  </cols>
  <sheetData>
    <row r="1" spans="1:14" ht="20.85" customHeight="1">
      <c r="A1" s="192" t="s">
        <v>359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4"/>
    </row>
    <row r="2" spans="1:14" ht="67.5" customHeight="1">
      <c r="A2" s="122" t="s">
        <v>360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40.9" customHeight="1">
      <c r="A3" s="26" t="s">
        <v>55</v>
      </c>
      <c r="B3" s="28" t="s">
        <v>59</v>
      </c>
      <c r="C3" s="28" t="s">
        <v>61</v>
      </c>
      <c r="D3" s="28" t="s">
        <v>361</v>
      </c>
      <c r="E3" s="28" t="s">
        <v>362</v>
      </c>
      <c r="F3" s="28" t="s">
        <v>363</v>
      </c>
      <c r="G3" s="28" t="s">
        <v>364</v>
      </c>
      <c r="H3" s="28" t="s">
        <v>365</v>
      </c>
      <c r="I3" s="28" t="s">
        <v>366</v>
      </c>
      <c r="J3" s="28" t="s">
        <v>367</v>
      </c>
      <c r="K3" s="28" t="s">
        <v>368</v>
      </c>
      <c r="L3" s="28" t="s">
        <v>369</v>
      </c>
      <c r="M3" s="28" t="s">
        <v>370</v>
      </c>
      <c r="N3" s="28" t="s">
        <v>371</v>
      </c>
    </row>
    <row r="4" spans="1:14" s="31" customFormat="1">
      <c r="A4" s="19" t="s">
        <v>372</v>
      </c>
      <c r="B4" s="34">
        <v>117.21851649</v>
      </c>
      <c r="C4" s="34">
        <v>39.150646790000003</v>
      </c>
      <c r="D4" s="36">
        <v>1018.9</v>
      </c>
      <c r="E4" s="35">
        <v>200</v>
      </c>
      <c r="F4" s="31" t="s">
        <v>67</v>
      </c>
      <c r="G4" s="31" t="s">
        <v>67</v>
      </c>
      <c r="H4" s="31" t="s">
        <v>67</v>
      </c>
      <c r="I4" s="31" t="s">
        <v>67</v>
      </c>
      <c r="J4" s="31" t="s">
        <v>67</v>
      </c>
      <c r="K4" s="31" t="s">
        <v>67</v>
      </c>
      <c r="L4" s="31" t="s">
        <v>67</v>
      </c>
      <c r="M4" s="31" t="s">
        <v>67</v>
      </c>
      <c r="N4" s="31" t="s">
        <v>67</v>
      </c>
    </row>
    <row r="5" spans="1:14" s="31" customFormat="1" ht="16.7" customHeight="1">
      <c r="A5" s="24"/>
    </row>
    <row r="6" spans="1:14" s="31" customFormat="1" ht="21.6" customHeight="1">
      <c r="A6" s="24"/>
    </row>
    <row r="7" spans="1:14">
      <c r="A7" s="24"/>
    </row>
    <row r="8" spans="1:14">
      <c r="A8" s="24"/>
    </row>
    <row r="9" spans="1:14">
      <c r="A9" s="24"/>
    </row>
    <row r="10" spans="1:14">
      <c r="A10" s="24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phoneticPr fontId="23" type="noConversion"/>
  <dataValidations count="1">
    <dataValidation type="list" allowBlank="1" showInputMessage="1" showErrorMessage="1" sqref="F4:N1048576" xr:uid="{00000000-0002-0000-0700-000000000000}">
      <formula1>"有,无"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workbookViewId="0">
      <selection activeCell="B10" sqref="B10"/>
    </sheetView>
  </sheetViews>
  <sheetFormatPr defaultColWidth="8.625" defaultRowHeight="13.5"/>
  <cols>
    <col min="1" max="1" width="18.75" style="19" customWidth="1"/>
    <col min="2" max="3" width="12.875" style="31"/>
    <col min="4" max="4" width="10" style="31" customWidth="1"/>
    <col min="5" max="5" width="21.875" style="31" customWidth="1"/>
    <col min="6" max="6" width="15.125" style="31" customWidth="1"/>
    <col min="7" max="7" width="17.75" style="31" customWidth="1"/>
    <col min="8" max="8" width="14.875" style="31" customWidth="1"/>
    <col min="9" max="9" width="11.75" style="31" customWidth="1"/>
    <col min="10" max="10" width="13.25" style="31" customWidth="1"/>
    <col min="11" max="16384" width="8.625" style="32"/>
  </cols>
  <sheetData>
    <row r="1" spans="1:10">
      <c r="A1" s="192" t="s">
        <v>373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65.099999999999994" customHeight="1">
      <c r="A2" s="122" t="s">
        <v>374</v>
      </c>
      <c r="B2" s="186"/>
      <c r="C2" s="186"/>
      <c r="D2" s="186"/>
      <c r="E2" s="186"/>
      <c r="F2" s="186"/>
      <c r="G2" s="186"/>
      <c r="H2" s="186"/>
      <c r="I2" s="186"/>
      <c r="J2" s="186"/>
    </row>
    <row r="3" spans="1:10" ht="52.5" customHeight="1">
      <c r="A3" s="26" t="s">
        <v>55</v>
      </c>
      <c r="B3" s="27" t="s">
        <v>59</v>
      </c>
      <c r="C3" s="27" t="s">
        <v>61</v>
      </c>
      <c r="D3" s="28" t="s">
        <v>80</v>
      </c>
      <c r="E3" s="28" t="s">
        <v>375</v>
      </c>
      <c r="F3" s="28" t="s">
        <v>376</v>
      </c>
      <c r="G3" s="28" t="s">
        <v>377</v>
      </c>
      <c r="H3" s="33" t="s">
        <v>378</v>
      </c>
      <c r="I3" s="28" t="s">
        <v>379</v>
      </c>
      <c r="J3" s="28" t="s">
        <v>380</v>
      </c>
    </row>
    <row r="4" spans="1:10" s="31" customFormat="1">
      <c r="A4" s="19" t="s">
        <v>381</v>
      </c>
      <c r="B4" s="34">
        <v>117.21797137</v>
      </c>
      <c r="C4" s="34">
        <v>39.15260662</v>
      </c>
      <c r="D4" s="35">
        <v>672.30499999999995</v>
      </c>
      <c r="E4" s="35">
        <v>200</v>
      </c>
      <c r="F4" s="31" t="s">
        <v>157</v>
      </c>
      <c r="G4" s="31" t="s">
        <v>157</v>
      </c>
      <c r="H4" s="31" t="s">
        <v>157</v>
      </c>
      <c r="I4" s="31" t="s">
        <v>157</v>
      </c>
      <c r="J4" s="31" t="s">
        <v>382</v>
      </c>
    </row>
    <row r="5" spans="1:10" s="31" customFormat="1">
      <c r="A5" s="19" t="s">
        <v>383</v>
      </c>
      <c r="B5" s="34">
        <v>117.21865200000001</v>
      </c>
      <c r="C5" s="34">
        <v>39.152304139999998</v>
      </c>
      <c r="D5" s="35">
        <v>716.82500000000005</v>
      </c>
      <c r="E5" s="35">
        <v>150</v>
      </c>
      <c r="F5" s="31" t="s">
        <v>157</v>
      </c>
      <c r="G5" s="31" t="s">
        <v>157</v>
      </c>
      <c r="H5" s="31" t="s">
        <v>157</v>
      </c>
      <c r="I5" s="31" t="s">
        <v>157</v>
      </c>
      <c r="J5" s="31" t="s">
        <v>382</v>
      </c>
    </row>
    <row r="6" spans="1:10">
      <c r="A6" s="19" t="s">
        <v>384</v>
      </c>
      <c r="B6" s="34">
        <v>117.21765001999999</v>
      </c>
      <c r="C6" s="34">
        <v>39.151652890000001</v>
      </c>
      <c r="D6" s="35">
        <v>937.58900000000006</v>
      </c>
      <c r="E6" s="35">
        <v>120</v>
      </c>
      <c r="F6" s="31" t="s">
        <v>157</v>
      </c>
      <c r="G6" s="31" t="s">
        <v>157</v>
      </c>
      <c r="H6" s="31" t="s">
        <v>157</v>
      </c>
      <c r="I6" s="31" t="s">
        <v>157</v>
      </c>
      <c r="J6" s="31" t="s">
        <v>382</v>
      </c>
    </row>
    <row r="7" spans="1:10">
      <c r="A7" s="19" t="s">
        <v>385</v>
      </c>
      <c r="B7" s="34">
        <v>117.21521176</v>
      </c>
      <c r="C7" s="34">
        <v>39.150778870000003</v>
      </c>
      <c r="D7" s="35">
        <v>724.32299999999998</v>
      </c>
      <c r="E7" s="35">
        <v>121</v>
      </c>
      <c r="F7" s="31" t="s">
        <v>157</v>
      </c>
      <c r="G7" s="31" t="s">
        <v>157</v>
      </c>
      <c r="H7" s="31" t="s">
        <v>157</v>
      </c>
      <c r="I7" s="31" t="s">
        <v>157</v>
      </c>
      <c r="J7" s="31" t="s">
        <v>382</v>
      </c>
    </row>
    <row r="8" spans="1:10">
      <c r="A8" s="19" t="s">
        <v>386</v>
      </c>
      <c r="B8" s="34">
        <v>117.2162739</v>
      </c>
      <c r="C8" s="34">
        <v>39.14966639</v>
      </c>
      <c r="D8" s="35">
        <v>540.96400000000006</v>
      </c>
      <c r="E8" s="35">
        <v>122</v>
      </c>
      <c r="F8" s="31" t="s">
        <v>157</v>
      </c>
      <c r="G8" s="31" t="s">
        <v>157</v>
      </c>
      <c r="H8" s="31" t="s">
        <v>157</v>
      </c>
      <c r="I8" s="31" t="s">
        <v>157</v>
      </c>
      <c r="J8" s="31" t="s">
        <v>382</v>
      </c>
    </row>
    <row r="9" spans="1:10">
      <c r="A9" s="19" t="s">
        <v>387</v>
      </c>
      <c r="B9" s="34">
        <v>117.21668395</v>
      </c>
      <c r="C9" s="34">
        <v>39.14945685</v>
      </c>
      <c r="D9" s="35">
        <v>762.70799999999997</v>
      </c>
      <c r="E9" s="35">
        <v>123</v>
      </c>
      <c r="F9" s="31" t="s">
        <v>157</v>
      </c>
      <c r="G9" s="31" t="s">
        <v>157</v>
      </c>
      <c r="H9" s="31" t="s">
        <v>157</v>
      </c>
      <c r="I9" s="31" t="s">
        <v>157</v>
      </c>
      <c r="J9" s="31" t="s">
        <v>382</v>
      </c>
    </row>
    <row r="10" spans="1:10">
      <c r="A10" s="19" t="s">
        <v>388</v>
      </c>
      <c r="B10" s="34">
        <v>117.21704293000001</v>
      </c>
      <c r="C10" s="34">
        <v>39.14913773</v>
      </c>
      <c r="D10" s="35">
        <v>607.89499999999998</v>
      </c>
      <c r="E10" s="35">
        <v>150</v>
      </c>
      <c r="F10" s="31" t="s">
        <v>157</v>
      </c>
      <c r="G10" s="31" t="s">
        <v>157</v>
      </c>
      <c r="H10" s="31" t="s">
        <v>157</v>
      </c>
      <c r="I10" s="31" t="s">
        <v>157</v>
      </c>
      <c r="J10" s="31" t="s">
        <v>382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23" type="noConversion"/>
  <dataValidations count="2">
    <dataValidation type="list" allowBlank="1" showInputMessage="1" showErrorMessage="1" sqref="F11:G1048576 F4:J10" xr:uid="{00000000-0002-0000-0800-000000000000}">
      <formula1>"是,否"</formula1>
    </dataValidation>
    <dataValidation type="list" allowBlank="1" showInputMessage="1" showErrorMessage="1" sqref="H11:J1048576" xr:uid="{00000000-0002-0000-0800-000001000000}">
      <formula1>"有,无"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workbookViewId="0">
      <selection activeCell="C7" sqref="C7"/>
    </sheetView>
  </sheetViews>
  <sheetFormatPr defaultColWidth="9" defaultRowHeight="13.5"/>
  <cols>
    <col min="1" max="1" width="18.75" style="19" customWidth="1"/>
    <col min="2" max="3" width="12.875" style="20"/>
    <col min="4" max="4" width="13.625" style="20" customWidth="1"/>
    <col min="5" max="5" width="15.125" style="20" customWidth="1"/>
    <col min="6" max="6" width="17" style="20" customWidth="1"/>
    <col min="7" max="7" width="18.5" style="20" customWidth="1"/>
    <col min="8" max="8" width="15.75" style="20" customWidth="1"/>
    <col min="9" max="9" width="12.5" style="18" customWidth="1"/>
    <col min="10" max="10" width="9" style="18"/>
    <col min="11" max="11" width="30.125" style="18" customWidth="1"/>
    <col min="12" max="16384" width="9" style="18"/>
  </cols>
  <sheetData>
    <row r="1" spans="1:9">
      <c r="A1" s="177" t="s">
        <v>389</v>
      </c>
      <c r="B1" s="177"/>
      <c r="C1" s="177"/>
      <c r="D1" s="177"/>
      <c r="E1" s="177"/>
      <c r="F1" s="177"/>
      <c r="G1" s="177"/>
      <c r="H1" s="177"/>
    </row>
    <row r="2" spans="1:9" ht="102.95" customHeight="1">
      <c r="A2" s="122" t="s">
        <v>390</v>
      </c>
      <c r="B2" s="186"/>
      <c r="C2" s="186"/>
      <c r="D2" s="186"/>
      <c r="E2" s="186"/>
      <c r="F2" s="186"/>
      <c r="G2" s="186"/>
      <c r="H2" s="186"/>
    </row>
    <row r="3" spans="1:9" ht="29.25" customHeight="1">
      <c r="A3" s="26" t="s">
        <v>55</v>
      </c>
      <c r="B3" s="27" t="s">
        <v>59</v>
      </c>
      <c r="C3" s="27" t="s">
        <v>61</v>
      </c>
      <c r="D3" s="27" t="s">
        <v>62</v>
      </c>
      <c r="E3" s="28" t="s">
        <v>391</v>
      </c>
      <c r="F3" s="28" t="s">
        <v>392</v>
      </c>
      <c r="G3" s="28" t="s">
        <v>393</v>
      </c>
      <c r="H3" s="28" t="s">
        <v>394</v>
      </c>
      <c r="I3" s="29"/>
    </row>
    <row r="4" spans="1:9" s="20" customFormat="1">
      <c r="A4" s="19" t="s">
        <v>395</v>
      </c>
      <c r="B4" s="30">
        <v>117.21768216</v>
      </c>
      <c r="C4" s="30">
        <v>39.151155490000001</v>
      </c>
      <c r="D4" s="20">
        <v>100.26</v>
      </c>
      <c r="E4" s="20" t="s">
        <v>67</v>
      </c>
      <c r="F4" s="20" t="s">
        <v>67</v>
      </c>
      <c r="G4" s="20" t="s">
        <v>67</v>
      </c>
      <c r="H4" s="20" t="s">
        <v>67</v>
      </c>
    </row>
    <row r="5" spans="1:9" s="20" customFormat="1">
      <c r="A5" s="24"/>
    </row>
    <row r="6" spans="1:9">
      <c r="A6" s="24"/>
    </row>
    <row r="7" spans="1:9">
      <c r="A7" s="24"/>
    </row>
    <row r="8" spans="1:9">
      <c r="A8" s="24"/>
    </row>
    <row r="9" spans="1:9">
      <c r="A9" s="24"/>
    </row>
    <row r="10" spans="1:9">
      <c r="A10" s="24"/>
    </row>
  </sheetData>
  <sheetProtection formatCells="0" formatColumns="0" formatRows="0" insertColumns="0" insertRows="0" insertHyperlinks="0" deleteColumns="0" deleteRows="0" sort="0" autoFilter="0" pivotTables="0"/>
  <mergeCells count="2">
    <mergeCell ref="A1:H1"/>
    <mergeCell ref="A2:H2"/>
  </mergeCells>
  <phoneticPr fontId="23" type="noConversion"/>
  <dataValidations count="1">
    <dataValidation type="list" allowBlank="1" showInputMessage="1" showErrorMessage="1" sqref="E4:H1048576" xr:uid="{00000000-0002-0000-0900-000000000000}">
      <formula1>"有,无"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"/>
  <sheetViews>
    <sheetView zoomScale="85" zoomScaleNormal="85" workbookViewId="0">
      <selection activeCell="F9" sqref="F9"/>
    </sheetView>
  </sheetViews>
  <sheetFormatPr defaultColWidth="8.625" defaultRowHeight="13.5"/>
  <cols>
    <col min="1" max="1" width="18.75" style="19" customWidth="1"/>
    <col min="2" max="2" width="14.75" style="19" customWidth="1"/>
    <col min="3" max="3" width="16.75" style="20" customWidth="1"/>
    <col min="4" max="4" width="16.625" style="20" customWidth="1"/>
    <col min="5" max="5" width="22.5" style="20" customWidth="1"/>
    <col min="6" max="6" width="20.625" style="20" customWidth="1"/>
    <col min="7" max="7" width="16.125" style="20" customWidth="1"/>
    <col min="8" max="16384" width="8.625" style="20"/>
  </cols>
  <sheetData>
    <row r="1" spans="1:11" ht="22.5" customHeight="1">
      <c r="A1" s="188" t="s">
        <v>396</v>
      </c>
      <c r="B1" s="188"/>
      <c r="C1" s="188"/>
      <c r="D1" s="188"/>
      <c r="E1" s="188"/>
      <c r="F1" s="188"/>
    </row>
    <row r="2" spans="1:11" s="18" customFormat="1" ht="51" customHeight="1">
      <c r="A2" s="195" t="s">
        <v>397</v>
      </c>
      <c r="B2" s="196"/>
      <c r="C2" s="196"/>
      <c r="D2" s="196"/>
      <c r="E2" s="196"/>
      <c r="F2" s="197"/>
      <c r="G2" s="22"/>
      <c r="H2" s="22"/>
      <c r="I2" s="22"/>
      <c r="J2" s="22"/>
    </row>
    <row r="3" spans="1:11" ht="42.75" customHeight="1">
      <c r="A3" s="21" t="s">
        <v>55</v>
      </c>
      <c r="B3" s="21" t="s">
        <v>398</v>
      </c>
      <c r="C3" s="23" t="s">
        <v>399</v>
      </c>
      <c r="D3" s="23" t="s">
        <v>400</v>
      </c>
      <c r="E3" s="23" t="s">
        <v>401</v>
      </c>
      <c r="F3" s="23" t="s">
        <v>402</v>
      </c>
      <c r="G3" s="22"/>
      <c r="H3" s="22"/>
      <c r="I3" s="22"/>
      <c r="J3" s="22"/>
    </row>
    <row r="4" spans="1:11" ht="14.25">
      <c r="A4" s="24" t="s">
        <v>57</v>
      </c>
      <c r="B4" s="24" t="s">
        <v>57</v>
      </c>
      <c r="C4" s="24" t="s">
        <v>57</v>
      </c>
      <c r="D4" s="24" t="s">
        <v>57</v>
      </c>
      <c r="E4" s="24" t="s">
        <v>57</v>
      </c>
      <c r="F4" s="24" t="s">
        <v>57</v>
      </c>
      <c r="G4" s="22"/>
      <c r="H4" s="22"/>
      <c r="I4" s="22"/>
      <c r="J4" s="22"/>
      <c r="K4" s="25"/>
    </row>
    <row r="5" spans="1:11" ht="14.25">
      <c r="A5" s="24"/>
      <c r="B5" s="24"/>
      <c r="G5" s="22"/>
      <c r="H5" s="22"/>
      <c r="I5" s="22"/>
      <c r="J5" s="22"/>
      <c r="K5" s="25"/>
    </row>
    <row r="6" spans="1:11" ht="14.25">
      <c r="A6" s="24"/>
      <c r="B6" s="24"/>
      <c r="G6" s="22"/>
      <c r="H6" s="22"/>
      <c r="I6" s="22"/>
      <c r="J6" s="22"/>
    </row>
    <row r="7" spans="1:11" ht="14.25">
      <c r="A7" s="24"/>
      <c r="B7" s="24"/>
      <c r="G7" s="22"/>
      <c r="H7" s="22"/>
      <c r="I7" s="22"/>
      <c r="J7" s="22"/>
    </row>
    <row r="8" spans="1:11">
      <c r="A8" s="24"/>
      <c r="B8" s="24"/>
    </row>
    <row r="9" spans="1:11">
      <c r="A9" s="24"/>
      <c r="B9" s="24"/>
    </row>
    <row r="10" spans="1:11">
      <c r="A10" s="24"/>
      <c r="B10" s="24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phoneticPr fontId="23" type="noConversion"/>
  <dataValidations count="1">
    <dataValidation type="list" allowBlank="1" showInputMessage="1" showErrorMessage="1" sqref="C5:F1048576" xr:uid="{00000000-0002-0000-0A00-000000000000}">
      <formula1>"有,无"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workbookViewId="0">
      <selection activeCell="C15" sqref="C15"/>
    </sheetView>
  </sheetViews>
  <sheetFormatPr defaultColWidth="8.625" defaultRowHeight="13.5"/>
  <cols>
    <col min="1" max="1" width="8.375" style="1" customWidth="1"/>
    <col min="2" max="2" width="13.375" style="2" customWidth="1"/>
    <col min="3" max="3" width="17.875" style="3" customWidth="1"/>
    <col min="4" max="4" width="15.125" style="4" customWidth="1"/>
    <col min="5" max="7" width="8.625" style="1"/>
    <col min="8" max="8" width="9.625" style="1" customWidth="1"/>
    <col min="9" max="9" width="24.75" style="1" customWidth="1"/>
    <col min="10" max="10" width="8.625" style="1" hidden="1" customWidth="1"/>
    <col min="11" max="16384" width="8.625" style="1"/>
  </cols>
  <sheetData>
    <row r="1" spans="1:11" ht="20.100000000000001" customHeight="1">
      <c r="A1" s="198" t="s">
        <v>403</v>
      </c>
      <c r="B1" s="198"/>
      <c r="C1" s="199"/>
      <c r="D1" s="198"/>
      <c r="H1" s="200" t="s">
        <v>404</v>
      </c>
      <c r="I1" s="201"/>
      <c r="J1" s="201"/>
      <c r="K1" s="201"/>
    </row>
    <row r="2" spans="1:11" ht="60.95" customHeight="1">
      <c r="A2" s="5" t="s">
        <v>405</v>
      </c>
      <c r="B2" s="6" t="s">
        <v>406</v>
      </c>
      <c r="C2" s="7" t="s">
        <v>407</v>
      </c>
      <c r="D2" s="8" t="s">
        <v>408</v>
      </c>
      <c r="H2" s="9" t="s">
        <v>409</v>
      </c>
      <c r="I2" s="9" t="s">
        <v>410</v>
      </c>
      <c r="J2" s="9"/>
      <c r="K2" s="9" t="s">
        <v>411</v>
      </c>
    </row>
    <row r="3" spans="1:11" ht="14.45" customHeight="1">
      <c r="A3" s="10" t="s">
        <v>412</v>
      </c>
      <c r="B3" s="11" t="s">
        <v>413</v>
      </c>
      <c r="C3" s="12">
        <v>1967</v>
      </c>
      <c r="D3" s="13">
        <f ca="1">DATEDIF(DATE(C3,1,1),TODAY(),"Y")</f>
        <v>59</v>
      </c>
      <c r="H3" s="202" t="s">
        <v>289</v>
      </c>
      <c r="I3" s="14" t="s">
        <v>290</v>
      </c>
      <c r="J3" s="14"/>
      <c r="K3" s="15">
        <v>3986</v>
      </c>
    </row>
    <row r="4" spans="1:11" ht="14.45" customHeight="1">
      <c r="A4" s="1">
        <v>1</v>
      </c>
      <c r="B4" s="16"/>
      <c r="D4" s="13"/>
      <c r="H4" s="202"/>
      <c r="I4" s="14" t="s">
        <v>292</v>
      </c>
      <c r="J4" s="14"/>
      <c r="K4" s="15">
        <v>4530</v>
      </c>
    </row>
    <row r="5" spans="1:11" ht="14.45" customHeight="1">
      <c r="A5" s="1">
        <v>2</v>
      </c>
      <c r="B5" s="16"/>
      <c r="D5" s="13"/>
      <c r="H5" s="203" t="s">
        <v>293</v>
      </c>
      <c r="I5" s="17" t="s">
        <v>294</v>
      </c>
      <c r="J5" s="17">
        <v>6</v>
      </c>
      <c r="K5" s="15">
        <v>325</v>
      </c>
    </row>
    <row r="6" spans="1:11" ht="14.45" customHeight="1">
      <c r="A6" s="1">
        <v>3</v>
      </c>
      <c r="H6" s="203"/>
      <c r="I6" s="17" t="s">
        <v>295</v>
      </c>
      <c r="J6" s="17">
        <v>12</v>
      </c>
      <c r="K6" s="15">
        <v>583</v>
      </c>
    </row>
    <row r="7" spans="1:11" ht="14.45" customHeight="1">
      <c r="A7" s="1">
        <v>4</v>
      </c>
      <c r="H7" s="203"/>
      <c r="I7" s="17" t="s">
        <v>296</v>
      </c>
      <c r="J7" s="17">
        <v>17</v>
      </c>
      <c r="K7" s="15">
        <v>437</v>
      </c>
    </row>
    <row r="8" spans="1:11" ht="14.45" customHeight="1">
      <c r="A8" s="1" t="s">
        <v>414</v>
      </c>
      <c r="H8" s="203"/>
      <c r="I8" s="17" t="s">
        <v>297</v>
      </c>
      <c r="J8" s="17">
        <v>35</v>
      </c>
      <c r="K8" s="15">
        <v>2536</v>
      </c>
    </row>
    <row r="9" spans="1:11" ht="14.45" customHeight="1">
      <c r="H9" s="203"/>
      <c r="I9" s="17" t="s">
        <v>298</v>
      </c>
      <c r="J9" s="17">
        <v>59</v>
      </c>
      <c r="K9" s="15">
        <v>3715</v>
      </c>
    </row>
    <row r="10" spans="1:11" ht="14.45" customHeight="1">
      <c r="H10" s="203"/>
      <c r="I10" s="17" t="s">
        <v>299</v>
      </c>
      <c r="J10" s="17">
        <v>69</v>
      </c>
      <c r="K10" s="15">
        <v>632</v>
      </c>
    </row>
    <row r="11" spans="1:11" ht="14.45" customHeight="1">
      <c r="H11" s="203"/>
      <c r="I11" s="17" t="s">
        <v>300</v>
      </c>
      <c r="J11" s="17">
        <v>79</v>
      </c>
      <c r="K11" s="15">
        <v>206</v>
      </c>
    </row>
    <row r="12" spans="1:11">
      <c r="H12" s="204"/>
      <c r="I12" s="17" t="s">
        <v>301</v>
      </c>
      <c r="J12" s="17"/>
      <c r="K12" s="15">
        <v>82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H1:K1"/>
    <mergeCell ref="H3:H4"/>
    <mergeCell ref="H5:H12"/>
  </mergeCells>
  <phoneticPr fontId="2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9" defaultRowHeight="14.25"/>
  <sheetData/>
  <sheetProtection formatCells="0" formatColumns="0" formatRows="0" insertColumns="0" insertRows="0" insertHyperlinks="0" deleteColumns="0" deleteRows="0" sort="0" autoFilter="0" pivotTables="0"/>
  <phoneticPr fontId="23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1" interlineOnOff="0" interlineColor="0" isDbSheet="0"/>
    <woSheetProps sheetStid="29" interlineOnOff="0" interlineColor="0" isDbSheet="0"/>
    <woSheetProps sheetStid="8" interlineOnOff="0" interlineColor="0" isDbSheet="0"/>
    <woSheetProps sheetStid="9" interlineOnOff="0" interlineColor="0" isDbSheet="0"/>
    <woSheetProps sheetStid="11" interlineOnOff="0" interlineColor="0" isDbSheet="0"/>
    <woSheetProps sheetStid="25" interlineOnOff="0" interlineColor="0" isDbSheet="0"/>
    <woSheetProps sheetStid="28" interlineOnOff="0" interlineColor="0" isDbSheet="0"/>
    <woSheetProps sheetStid="15" interlineOnOff="0" interlineColor="0" isDbSheet="0"/>
    <woSheetProps sheetStid="17" interlineOnOff="0" interlineColor="0" isDbSheet="0"/>
    <woSheetProps sheetStid="1" interlineOnOff="0" interlineColor="0" isDbSheet="0"/>
    <woSheetProps sheetStid="21" interlineOnOff="0" interlineColor="0" isDbSheet="0"/>
    <woSheetProps sheetStid="34" interlineOnOff="0" interlineColor="0" isDbSheet="0"/>
    <woSheetProps sheetStid="42" interlineOnOff="0" interlineColor="0" isDbSheet="0"/>
  </woSheetsProps>
  <woBookProps>
    <bookSettings isFilterShared="1" isAutoUpdatePaused="0" filterType="conn" isMergeTasksAutoUpdate="0"/>
  </woBookProps>
</woProps>
</file>

<file path=customXml/item2.xml><?xml version="1.0" encoding="utf-8"?>
<pixelators xmlns:s="http://schemas.openxmlformats.org/spreadsheetml/2006/main" xmlns="https://web.wps.cn/et/2018/main">
  <pixelatorList sheetStid="41"/>
  <pixelatorList sheetStid="29"/>
  <pixelatorList sheetStid="8"/>
  <pixelatorList sheetStid="9"/>
  <pixelatorList sheetStid="11"/>
  <pixelatorList sheetStid="25"/>
  <pixelatorList sheetStid="28"/>
  <pixelatorList sheetStid="15"/>
  <pixelatorList sheetStid="17"/>
  <pixelatorList sheetStid="1"/>
  <pixelatorList sheetStid="21"/>
  <pixelatorList sheetStid="34"/>
  <pixelatorList sheetStid="4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社区基本信息与设施信息调研表 </vt:lpstr>
      <vt:lpstr>小区基本信息</vt:lpstr>
      <vt:lpstr>2.1综合超市和便利店</vt:lpstr>
      <vt:lpstr>2.2邮件和快件寄递服务设施</vt:lpstr>
      <vt:lpstr>2.4其他便民商业网点</vt:lpstr>
      <vt:lpstr>3.2停车及充电设施</vt:lpstr>
      <vt:lpstr>3.5环境卫生设施</vt:lpstr>
      <vt:lpstr>4.1公共活动场地</vt:lpstr>
      <vt:lpstr>4.2公共绿地</vt:lpstr>
      <vt:lpstr>5.1物业管理用房</vt:lpstr>
      <vt:lpstr>5.2物业管理服务平台</vt:lpstr>
      <vt:lpstr>7.2 社区人口性别和出生年月统计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qwe common</cp:lastModifiedBy>
  <dcterms:created xsi:type="dcterms:W3CDTF">2015-06-06T18:19:00Z</dcterms:created>
  <dcterms:modified xsi:type="dcterms:W3CDTF">2026-10-08T04:19:42Z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ICV">
    <vt:lpwstr>1ED7FADDB39A4AD393A28ABB523FEA6A_13</vt:lpwstr>
  </property>
  <property fmtid="{D5CDD505-2E9C-101B-9397-08002B2CF9AE}" pid="5" name="KSOProductBuildVer">
    <vt:lpwstr>2052-12.1.0.28043</vt:lpwstr>
  </property>
</Properties>
</file>