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unit-resources-and-results\information-systems-and-business-analytics\MIS771\2017\T1\Resources\Learning Resources\Topic (7)\Tut (7)\"/>
    </mc:Choice>
  </mc:AlternateContent>
  <bookViews>
    <workbookView xWindow="0" yWindow="0" windowWidth="23955" windowHeight="10755" activeTab="1"/>
  </bookViews>
  <sheets>
    <sheet name="Quantity_Sold_KIDS" sheetId="2" r:id="rId1"/>
    <sheet name="BLITZ_Quarterly_Sales" sheetId="3" r:id="rId2"/>
    <sheet name="Workings_Q1" sheetId="4" r:id="rId3"/>
    <sheet name="Working_Q2" sheetId="6" r:id="rId4"/>
    <sheet name="Working_Q3" sheetId="7" r:id="rId5"/>
    <sheet name="Resul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4" i="4" l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83" i="4"/>
</calcChain>
</file>

<file path=xl/sharedStrings.xml><?xml version="1.0" encoding="utf-8"?>
<sst xmlns="http://schemas.openxmlformats.org/spreadsheetml/2006/main" count="82" uniqueCount="48">
  <si>
    <t>Year</t>
  </si>
  <si>
    <t>Quarter</t>
  </si>
  <si>
    <t>Month</t>
  </si>
  <si>
    <t xml:space="preserve"> Quanity Sold - Kids</t>
  </si>
  <si>
    <t>Time Period</t>
  </si>
  <si>
    <t>Sales ($ millions)</t>
  </si>
  <si>
    <t>3 MA</t>
  </si>
  <si>
    <t>5 MA</t>
  </si>
  <si>
    <t>4 MA</t>
  </si>
  <si>
    <t>4 MA centered</t>
  </si>
  <si>
    <t>α = 0.2</t>
  </si>
  <si>
    <t>α = 0.3</t>
  </si>
  <si>
    <t>α = 0.9</t>
  </si>
  <si>
    <t>Fitted (Y)</t>
  </si>
  <si>
    <t>APE</t>
  </si>
  <si>
    <t>Observed</t>
  </si>
  <si>
    <t>MAPE</t>
  </si>
  <si>
    <t>Q3</t>
  </si>
  <si>
    <t>4 Centered MA</t>
  </si>
  <si>
    <t>Ratio (Obs/MA)</t>
  </si>
  <si>
    <t>Index</t>
  </si>
  <si>
    <t>Deseasonalised</t>
  </si>
  <si>
    <t>Trend</t>
  </si>
  <si>
    <t>Forecast</t>
  </si>
  <si>
    <t>Average</t>
  </si>
  <si>
    <t>SUM</t>
  </si>
  <si>
    <t>Indices</t>
  </si>
  <si>
    <t>Q1a)</t>
  </si>
  <si>
    <t>Q1b)</t>
  </si>
  <si>
    <t>Q1d)</t>
  </si>
  <si>
    <t>Q1f)</t>
  </si>
  <si>
    <t>Q2</t>
  </si>
  <si>
    <r>
      <t xml:space="preserve">New forcast = Pre. Forecast + </t>
    </r>
    <r>
      <rPr>
        <b/>
        <i/>
        <sz val="11"/>
        <color theme="1"/>
        <rFont val="Calibri"/>
        <family val="2"/>
      </rPr>
      <t>α (Pre. Actual - Pre. Forecast)</t>
    </r>
  </si>
  <si>
    <t>t</t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</si>
  <si>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</si>
  <si>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t>Baseline</t>
  </si>
  <si>
    <r>
      <t>S</t>
    </r>
    <r>
      <rPr>
        <b/>
        <i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, I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</si>
  <si>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</si>
  <si>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 xml:space="preserve">t </t>
    </r>
    <r>
      <rPr>
        <b/>
        <i/>
        <sz val="11"/>
        <color theme="1"/>
        <rFont val="Calibri"/>
        <family val="2"/>
        <scheme val="minor"/>
      </rPr>
      <t>/ S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</si>
  <si>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>T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</si>
  <si>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r>
      <t>S</t>
    </r>
    <r>
      <rPr>
        <b/>
        <i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×</t>
    </r>
    <r>
      <rPr>
        <b/>
        <sz val="11"/>
        <color theme="1"/>
        <rFont val="Calibri"/>
        <family val="2"/>
        <scheme val="minor"/>
      </rPr>
      <t xml:space="preserve"> T</t>
    </r>
    <r>
      <rPr>
        <b/>
        <i/>
        <vertAlign val="subscript"/>
        <sz val="11"/>
        <color theme="1"/>
        <rFont val="Calibri"/>
        <family val="2"/>
        <scheme val="minor"/>
      </rPr>
      <t>t</t>
    </r>
  </si>
  <si>
    <t>3 Period MA</t>
  </si>
  <si>
    <t>Centered 4 Period MA</t>
  </si>
  <si>
    <t>APE (α = 0.2)</t>
  </si>
  <si>
    <t>APE (α = 0.3)</t>
  </si>
  <si>
    <t>APE (α = 0.9)</t>
  </si>
  <si>
    <t>Absolute Percent Error = (Observed - Forecast) / Observed</t>
  </si>
  <si>
    <t>Mean Absolute 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</si>
</sst>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7" formatCode="0.000"/>
    <numFmt numFmtId="168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168" fontId="8" fillId="0" borderId="0" xfId="0" applyNumberFormat="1" applyFont="1" applyAlignment="1">
      <alignment horizontal="center" vertical="center"/>
    </xf>
    <xf numFmtId="10" fontId="0" fillId="2" borderId="0" xfId="5" applyNumberFormat="1" applyFont="1" applyFill="1" applyAlignment="1">
      <alignment horizontal="center" vertical="center"/>
    </xf>
    <xf numFmtId="168" fontId="8" fillId="0" borderId="1" xfId="0" applyNumberFormat="1" applyFont="1" applyBorder="1" applyAlignment="1">
      <alignment horizontal="center" vertical="center"/>
    </xf>
    <xf numFmtId="167" fontId="0" fillId="6" borderId="0" xfId="0" applyNumberFormat="1" applyFill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7" borderId="0" xfId="0" applyNumberFormat="1" applyFill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67" fontId="0" fillId="3" borderId="0" xfId="0" applyNumberFormat="1" applyFill="1" applyAlignment="1">
      <alignment horizontal="center" vertical="center"/>
    </xf>
    <xf numFmtId="167" fontId="0" fillId="4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</cellXfs>
  <cellStyles count="6">
    <cellStyle name="Comma 2" xfId="2"/>
    <cellStyle name="Normal" xfId="0" builtinId="0"/>
    <cellStyle name="Normal 2" xfId="3"/>
    <cellStyle name="Normal 3" xfId="1"/>
    <cellStyle name="Percent" xfId="5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Quantity</a:t>
            </a:r>
            <a:r>
              <a:rPr lang="en-AU" baseline="0"/>
              <a:t> Sold - MA Comparison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060920"/>
        <c:axId val="372062888"/>
      </c:lineChart>
      <c:catAx>
        <c:axId val="372060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Period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62888"/>
        <c:crosses val="autoZero"/>
        <c:auto val="1"/>
        <c:lblAlgn val="ctr"/>
        <c:lblOffset val="100"/>
        <c:tickMarkSkip val="5"/>
        <c:noMultiLvlLbl val="0"/>
      </c:catAx>
      <c:valAx>
        <c:axId val="372062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Quantity</a:t>
                </a:r>
                <a:r>
                  <a:rPr lang="en-AU" baseline="0"/>
                  <a:t> Sold - Kids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060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Exponential Smoothing Comparison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589024"/>
        <c:axId val="633583776"/>
      </c:lineChart>
      <c:catAx>
        <c:axId val="63358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Period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83776"/>
        <c:crosses val="autoZero"/>
        <c:auto val="1"/>
        <c:lblAlgn val="ctr"/>
        <c:lblOffset val="100"/>
        <c:noMultiLvlLbl val="0"/>
      </c:catAx>
      <c:valAx>
        <c:axId val="633583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Quantity Sold - Kids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58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series -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467256"/>
        <c:axId val="708464632"/>
      </c:lineChart>
      <c:catAx>
        <c:axId val="708467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Period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64632"/>
        <c:crosses val="autoZero"/>
        <c:auto val="1"/>
        <c:lblAlgn val="ctr"/>
        <c:lblOffset val="100"/>
        <c:noMultiLvlLbl val="0"/>
      </c:catAx>
      <c:valAx>
        <c:axId val="708464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Sales ($ Millions)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6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736096"/>
        <c:axId val="715743968"/>
      </c:lineChart>
      <c:catAx>
        <c:axId val="7157360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5743968"/>
        <c:crosses val="autoZero"/>
        <c:auto val="1"/>
        <c:lblAlgn val="ctr"/>
        <c:lblOffset val="100"/>
        <c:noMultiLvlLbl val="0"/>
      </c:catAx>
      <c:valAx>
        <c:axId val="71574396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71573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28</xdr:row>
      <xdr:rowOff>9524</xdr:rowOff>
    </xdr:from>
    <xdr:to>
      <xdr:col>16</xdr:col>
      <xdr:colOff>9525</xdr:colOff>
      <xdr:row>49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914399</xdr:colOff>
      <xdr:row>52</xdr:row>
      <xdr:rowOff>200024</xdr:rowOff>
    </xdr:from>
    <xdr:to>
      <xdr:col>15</xdr:col>
      <xdr:colOff>609599</xdr:colOff>
      <xdr:row>72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238124</xdr:rowOff>
    </xdr:from>
    <xdr:to>
      <xdr:col>15</xdr:col>
      <xdr:colOff>600075</xdr:colOff>
      <xdr:row>17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0</xdr:row>
      <xdr:rowOff>28575</xdr:rowOff>
    </xdr:from>
    <xdr:ext cx="2037588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829050" y="28575"/>
              <a:ext cx="2037588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AU" sz="20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AU" sz="2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829050" y="28575"/>
              <a:ext cx="2037588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𝑌_𝑡</a:t>
              </a:r>
              <a:r>
                <a:rPr lang="en-AU" sz="2000" i="0">
                  <a:latin typeface="Cambria Math" panose="02040503050406030204" pitchFamily="18" charset="0"/>
                </a:rPr>
                <a:t>=</a:t>
              </a:r>
              <a:r>
                <a:rPr lang="en-US" sz="2000" b="0" i="0">
                  <a:latin typeface="Cambria Math" panose="02040503050406030204" pitchFamily="18" charset="0"/>
                </a:rPr>
                <a:t>𝑇_𝑡</a:t>
              </a: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×𝑆_𝑡×𝐼_𝑡  </a:t>
              </a:r>
              <a:endParaRPr lang="en-AU" sz="2000"/>
            </a:p>
          </xdr:txBody>
        </xdr:sp>
      </mc:Fallback>
    </mc:AlternateContent>
    <xdr:clientData/>
  </xdr:oneCellAnchor>
  <xdr:twoCellAnchor>
    <xdr:from>
      <xdr:col>15</xdr:col>
      <xdr:colOff>4761</xdr:colOff>
      <xdr:row>13</xdr:row>
      <xdr:rowOff>190498</xdr:rowOff>
    </xdr:from>
    <xdr:to>
      <xdr:col>24</xdr:col>
      <xdr:colOff>0</xdr:colOff>
      <xdr:row>34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2" sqref="C2"/>
    </sheetView>
  </sheetViews>
  <sheetFormatPr defaultRowHeight="15" x14ac:dyDescent="0.25"/>
  <cols>
    <col min="1" max="1" width="11.7109375" bestFit="1" customWidth="1"/>
    <col min="2" max="2" width="5.5703125" customWidth="1"/>
    <col min="3" max="3" width="7" bestFit="1" customWidth="1"/>
    <col min="4" max="4" width="18.28515625" bestFit="1" customWidth="1"/>
  </cols>
  <sheetData>
    <row r="1" spans="1:4" ht="19.5" customHeight="1" thickBot="1" x14ac:dyDescent="0.3">
      <c r="A1" s="3" t="s">
        <v>4</v>
      </c>
      <c r="B1" s="3" t="s">
        <v>0</v>
      </c>
      <c r="C1" s="3" t="s">
        <v>2</v>
      </c>
      <c r="D1" s="3" t="s">
        <v>3</v>
      </c>
    </row>
    <row r="2" spans="1:4" ht="15.75" thickTop="1" x14ac:dyDescent="0.25">
      <c r="A2" s="4">
        <v>1</v>
      </c>
      <c r="B2" s="4">
        <v>2015</v>
      </c>
      <c r="C2" s="4">
        <v>12</v>
      </c>
      <c r="D2" s="5">
        <v>6439</v>
      </c>
    </row>
    <row r="3" spans="1:4" x14ac:dyDescent="0.25">
      <c r="A3" s="4">
        <v>2</v>
      </c>
      <c r="B3" s="4">
        <v>2016</v>
      </c>
      <c r="C3" s="4">
        <v>1</v>
      </c>
      <c r="D3" s="5">
        <v>6438</v>
      </c>
    </row>
    <row r="4" spans="1:4" x14ac:dyDescent="0.25">
      <c r="A4" s="4">
        <v>3</v>
      </c>
      <c r="B4" s="12">
        <v>2016</v>
      </c>
      <c r="C4" s="4">
        <v>2</v>
      </c>
      <c r="D4" s="5">
        <v>6258</v>
      </c>
    </row>
    <row r="5" spans="1:4" x14ac:dyDescent="0.25">
      <c r="A5" s="4">
        <v>4</v>
      </c>
      <c r="B5" s="12">
        <v>2016</v>
      </c>
      <c r="C5" s="4">
        <v>3</v>
      </c>
      <c r="D5" s="5">
        <v>6031</v>
      </c>
    </row>
    <row r="6" spans="1:4" x14ac:dyDescent="0.25">
      <c r="A6" s="4">
        <v>5</v>
      </c>
      <c r="B6" s="12">
        <v>2016</v>
      </c>
      <c r="C6" s="4">
        <v>4</v>
      </c>
      <c r="D6" s="5">
        <v>6896</v>
      </c>
    </row>
    <row r="7" spans="1:4" x14ac:dyDescent="0.25">
      <c r="A7" s="4">
        <v>6</v>
      </c>
      <c r="B7" s="12">
        <v>2016</v>
      </c>
      <c r="C7" s="4">
        <v>5</v>
      </c>
      <c r="D7" s="5">
        <v>7192</v>
      </c>
    </row>
    <row r="8" spans="1:4" x14ac:dyDescent="0.25">
      <c r="A8" s="4">
        <v>7</v>
      </c>
      <c r="B8" s="12">
        <v>2016</v>
      </c>
      <c r="C8" s="4">
        <v>6</v>
      </c>
      <c r="D8" s="5">
        <v>8463</v>
      </c>
    </row>
    <row r="9" spans="1:4" x14ac:dyDescent="0.25">
      <c r="A9" s="4">
        <v>8</v>
      </c>
      <c r="B9" s="12">
        <v>2016</v>
      </c>
      <c r="C9" s="4">
        <v>7</v>
      </c>
      <c r="D9" s="5">
        <v>9404</v>
      </c>
    </row>
    <row r="10" spans="1:4" x14ac:dyDescent="0.25">
      <c r="A10" s="4">
        <v>9</v>
      </c>
      <c r="B10" s="12">
        <v>2016</v>
      </c>
      <c r="C10" s="4">
        <v>8</v>
      </c>
      <c r="D10" s="5">
        <v>9484</v>
      </c>
    </row>
    <row r="11" spans="1:4" x14ac:dyDescent="0.25">
      <c r="A11" s="4">
        <v>10</v>
      </c>
      <c r="B11" s="12">
        <v>2016</v>
      </c>
      <c r="C11" s="4">
        <v>9</v>
      </c>
      <c r="D11" s="5">
        <v>9637</v>
      </c>
    </row>
    <row r="12" spans="1:4" x14ac:dyDescent="0.25">
      <c r="A12" s="4">
        <v>11</v>
      </c>
      <c r="B12" s="12">
        <v>2016</v>
      </c>
      <c r="C12" s="4">
        <v>10</v>
      </c>
      <c r="D12" s="5">
        <v>10467</v>
      </c>
    </row>
    <row r="13" spans="1:4" x14ac:dyDescent="0.25">
      <c r="A13" s="4">
        <v>12</v>
      </c>
      <c r="B13" s="12">
        <v>2016</v>
      </c>
      <c r="C13" s="4">
        <v>11</v>
      </c>
      <c r="D13" s="5">
        <v>10461</v>
      </c>
    </row>
    <row r="14" spans="1:4" x14ac:dyDescent="0.25">
      <c r="A14" s="4">
        <v>13</v>
      </c>
      <c r="B14" s="12">
        <v>2016</v>
      </c>
      <c r="C14" s="4">
        <v>12</v>
      </c>
      <c r="D14" s="5">
        <v>9788</v>
      </c>
    </row>
    <row r="15" spans="1:4" x14ac:dyDescent="0.25">
      <c r="A15" s="4">
        <v>14</v>
      </c>
      <c r="B15" s="4">
        <v>2017</v>
      </c>
      <c r="C15" s="4">
        <v>1</v>
      </c>
      <c r="D15" s="5">
        <v>9565</v>
      </c>
    </row>
    <row r="16" spans="1:4" x14ac:dyDescent="0.25">
      <c r="A16" s="4">
        <v>15</v>
      </c>
      <c r="B16" s="12">
        <v>2017</v>
      </c>
      <c r="C16" s="4">
        <v>2</v>
      </c>
      <c r="D16" s="5">
        <v>9842</v>
      </c>
    </row>
    <row r="17" spans="1:4" x14ac:dyDescent="0.25">
      <c r="A17" s="4">
        <v>16</v>
      </c>
      <c r="B17" s="12">
        <v>2017</v>
      </c>
      <c r="C17" s="4">
        <v>3</v>
      </c>
      <c r="D17" s="5">
        <v>9194</v>
      </c>
    </row>
    <row r="18" spans="1:4" x14ac:dyDescent="0.25">
      <c r="A18" s="4">
        <v>17</v>
      </c>
      <c r="B18" s="12">
        <v>2017</v>
      </c>
      <c r="C18" s="4">
        <v>4</v>
      </c>
      <c r="D18" s="5">
        <v>9339</v>
      </c>
    </row>
    <row r="19" spans="1:4" x14ac:dyDescent="0.25">
      <c r="A19" s="4">
        <v>18</v>
      </c>
      <c r="B19" s="12">
        <v>2017</v>
      </c>
      <c r="C19" s="4">
        <v>5</v>
      </c>
      <c r="D19" s="5">
        <v>9069</v>
      </c>
    </row>
    <row r="20" spans="1:4" x14ac:dyDescent="0.25">
      <c r="A20" s="4">
        <v>19</v>
      </c>
      <c r="B20" s="12">
        <v>2017</v>
      </c>
      <c r="C20" s="4">
        <v>6</v>
      </c>
      <c r="D20" s="5">
        <v>9489</v>
      </c>
    </row>
    <row r="21" spans="1:4" x14ac:dyDescent="0.25">
      <c r="A21" s="4">
        <v>20</v>
      </c>
      <c r="B21" s="12">
        <v>2017</v>
      </c>
      <c r="C21" s="4">
        <v>7</v>
      </c>
      <c r="D21" s="5">
        <v>9397</v>
      </c>
    </row>
    <row r="22" spans="1:4" x14ac:dyDescent="0.25">
      <c r="A22" s="4">
        <v>21</v>
      </c>
      <c r="B22" s="12">
        <v>2017</v>
      </c>
      <c r="C22" s="4">
        <v>8</v>
      </c>
      <c r="D22" s="5">
        <v>9507</v>
      </c>
    </row>
    <row r="23" spans="1:4" x14ac:dyDescent="0.25">
      <c r="A23" s="4">
        <v>22</v>
      </c>
      <c r="B23" s="12">
        <v>2017</v>
      </c>
      <c r="C23" s="4">
        <v>9</v>
      </c>
      <c r="D23" s="5">
        <v>9683</v>
      </c>
    </row>
    <row r="24" spans="1:4" x14ac:dyDescent="0.25">
      <c r="A24" s="4">
        <v>23</v>
      </c>
      <c r="B24" s="12">
        <v>2017</v>
      </c>
      <c r="C24" s="4">
        <v>10</v>
      </c>
      <c r="D24" s="5">
        <v>9707</v>
      </c>
    </row>
    <row r="25" spans="1:4" x14ac:dyDescent="0.25">
      <c r="A25" s="4">
        <v>24</v>
      </c>
      <c r="B25" s="12">
        <v>2017</v>
      </c>
      <c r="C25" s="4">
        <v>11</v>
      </c>
      <c r="D25" s="5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8" sqref="F18"/>
    </sheetView>
  </sheetViews>
  <sheetFormatPr defaultRowHeight="15" x14ac:dyDescent="0.25"/>
  <cols>
    <col min="1" max="1" width="11.7109375" bestFit="1" customWidth="1"/>
    <col min="4" max="4" width="16.140625" bestFit="1" customWidth="1"/>
  </cols>
  <sheetData>
    <row r="1" spans="1:4" ht="19.5" customHeight="1" thickBot="1" x14ac:dyDescent="0.3">
      <c r="A1" s="3" t="s">
        <v>4</v>
      </c>
      <c r="B1" s="3" t="s">
        <v>0</v>
      </c>
      <c r="C1" s="3" t="s">
        <v>1</v>
      </c>
      <c r="D1" s="3" t="s">
        <v>5</v>
      </c>
    </row>
    <row r="2" spans="1:4" ht="15.75" thickTop="1" x14ac:dyDescent="0.25">
      <c r="A2" s="6">
        <v>1</v>
      </c>
      <c r="B2" s="6">
        <v>2011</v>
      </c>
      <c r="C2" s="6">
        <v>1</v>
      </c>
      <c r="D2" s="7">
        <v>45.23</v>
      </c>
    </row>
    <row r="3" spans="1:4" x14ac:dyDescent="0.25">
      <c r="A3" s="6">
        <v>2</v>
      </c>
      <c r="B3" s="6">
        <v>2011</v>
      </c>
      <c r="C3" s="6">
        <v>2</v>
      </c>
      <c r="D3" s="7">
        <v>51.48</v>
      </c>
    </row>
    <row r="4" spans="1:4" x14ac:dyDescent="0.25">
      <c r="A4" s="6">
        <v>3</v>
      </c>
      <c r="B4" s="6">
        <v>2011</v>
      </c>
      <c r="C4" s="6">
        <v>3</v>
      </c>
      <c r="D4" s="7">
        <v>55.696999999999996</v>
      </c>
    </row>
    <row r="5" spans="1:4" x14ac:dyDescent="0.25">
      <c r="A5" s="6">
        <v>4</v>
      </c>
      <c r="B5" s="6">
        <v>2011</v>
      </c>
      <c r="C5" s="6">
        <v>4</v>
      </c>
      <c r="D5" s="7">
        <v>54.333999999999996</v>
      </c>
    </row>
    <row r="6" spans="1:4" x14ac:dyDescent="0.25">
      <c r="A6" s="6">
        <v>5</v>
      </c>
      <c r="B6" s="6">
        <v>2012</v>
      </c>
      <c r="C6" s="6">
        <v>1</v>
      </c>
      <c r="D6" s="7">
        <v>47.875</v>
      </c>
    </row>
    <row r="7" spans="1:4" x14ac:dyDescent="0.25">
      <c r="A7" s="6">
        <v>6</v>
      </c>
      <c r="B7" s="6">
        <v>2012</v>
      </c>
      <c r="C7" s="6">
        <v>2</v>
      </c>
      <c r="D7" s="7">
        <v>52.128999999999998</v>
      </c>
    </row>
    <row r="8" spans="1:4" x14ac:dyDescent="0.25">
      <c r="A8" s="6">
        <v>7</v>
      </c>
      <c r="B8" s="6">
        <v>2012</v>
      </c>
      <c r="C8" s="6">
        <v>3</v>
      </c>
      <c r="D8" s="7">
        <v>59.033000000000001</v>
      </c>
    </row>
    <row r="9" spans="1:4" x14ac:dyDescent="0.25">
      <c r="A9" s="6">
        <v>8</v>
      </c>
      <c r="B9" s="6">
        <v>2012</v>
      </c>
      <c r="C9" s="6">
        <v>4</v>
      </c>
      <c r="D9" s="7">
        <v>55.423000000000002</v>
      </c>
    </row>
    <row r="10" spans="1:4" x14ac:dyDescent="0.25">
      <c r="A10" s="6">
        <v>9</v>
      </c>
      <c r="B10" s="6">
        <v>2013</v>
      </c>
      <c r="C10" s="6">
        <v>1</v>
      </c>
      <c r="D10" s="7">
        <v>53.25</v>
      </c>
    </row>
    <row r="11" spans="1:4" x14ac:dyDescent="0.25">
      <c r="A11" s="6">
        <v>10</v>
      </c>
      <c r="B11" s="6">
        <v>2013</v>
      </c>
      <c r="C11" s="6">
        <v>2</v>
      </c>
      <c r="D11" s="7">
        <v>56.98</v>
      </c>
    </row>
    <row r="12" spans="1:4" x14ac:dyDescent="0.25">
      <c r="A12" s="6">
        <v>11</v>
      </c>
      <c r="B12" s="6">
        <v>2013</v>
      </c>
      <c r="C12" s="6">
        <v>3</v>
      </c>
      <c r="D12" s="7">
        <v>59.832000000000001</v>
      </c>
    </row>
    <row r="13" spans="1:4" x14ac:dyDescent="0.25">
      <c r="A13" s="6">
        <v>12</v>
      </c>
      <c r="B13" s="6">
        <v>2013</v>
      </c>
      <c r="C13" s="6">
        <v>4</v>
      </c>
      <c r="D13" s="7">
        <v>56.251999999999995</v>
      </c>
    </row>
    <row r="14" spans="1:4" x14ac:dyDescent="0.25">
      <c r="A14" s="6">
        <v>13</v>
      </c>
      <c r="B14" s="6">
        <v>2014</v>
      </c>
      <c r="C14" s="6">
        <v>1</v>
      </c>
      <c r="D14" s="7">
        <v>52.868000000000002</v>
      </c>
    </row>
    <row r="15" spans="1:4" x14ac:dyDescent="0.25">
      <c r="A15" s="6">
        <v>14</v>
      </c>
      <c r="B15" s="6">
        <v>2014</v>
      </c>
      <c r="C15" s="6">
        <v>2</v>
      </c>
      <c r="D15" s="7">
        <v>60.195</v>
      </c>
    </row>
    <row r="16" spans="1:4" x14ac:dyDescent="0.25">
      <c r="A16" s="6">
        <v>15</v>
      </c>
      <c r="B16" s="6">
        <v>2014</v>
      </c>
      <c r="C16" s="6">
        <v>3</v>
      </c>
      <c r="D16" s="7">
        <v>64.617000000000004</v>
      </c>
    </row>
    <row r="17" spans="1:4" x14ac:dyDescent="0.25">
      <c r="A17" s="6">
        <v>16</v>
      </c>
      <c r="B17" s="6">
        <v>2014</v>
      </c>
      <c r="C17" s="6">
        <v>4</v>
      </c>
      <c r="D17" s="7">
        <v>59.108999999999995</v>
      </c>
    </row>
    <row r="18" spans="1:4" x14ac:dyDescent="0.25">
      <c r="A18" s="6">
        <v>17</v>
      </c>
      <c r="B18" s="6">
        <v>2015</v>
      </c>
      <c r="C18" s="6">
        <v>1</v>
      </c>
      <c r="D18" s="7">
        <v>54.618000000000002</v>
      </c>
    </row>
    <row r="19" spans="1:4" x14ac:dyDescent="0.25">
      <c r="A19" s="6">
        <v>18</v>
      </c>
      <c r="B19" s="6">
        <v>2015</v>
      </c>
      <c r="C19" s="6">
        <v>2</v>
      </c>
      <c r="D19" s="7">
        <v>60.786000000000001</v>
      </c>
    </row>
    <row r="20" spans="1:4" x14ac:dyDescent="0.25">
      <c r="A20" s="6">
        <v>19</v>
      </c>
      <c r="B20" s="6">
        <v>2015</v>
      </c>
      <c r="C20" s="6">
        <v>3</v>
      </c>
      <c r="D20" s="7">
        <v>65.436999999999998</v>
      </c>
    </row>
    <row r="21" spans="1:4" x14ac:dyDescent="0.25">
      <c r="A21" s="6">
        <v>20</v>
      </c>
      <c r="B21" s="6">
        <v>2015</v>
      </c>
      <c r="C21" s="6">
        <v>4</v>
      </c>
      <c r="D21" s="7">
        <v>65.186999999999998</v>
      </c>
    </row>
    <row r="22" spans="1:4" x14ac:dyDescent="0.25">
      <c r="A22" s="6">
        <v>21</v>
      </c>
      <c r="B22" s="6">
        <v>2016</v>
      </c>
      <c r="C22" s="6">
        <v>1</v>
      </c>
      <c r="D22" s="7">
        <v>57.501999999999995</v>
      </c>
    </row>
    <row r="23" spans="1:4" x14ac:dyDescent="0.25">
      <c r="A23" s="6">
        <v>22</v>
      </c>
      <c r="B23" s="6">
        <v>2016</v>
      </c>
      <c r="C23" s="6">
        <v>2</v>
      </c>
      <c r="D23" s="7">
        <v>61.188000000000002</v>
      </c>
    </row>
    <row r="24" spans="1:4" x14ac:dyDescent="0.25">
      <c r="A24" s="6">
        <v>23</v>
      </c>
      <c r="B24" s="6">
        <v>2016</v>
      </c>
      <c r="C24" s="6">
        <v>3</v>
      </c>
      <c r="D24" s="7">
        <v>68.66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opLeftCell="A58" workbookViewId="0">
      <selection activeCell="H93" sqref="H93"/>
    </sheetView>
  </sheetViews>
  <sheetFormatPr defaultRowHeight="15" x14ac:dyDescent="0.25"/>
  <cols>
    <col min="3" max="3" width="11.7109375" bestFit="1" customWidth="1"/>
    <col min="4" max="4" width="18.28515625" bestFit="1" customWidth="1"/>
    <col min="5" max="5" width="16.140625" bestFit="1" customWidth="1"/>
    <col min="6" max="6" width="18.28515625" bestFit="1" customWidth="1"/>
    <col min="7" max="7" width="14" bestFit="1" customWidth="1"/>
    <col min="8" max="8" width="13.85546875" bestFit="1" customWidth="1"/>
    <col min="10" max="10" width="14" bestFit="1" customWidth="1"/>
  </cols>
  <sheetData>
    <row r="1" spans="1:10" ht="26.25" customHeight="1" x14ac:dyDescent="0.25">
      <c r="G1" s="10" t="s">
        <v>41</v>
      </c>
      <c r="H1" s="17"/>
      <c r="J1" s="10" t="s">
        <v>42</v>
      </c>
    </row>
    <row r="2" spans="1:10" ht="18" customHeight="1" thickBot="1" x14ac:dyDescent="0.3">
      <c r="A2" s="1" t="s">
        <v>27</v>
      </c>
      <c r="C2" s="3" t="s">
        <v>4</v>
      </c>
      <c r="D2" s="3" t="s">
        <v>0</v>
      </c>
      <c r="E2" s="3" t="s">
        <v>2</v>
      </c>
      <c r="F2" s="3" t="s">
        <v>3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5.75" thickTop="1" x14ac:dyDescent="0.25">
      <c r="C3" s="6">
        <v>1</v>
      </c>
      <c r="D3" s="6">
        <v>2010</v>
      </c>
      <c r="E3" s="6">
        <v>12</v>
      </c>
      <c r="F3" s="8">
        <v>6439</v>
      </c>
      <c r="G3" s="6"/>
      <c r="H3" s="6"/>
      <c r="I3" s="6"/>
      <c r="J3" s="6"/>
    </row>
    <row r="4" spans="1:10" x14ac:dyDescent="0.25">
      <c r="C4" s="6">
        <v>2</v>
      </c>
      <c r="D4" s="6">
        <v>2011</v>
      </c>
      <c r="E4" s="6">
        <v>1</v>
      </c>
      <c r="F4" s="8">
        <v>6438</v>
      </c>
      <c r="G4" s="8"/>
      <c r="H4" s="6"/>
      <c r="I4" s="6"/>
      <c r="J4" s="6"/>
    </row>
    <row r="5" spans="1:10" x14ac:dyDescent="0.25">
      <c r="C5" s="6">
        <v>3</v>
      </c>
      <c r="D5" s="6">
        <v>2011</v>
      </c>
      <c r="E5" s="6">
        <v>2</v>
      </c>
      <c r="F5" s="8">
        <v>6258</v>
      </c>
      <c r="G5" s="8"/>
      <c r="H5" s="8"/>
      <c r="I5" s="8"/>
      <c r="J5" s="8"/>
    </row>
    <row r="6" spans="1:10" x14ac:dyDescent="0.25">
      <c r="C6" s="6">
        <v>4</v>
      </c>
      <c r="D6" s="6">
        <v>2011</v>
      </c>
      <c r="E6" s="6">
        <v>3</v>
      </c>
      <c r="F6" s="8">
        <v>6031</v>
      </c>
      <c r="G6" s="8"/>
      <c r="H6" s="8"/>
      <c r="I6" s="8"/>
      <c r="J6" s="8"/>
    </row>
    <row r="7" spans="1:10" x14ac:dyDescent="0.25">
      <c r="C7" s="6">
        <v>5</v>
      </c>
      <c r="D7" s="6">
        <v>2011</v>
      </c>
      <c r="E7" s="6">
        <v>4</v>
      </c>
      <c r="F7" s="8">
        <v>6896</v>
      </c>
      <c r="G7" s="8"/>
      <c r="H7" s="8"/>
      <c r="I7" s="8"/>
      <c r="J7" s="8"/>
    </row>
    <row r="8" spans="1:10" x14ac:dyDescent="0.25">
      <c r="C8" s="6">
        <v>6</v>
      </c>
      <c r="D8" s="6">
        <v>2012</v>
      </c>
      <c r="E8" s="6">
        <v>5</v>
      </c>
      <c r="F8" s="8">
        <v>7192</v>
      </c>
      <c r="G8" s="8"/>
      <c r="H8" s="8"/>
      <c r="I8" s="8"/>
      <c r="J8" s="8"/>
    </row>
    <row r="9" spans="1:10" x14ac:dyDescent="0.25">
      <c r="C9" s="6">
        <v>7</v>
      </c>
      <c r="D9" s="6">
        <v>2012</v>
      </c>
      <c r="E9" s="6">
        <v>6</v>
      </c>
      <c r="F9" s="8">
        <v>8463</v>
      </c>
      <c r="G9" s="8"/>
      <c r="H9" s="8"/>
      <c r="I9" s="8"/>
      <c r="J9" s="8"/>
    </row>
    <row r="10" spans="1:10" x14ac:dyDescent="0.25">
      <c r="C10" s="6">
        <v>8</v>
      </c>
      <c r="D10" s="6">
        <v>2012</v>
      </c>
      <c r="E10" s="6">
        <v>7</v>
      </c>
      <c r="F10" s="8">
        <v>9404</v>
      </c>
      <c r="G10" s="8"/>
      <c r="H10" s="8"/>
      <c r="I10" s="8"/>
      <c r="J10" s="8"/>
    </row>
    <row r="11" spans="1:10" x14ac:dyDescent="0.25">
      <c r="C11" s="6">
        <v>9</v>
      </c>
      <c r="D11" s="6">
        <v>2012</v>
      </c>
      <c r="E11" s="6">
        <v>8</v>
      </c>
      <c r="F11" s="8">
        <v>9484</v>
      </c>
      <c r="G11" s="8"/>
      <c r="H11" s="8"/>
      <c r="I11" s="8"/>
      <c r="J11" s="8"/>
    </row>
    <row r="12" spans="1:10" x14ac:dyDescent="0.25">
      <c r="C12" s="6">
        <v>10</v>
      </c>
      <c r="D12" s="6">
        <v>2013</v>
      </c>
      <c r="E12" s="6">
        <v>9</v>
      </c>
      <c r="F12" s="8">
        <v>9637</v>
      </c>
      <c r="G12" s="8"/>
      <c r="H12" s="8"/>
      <c r="I12" s="8"/>
      <c r="J12" s="8"/>
    </row>
    <row r="13" spans="1:10" x14ac:dyDescent="0.25">
      <c r="C13" s="6">
        <v>11</v>
      </c>
      <c r="D13" s="6">
        <v>2013</v>
      </c>
      <c r="E13" s="6">
        <v>10</v>
      </c>
      <c r="F13" s="8">
        <v>10467</v>
      </c>
      <c r="G13" s="8"/>
      <c r="H13" s="8"/>
      <c r="I13" s="8"/>
      <c r="J13" s="8"/>
    </row>
    <row r="14" spans="1:10" x14ac:dyDescent="0.25">
      <c r="C14" s="6">
        <v>12</v>
      </c>
      <c r="D14" s="6">
        <v>2013</v>
      </c>
      <c r="E14" s="6">
        <v>11</v>
      </c>
      <c r="F14" s="8">
        <v>10461</v>
      </c>
      <c r="G14" s="8"/>
      <c r="H14" s="8"/>
      <c r="I14" s="8"/>
      <c r="J14" s="8"/>
    </row>
    <row r="15" spans="1:10" x14ac:dyDescent="0.25">
      <c r="C15" s="6">
        <v>13</v>
      </c>
      <c r="D15" s="6">
        <v>2013</v>
      </c>
      <c r="E15" s="6">
        <v>12</v>
      </c>
      <c r="F15" s="8">
        <v>9788</v>
      </c>
      <c r="G15" s="8"/>
      <c r="H15" s="8"/>
      <c r="I15" s="8"/>
      <c r="J15" s="8"/>
    </row>
    <row r="16" spans="1:10" x14ac:dyDescent="0.25">
      <c r="C16" s="6">
        <v>14</v>
      </c>
      <c r="D16" s="6">
        <v>2014</v>
      </c>
      <c r="E16" s="6">
        <v>1</v>
      </c>
      <c r="F16" s="8">
        <v>9565</v>
      </c>
      <c r="G16" s="8"/>
      <c r="H16" s="8"/>
      <c r="I16" s="8"/>
      <c r="J16" s="8"/>
    </row>
    <row r="17" spans="1:10" x14ac:dyDescent="0.25">
      <c r="C17" s="6">
        <v>15</v>
      </c>
      <c r="D17" s="6">
        <v>2014</v>
      </c>
      <c r="E17" s="6">
        <v>2</v>
      </c>
      <c r="F17" s="8">
        <v>9842</v>
      </c>
      <c r="G17" s="8"/>
      <c r="H17" s="8"/>
      <c r="I17" s="8"/>
      <c r="J17" s="8"/>
    </row>
    <row r="18" spans="1:10" x14ac:dyDescent="0.25">
      <c r="C18" s="6">
        <v>16</v>
      </c>
      <c r="D18" s="6">
        <v>2014</v>
      </c>
      <c r="E18" s="6">
        <v>3</v>
      </c>
      <c r="F18" s="8">
        <v>9194</v>
      </c>
      <c r="G18" s="8"/>
      <c r="H18" s="8"/>
      <c r="I18" s="8"/>
      <c r="J18" s="8"/>
    </row>
    <row r="19" spans="1:10" x14ac:dyDescent="0.25">
      <c r="C19" s="6">
        <v>17</v>
      </c>
      <c r="D19" s="6">
        <v>2014</v>
      </c>
      <c r="E19" s="6">
        <v>4</v>
      </c>
      <c r="F19" s="8">
        <v>9339</v>
      </c>
      <c r="G19" s="8"/>
      <c r="H19" s="8"/>
      <c r="I19" s="8"/>
      <c r="J19" s="8"/>
    </row>
    <row r="20" spans="1:10" x14ac:dyDescent="0.25">
      <c r="C20" s="6">
        <v>18</v>
      </c>
      <c r="D20" s="6">
        <v>2015</v>
      </c>
      <c r="E20" s="6">
        <v>5</v>
      </c>
      <c r="F20" s="8">
        <v>9069</v>
      </c>
      <c r="G20" s="8"/>
      <c r="H20" s="8"/>
      <c r="I20" s="8"/>
      <c r="J20" s="8"/>
    </row>
    <row r="21" spans="1:10" x14ac:dyDescent="0.25">
      <c r="C21" s="6">
        <v>19</v>
      </c>
      <c r="D21" s="6">
        <v>2015</v>
      </c>
      <c r="E21" s="6">
        <v>6</v>
      </c>
      <c r="F21" s="8">
        <v>9489</v>
      </c>
      <c r="G21" s="8"/>
      <c r="H21" s="8"/>
      <c r="I21" s="8"/>
      <c r="J21" s="8"/>
    </row>
    <row r="22" spans="1:10" x14ac:dyDescent="0.25">
      <c r="C22" s="6">
        <v>20</v>
      </c>
      <c r="D22" s="6">
        <v>2015</v>
      </c>
      <c r="E22" s="6">
        <v>7</v>
      </c>
      <c r="F22" s="8">
        <v>9397</v>
      </c>
      <c r="G22" s="8"/>
      <c r="H22" s="8"/>
      <c r="I22" s="8"/>
      <c r="J22" s="8"/>
    </row>
    <row r="23" spans="1:10" x14ac:dyDescent="0.25">
      <c r="C23" s="6">
        <v>21</v>
      </c>
      <c r="D23" s="6">
        <v>2015</v>
      </c>
      <c r="E23" s="6">
        <v>8</v>
      </c>
      <c r="F23" s="8">
        <v>9507</v>
      </c>
      <c r="G23" s="8"/>
      <c r="H23" s="8"/>
      <c r="I23" s="8"/>
      <c r="J23" s="8"/>
    </row>
    <row r="24" spans="1:10" x14ac:dyDescent="0.25">
      <c r="C24" s="6">
        <v>22</v>
      </c>
      <c r="D24" s="6">
        <v>2016</v>
      </c>
      <c r="E24" s="6">
        <v>9</v>
      </c>
      <c r="F24" s="8">
        <v>9683</v>
      </c>
      <c r="G24" s="8"/>
      <c r="H24" s="8"/>
      <c r="I24" s="8"/>
      <c r="J24" s="8"/>
    </row>
    <row r="25" spans="1:10" x14ac:dyDescent="0.25">
      <c r="C25" s="6">
        <v>23</v>
      </c>
      <c r="D25" s="6">
        <v>2016</v>
      </c>
      <c r="E25" s="6">
        <v>10</v>
      </c>
      <c r="F25" s="8">
        <v>9707</v>
      </c>
      <c r="G25" s="8"/>
      <c r="H25" s="6"/>
      <c r="I25" s="8"/>
      <c r="J25" s="6"/>
    </row>
    <row r="26" spans="1:10" ht="15.75" thickBot="1" x14ac:dyDescent="0.3">
      <c r="C26" s="18">
        <v>24</v>
      </c>
      <c r="D26" s="18">
        <v>2016</v>
      </c>
      <c r="E26" s="18">
        <v>11</v>
      </c>
      <c r="F26" s="19">
        <v>9489</v>
      </c>
      <c r="G26" s="18"/>
      <c r="H26" s="18"/>
      <c r="I26" s="18"/>
      <c r="J26" s="18"/>
    </row>
    <row r="27" spans="1:10" ht="15.75" thickTop="1" x14ac:dyDescent="0.25"/>
    <row r="28" spans="1:10" ht="20.25" customHeight="1" thickBot="1" x14ac:dyDescent="0.3">
      <c r="A28" s="1" t="s">
        <v>28</v>
      </c>
      <c r="C28" s="3" t="s">
        <v>4</v>
      </c>
      <c r="D28" s="3" t="s">
        <v>3</v>
      </c>
      <c r="E28" s="3" t="s">
        <v>6</v>
      </c>
      <c r="F28" s="3" t="s">
        <v>7</v>
      </c>
      <c r="G28" s="3" t="s">
        <v>9</v>
      </c>
    </row>
    <row r="29" spans="1:10" ht="15.75" thickTop="1" x14ac:dyDescent="0.25">
      <c r="C29" s="6">
        <v>1</v>
      </c>
      <c r="D29" s="8">
        <v>6439</v>
      </c>
      <c r="E29" s="6"/>
      <c r="F29" s="6"/>
      <c r="G29" s="8"/>
    </row>
    <row r="30" spans="1:10" x14ac:dyDescent="0.25">
      <c r="C30" s="6">
        <v>2</v>
      </c>
      <c r="D30" s="8">
        <v>6438</v>
      </c>
      <c r="E30" s="8"/>
      <c r="F30" s="6"/>
      <c r="G30" s="8"/>
    </row>
    <row r="31" spans="1:10" x14ac:dyDescent="0.25">
      <c r="C31" s="6">
        <v>3</v>
      </c>
      <c r="D31" s="8">
        <v>6258</v>
      </c>
      <c r="E31" s="8"/>
      <c r="F31" s="8"/>
      <c r="G31" s="8"/>
    </row>
    <row r="32" spans="1:10" x14ac:dyDescent="0.25">
      <c r="C32" s="6">
        <v>4</v>
      </c>
      <c r="D32" s="8">
        <v>6031</v>
      </c>
      <c r="E32" s="8"/>
      <c r="F32" s="8"/>
      <c r="G32" s="8"/>
    </row>
    <row r="33" spans="3:7" x14ac:dyDescent="0.25">
      <c r="C33" s="6">
        <v>5</v>
      </c>
      <c r="D33" s="8">
        <v>6896</v>
      </c>
      <c r="E33" s="8"/>
      <c r="F33" s="8"/>
      <c r="G33" s="8"/>
    </row>
    <row r="34" spans="3:7" x14ac:dyDescent="0.25">
      <c r="C34" s="6">
        <v>6</v>
      </c>
      <c r="D34" s="8">
        <v>7192</v>
      </c>
      <c r="E34" s="8"/>
      <c r="F34" s="8"/>
      <c r="G34" s="8"/>
    </row>
    <row r="35" spans="3:7" x14ac:dyDescent="0.25">
      <c r="C35" s="6">
        <v>7</v>
      </c>
      <c r="D35" s="8">
        <v>8463</v>
      </c>
      <c r="E35" s="8"/>
      <c r="F35" s="8"/>
      <c r="G35" s="8"/>
    </row>
    <row r="36" spans="3:7" x14ac:dyDescent="0.25">
      <c r="C36" s="6">
        <v>8</v>
      </c>
      <c r="D36" s="8">
        <v>9404</v>
      </c>
      <c r="E36" s="8"/>
      <c r="F36" s="8"/>
      <c r="G36" s="8"/>
    </row>
    <row r="37" spans="3:7" x14ac:dyDescent="0.25">
      <c r="C37" s="6">
        <v>9</v>
      </c>
      <c r="D37" s="8">
        <v>9484</v>
      </c>
      <c r="E37" s="8"/>
      <c r="F37" s="8"/>
      <c r="G37" s="8"/>
    </row>
    <row r="38" spans="3:7" x14ac:dyDescent="0.25">
      <c r="C38" s="6">
        <v>10</v>
      </c>
      <c r="D38" s="8">
        <v>9637</v>
      </c>
      <c r="E38" s="8"/>
      <c r="F38" s="8"/>
      <c r="G38" s="8"/>
    </row>
    <row r="39" spans="3:7" x14ac:dyDescent="0.25">
      <c r="C39" s="6">
        <v>11</v>
      </c>
      <c r="D39" s="8">
        <v>10467</v>
      </c>
      <c r="E39" s="8"/>
      <c r="F39" s="8"/>
      <c r="G39" s="8"/>
    </row>
    <row r="40" spans="3:7" x14ac:dyDescent="0.25">
      <c r="C40" s="6">
        <v>12</v>
      </c>
      <c r="D40" s="8">
        <v>10461</v>
      </c>
      <c r="E40" s="8"/>
      <c r="F40" s="8"/>
      <c r="G40" s="8"/>
    </row>
    <row r="41" spans="3:7" x14ac:dyDescent="0.25">
      <c r="C41" s="6">
        <v>13</v>
      </c>
      <c r="D41" s="8">
        <v>9788</v>
      </c>
      <c r="E41" s="8"/>
      <c r="F41" s="8"/>
      <c r="G41" s="8"/>
    </row>
    <row r="42" spans="3:7" x14ac:dyDescent="0.25">
      <c r="C42" s="6">
        <v>14</v>
      </c>
      <c r="D42" s="8">
        <v>9565</v>
      </c>
      <c r="E42" s="8"/>
      <c r="F42" s="8"/>
      <c r="G42" s="8"/>
    </row>
    <row r="43" spans="3:7" x14ac:dyDescent="0.25">
      <c r="C43" s="6">
        <v>15</v>
      </c>
      <c r="D43" s="8">
        <v>9842</v>
      </c>
      <c r="E43" s="8"/>
      <c r="F43" s="8"/>
      <c r="G43" s="8"/>
    </row>
    <row r="44" spans="3:7" x14ac:dyDescent="0.25">
      <c r="C44" s="6">
        <v>16</v>
      </c>
      <c r="D44" s="8">
        <v>9194</v>
      </c>
      <c r="E44" s="8"/>
      <c r="F44" s="8"/>
      <c r="G44" s="8"/>
    </row>
    <row r="45" spans="3:7" x14ac:dyDescent="0.25">
      <c r="C45" s="6">
        <v>17</v>
      </c>
      <c r="D45" s="8">
        <v>9339</v>
      </c>
      <c r="E45" s="8"/>
      <c r="F45" s="8"/>
      <c r="G45" s="8"/>
    </row>
    <row r="46" spans="3:7" x14ac:dyDescent="0.25">
      <c r="C46" s="6">
        <v>18</v>
      </c>
      <c r="D46" s="8">
        <v>9069</v>
      </c>
      <c r="E46" s="8"/>
      <c r="F46" s="8"/>
      <c r="G46" s="8"/>
    </row>
    <row r="47" spans="3:7" x14ac:dyDescent="0.25">
      <c r="C47" s="6">
        <v>19</v>
      </c>
      <c r="D47" s="8">
        <v>9489</v>
      </c>
      <c r="E47" s="8"/>
      <c r="F47" s="8"/>
      <c r="G47" s="8"/>
    </row>
    <row r="48" spans="3:7" x14ac:dyDescent="0.25">
      <c r="C48" s="6">
        <v>20</v>
      </c>
      <c r="D48" s="8">
        <v>9397</v>
      </c>
      <c r="E48" s="8"/>
      <c r="F48" s="8"/>
      <c r="G48" s="8"/>
    </row>
    <row r="49" spans="1:7" x14ac:dyDescent="0.25">
      <c r="C49" s="6">
        <v>21</v>
      </c>
      <c r="D49" s="8">
        <v>9507</v>
      </c>
      <c r="E49" s="8"/>
      <c r="F49" s="8"/>
      <c r="G49" s="8"/>
    </row>
    <row r="50" spans="1:7" x14ac:dyDescent="0.25">
      <c r="C50" s="6">
        <v>22</v>
      </c>
      <c r="D50" s="8">
        <v>9683</v>
      </c>
      <c r="E50" s="8"/>
      <c r="F50" s="8"/>
      <c r="G50" s="8"/>
    </row>
    <row r="51" spans="1:7" x14ac:dyDescent="0.25">
      <c r="C51" s="6">
        <v>23</v>
      </c>
      <c r="D51" s="8">
        <v>9707</v>
      </c>
      <c r="E51" s="8"/>
      <c r="F51" s="6"/>
      <c r="G51" s="8"/>
    </row>
    <row r="52" spans="1:7" ht="15.75" thickBot="1" x14ac:dyDescent="0.3">
      <c r="C52" s="18">
        <v>24</v>
      </c>
      <c r="D52" s="19">
        <v>9489</v>
      </c>
      <c r="E52" s="18"/>
      <c r="F52" s="18"/>
      <c r="G52" s="19"/>
    </row>
    <row r="53" spans="1:7" ht="15.75" thickTop="1" x14ac:dyDescent="0.25">
      <c r="C53" s="6"/>
      <c r="D53" s="8"/>
      <c r="E53" s="6"/>
      <c r="F53" s="6"/>
      <c r="G53" s="8"/>
    </row>
    <row r="54" spans="1:7" ht="21" customHeight="1" x14ac:dyDescent="0.25">
      <c r="C54" s="20" t="s">
        <v>32</v>
      </c>
      <c r="D54" s="20"/>
      <c r="E54" s="20"/>
      <c r="F54" s="20"/>
      <c r="G54" s="20"/>
    </row>
    <row r="55" spans="1:7" ht="20.25" customHeight="1" thickBot="1" x14ac:dyDescent="0.3">
      <c r="A55" s="1" t="s">
        <v>29</v>
      </c>
      <c r="C55" s="3" t="s">
        <v>4</v>
      </c>
      <c r="D55" s="3" t="s">
        <v>3</v>
      </c>
      <c r="E55" s="9" t="s">
        <v>10</v>
      </c>
      <c r="F55" s="9" t="s">
        <v>11</v>
      </c>
      <c r="G55" s="9" t="s">
        <v>12</v>
      </c>
    </row>
    <row r="56" spans="1:7" ht="15.75" thickTop="1" x14ac:dyDescent="0.25">
      <c r="C56" s="6">
        <v>1</v>
      </c>
      <c r="D56" s="8">
        <v>6439</v>
      </c>
      <c r="E56" s="8"/>
      <c r="F56" s="8"/>
      <c r="G56" s="8"/>
    </row>
    <row r="57" spans="1:7" x14ac:dyDescent="0.25">
      <c r="C57" s="6">
        <v>2</v>
      </c>
      <c r="D57" s="8">
        <v>6438</v>
      </c>
      <c r="E57" s="8"/>
      <c r="F57" s="8"/>
      <c r="G57" s="8"/>
    </row>
    <row r="58" spans="1:7" x14ac:dyDescent="0.25">
      <c r="C58" s="6">
        <v>3</v>
      </c>
      <c r="D58" s="8">
        <v>6258</v>
      </c>
      <c r="E58" s="8"/>
      <c r="F58" s="8"/>
      <c r="G58" s="8"/>
    </row>
    <row r="59" spans="1:7" x14ac:dyDescent="0.25">
      <c r="C59" s="6">
        <v>4</v>
      </c>
      <c r="D59" s="8">
        <v>6031</v>
      </c>
      <c r="E59" s="8"/>
      <c r="F59" s="8"/>
      <c r="G59" s="8"/>
    </row>
    <row r="60" spans="1:7" x14ac:dyDescent="0.25">
      <c r="C60" s="6">
        <v>5</v>
      </c>
      <c r="D60" s="8">
        <v>6896</v>
      </c>
      <c r="E60" s="8"/>
      <c r="F60" s="8"/>
      <c r="G60" s="8"/>
    </row>
    <row r="61" spans="1:7" x14ac:dyDescent="0.25">
      <c r="C61" s="6">
        <v>6</v>
      </c>
      <c r="D61" s="8">
        <v>7192</v>
      </c>
      <c r="E61" s="8"/>
      <c r="F61" s="8"/>
      <c r="G61" s="8"/>
    </row>
    <row r="62" spans="1:7" x14ac:dyDescent="0.25">
      <c r="C62" s="6">
        <v>7</v>
      </c>
      <c r="D62" s="8">
        <v>8463</v>
      </c>
      <c r="E62" s="8"/>
      <c r="F62" s="8"/>
      <c r="G62" s="8"/>
    </row>
    <row r="63" spans="1:7" x14ac:dyDescent="0.25">
      <c r="C63" s="6">
        <v>8</v>
      </c>
      <c r="D63" s="8">
        <v>9404</v>
      </c>
      <c r="E63" s="8"/>
      <c r="F63" s="8"/>
      <c r="G63" s="8"/>
    </row>
    <row r="64" spans="1:7" x14ac:dyDescent="0.25">
      <c r="C64" s="6">
        <v>9</v>
      </c>
      <c r="D64" s="8">
        <v>9484</v>
      </c>
      <c r="E64" s="8"/>
      <c r="F64" s="8"/>
      <c r="G64" s="8"/>
    </row>
    <row r="65" spans="3:7" x14ac:dyDescent="0.25">
      <c r="C65" s="6">
        <v>10</v>
      </c>
      <c r="D65" s="8">
        <v>9637</v>
      </c>
      <c r="E65" s="8"/>
      <c r="F65" s="8"/>
      <c r="G65" s="8"/>
    </row>
    <row r="66" spans="3:7" x14ac:dyDescent="0.25">
      <c r="C66" s="6">
        <v>11</v>
      </c>
      <c r="D66" s="8">
        <v>10467</v>
      </c>
      <c r="E66" s="8"/>
      <c r="F66" s="8"/>
      <c r="G66" s="8"/>
    </row>
    <row r="67" spans="3:7" x14ac:dyDescent="0.25">
      <c r="C67" s="6">
        <v>12</v>
      </c>
      <c r="D67" s="8">
        <v>10461</v>
      </c>
      <c r="E67" s="8"/>
      <c r="F67" s="8"/>
      <c r="G67" s="8"/>
    </row>
    <row r="68" spans="3:7" x14ac:dyDescent="0.25">
      <c r="C68" s="6">
        <v>13</v>
      </c>
      <c r="D68" s="8">
        <v>9788</v>
      </c>
      <c r="E68" s="8"/>
      <c r="F68" s="8"/>
      <c r="G68" s="8"/>
    </row>
    <row r="69" spans="3:7" x14ac:dyDescent="0.25">
      <c r="C69" s="6">
        <v>14</v>
      </c>
      <c r="D69" s="8">
        <v>9565</v>
      </c>
      <c r="E69" s="8"/>
      <c r="F69" s="8"/>
      <c r="G69" s="8"/>
    </row>
    <row r="70" spans="3:7" x14ac:dyDescent="0.25">
      <c r="C70" s="6">
        <v>15</v>
      </c>
      <c r="D70" s="8">
        <v>9842</v>
      </c>
      <c r="E70" s="8"/>
      <c r="F70" s="8"/>
      <c r="G70" s="8"/>
    </row>
    <row r="71" spans="3:7" x14ac:dyDescent="0.25">
      <c r="C71" s="6">
        <v>16</v>
      </c>
      <c r="D71" s="8">
        <v>9194</v>
      </c>
      <c r="E71" s="8"/>
      <c r="F71" s="8"/>
      <c r="G71" s="8"/>
    </row>
    <row r="72" spans="3:7" x14ac:dyDescent="0.25">
      <c r="C72" s="6">
        <v>17</v>
      </c>
      <c r="D72" s="8">
        <v>9339</v>
      </c>
      <c r="E72" s="8"/>
      <c r="F72" s="8"/>
      <c r="G72" s="8"/>
    </row>
    <row r="73" spans="3:7" x14ac:dyDescent="0.25">
      <c r="C73" s="6">
        <v>18</v>
      </c>
      <c r="D73" s="8">
        <v>9069</v>
      </c>
      <c r="E73" s="8"/>
      <c r="F73" s="8"/>
      <c r="G73" s="8"/>
    </row>
    <row r="74" spans="3:7" x14ac:dyDescent="0.25">
      <c r="C74" s="6">
        <v>19</v>
      </c>
      <c r="D74" s="8">
        <v>9489</v>
      </c>
      <c r="E74" s="8"/>
      <c r="F74" s="8"/>
      <c r="G74" s="8"/>
    </row>
    <row r="75" spans="3:7" x14ac:dyDescent="0.25">
      <c r="C75" s="6">
        <v>20</v>
      </c>
      <c r="D75" s="8">
        <v>9397</v>
      </c>
      <c r="E75" s="8"/>
      <c r="F75" s="8"/>
      <c r="G75" s="8"/>
    </row>
    <row r="76" spans="3:7" x14ac:dyDescent="0.25">
      <c r="C76" s="6">
        <v>21</v>
      </c>
      <c r="D76" s="8">
        <v>9507</v>
      </c>
      <c r="E76" s="8"/>
      <c r="F76" s="8"/>
      <c r="G76" s="8"/>
    </row>
    <row r="77" spans="3:7" x14ac:dyDescent="0.25">
      <c r="C77" s="6">
        <v>22</v>
      </c>
      <c r="D77" s="8">
        <v>9683</v>
      </c>
      <c r="E77" s="8"/>
      <c r="F77" s="8"/>
      <c r="G77" s="8"/>
    </row>
    <row r="78" spans="3:7" x14ac:dyDescent="0.25">
      <c r="C78" s="6">
        <v>23</v>
      </c>
      <c r="D78" s="8">
        <v>9707</v>
      </c>
      <c r="E78" s="8"/>
      <c r="F78" s="8"/>
      <c r="G78" s="8"/>
    </row>
    <row r="79" spans="3:7" ht="15.75" thickBot="1" x14ac:dyDescent="0.3">
      <c r="C79" s="18">
        <v>24</v>
      </c>
      <c r="D79" s="19">
        <v>9489</v>
      </c>
      <c r="E79" s="19"/>
      <c r="F79" s="19"/>
      <c r="G79" s="19"/>
    </row>
    <row r="80" spans="3:7" ht="15.75" thickTop="1" x14ac:dyDescent="0.25"/>
    <row r="81" spans="1:10" ht="21.75" customHeight="1" x14ac:dyDescent="0.25">
      <c r="F81" s="20" t="s">
        <v>46</v>
      </c>
      <c r="G81" s="20"/>
      <c r="H81" s="20"/>
      <c r="I81" s="20"/>
      <c r="J81" s="20"/>
    </row>
    <row r="82" spans="1:10" ht="19.5" customHeight="1" thickBot="1" x14ac:dyDescent="0.3">
      <c r="A82" s="1" t="s">
        <v>30</v>
      </c>
      <c r="C82" s="3" t="s">
        <v>4</v>
      </c>
      <c r="D82" s="3" t="s">
        <v>3</v>
      </c>
      <c r="E82" s="3" t="s">
        <v>10</v>
      </c>
      <c r="F82" s="3" t="s">
        <v>43</v>
      </c>
      <c r="G82" s="3" t="s">
        <v>11</v>
      </c>
      <c r="H82" s="3" t="s">
        <v>44</v>
      </c>
      <c r="I82" s="3" t="s">
        <v>12</v>
      </c>
      <c r="J82" s="3" t="s">
        <v>45</v>
      </c>
    </row>
    <row r="83" spans="1:10" ht="15.75" thickTop="1" x14ac:dyDescent="0.25">
      <c r="C83" s="6">
        <v>1</v>
      </c>
      <c r="D83" s="8">
        <v>6439</v>
      </c>
      <c r="E83" s="8">
        <f>D83</f>
        <v>6439</v>
      </c>
      <c r="F83" s="24"/>
      <c r="G83" s="8"/>
      <c r="H83" s="24"/>
      <c r="I83" s="8"/>
      <c r="J83" s="24"/>
    </row>
    <row r="84" spans="1:10" x14ac:dyDescent="0.25">
      <c r="C84" s="6">
        <v>2</v>
      </c>
      <c r="D84" s="8">
        <v>6438</v>
      </c>
      <c r="E84" s="8">
        <f>E83+0.2*(D83-E83)</f>
        <v>6439</v>
      </c>
      <c r="F84" s="24"/>
      <c r="G84" s="8"/>
      <c r="H84" s="24"/>
      <c r="I84" s="8"/>
      <c r="J84" s="24"/>
    </row>
    <row r="85" spans="1:10" x14ac:dyDescent="0.25">
      <c r="C85" s="6">
        <v>3</v>
      </c>
      <c r="D85" s="8">
        <v>6258</v>
      </c>
      <c r="E85" s="8">
        <f t="shared" ref="E85:E106" si="0">E84+0.2*(D84-E84)</f>
        <v>6438.8</v>
      </c>
      <c r="F85" s="24"/>
      <c r="G85" s="8"/>
      <c r="H85" s="24"/>
      <c r="I85" s="8"/>
      <c r="J85" s="24"/>
    </row>
    <row r="86" spans="1:10" x14ac:dyDescent="0.25">
      <c r="C86" s="6">
        <v>4</v>
      </c>
      <c r="D86" s="8">
        <v>6031</v>
      </c>
      <c r="E86" s="8">
        <f t="shared" si="0"/>
        <v>6402.64</v>
      </c>
      <c r="F86" s="24"/>
      <c r="G86" s="8"/>
      <c r="H86" s="24"/>
      <c r="I86" s="8"/>
      <c r="J86" s="24"/>
    </row>
    <row r="87" spans="1:10" x14ac:dyDescent="0.25">
      <c r="C87" s="6">
        <v>5</v>
      </c>
      <c r="D87" s="8">
        <v>6896</v>
      </c>
      <c r="E87" s="8">
        <f t="shared" si="0"/>
        <v>6328.3119999999999</v>
      </c>
      <c r="F87" s="24"/>
      <c r="G87" s="8"/>
      <c r="H87" s="24"/>
      <c r="I87" s="8"/>
      <c r="J87" s="24"/>
    </row>
    <row r="88" spans="1:10" x14ac:dyDescent="0.25">
      <c r="C88" s="6">
        <v>6</v>
      </c>
      <c r="D88" s="8">
        <v>7192</v>
      </c>
      <c r="E88" s="8">
        <f t="shared" si="0"/>
        <v>6441.8495999999996</v>
      </c>
      <c r="F88" s="24"/>
      <c r="G88" s="8"/>
      <c r="H88" s="24"/>
      <c r="I88" s="8"/>
      <c r="J88" s="24"/>
    </row>
    <row r="89" spans="1:10" x14ac:dyDescent="0.25">
      <c r="C89" s="6">
        <v>7</v>
      </c>
      <c r="D89" s="8">
        <v>8463</v>
      </c>
      <c r="E89" s="8">
        <f t="shared" si="0"/>
        <v>6591.87968</v>
      </c>
      <c r="F89" s="24"/>
      <c r="G89" s="8"/>
      <c r="H89" s="24"/>
      <c r="I89" s="8"/>
      <c r="J89" s="24"/>
    </row>
    <row r="90" spans="1:10" x14ac:dyDescent="0.25">
      <c r="C90" s="6">
        <v>8</v>
      </c>
      <c r="D90" s="8">
        <v>9404</v>
      </c>
      <c r="E90" s="8">
        <f t="shared" si="0"/>
        <v>6966.103744</v>
      </c>
      <c r="F90" s="24"/>
      <c r="G90" s="8"/>
      <c r="H90" s="24"/>
      <c r="I90" s="8"/>
      <c r="J90" s="24"/>
    </row>
    <row r="91" spans="1:10" x14ac:dyDescent="0.25">
      <c r="C91" s="6">
        <v>9</v>
      </c>
      <c r="D91" s="8">
        <v>9484</v>
      </c>
      <c r="E91" s="8">
        <f t="shared" si="0"/>
        <v>7453.6829951999998</v>
      </c>
      <c r="F91" s="24"/>
      <c r="G91" s="8"/>
      <c r="H91" s="24"/>
      <c r="I91" s="8"/>
      <c r="J91" s="24"/>
    </row>
    <row r="92" spans="1:10" x14ac:dyDescent="0.25">
      <c r="C92" s="6">
        <v>10</v>
      </c>
      <c r="D92" s="8">
        <v>9637</v>
      </c>
      <c r="E92" s="8">
        <f t="shared" si="0"/>
        <v>7859.7463961599997</v>
      </c>
      <c r="F92" s="24"/>
      <c r="G92" s="8"/>
      <c r="H92" s="24"/>
      <c r="I92" s="8"/>
      <c r="J92" s="24"/>
    </row>
    <row r="93" spans="1:10" x14ac:dyDescent="0.25">
      <c r="C93" s="6">
        <v>11</v>
      </c>
      <c r="D93" s="8">
        <v>10467</v>
      </c>
      <c r="E93" s="8">
        <f t="shared" si="0"/>
        <v>8215.1971169280005</v>
      </c>
      <c r="F93" s="24"/>
      <c r="G93" s="8"/>
      <c r="H93" s="24"/>
      <c r="I93" s="8"/>
      <c r="J93" s="24"/>
    </row>
    <row r="94" spans="1:10" x14ac:dyDescent="0.25">
      <c r="C94" s="6">
        <v>12</v>
      </c>
      <c r="D94" s="8">
        <v>10461</v>
      </c>
      <c r="E94" s="8">
        <f t="shared" si="0"/>
        <v>8665.5576935423996</v>
      </c>
      <c r="F94" s="24"/>
      <c r="G94" s="8"/>
      <c r="H94" s="24"/>
      <c r="I94" s="8"/>
      <c r="J94" s="24"/>
    </row>
    <row r="95" spans="1:10" x14ac:dyDescent="0.25">
      <c r="C95" s="6">
        <v>13</v>
      </c>
      <c r="D95" s="8">
        <v>9788</v>
      </c>
      <c r="E95" s="8">
        <f t="shared" si="0"/>
        <v>9024.6461548339194</v>
      </c>
      <c r="F95" s="24"/>
      <c r="G95" s="8"/>
      <c r="H95" s="24"/>
      <c r="I95" s="8"/>
      <c r="J95" s="24"/>
    </row>
    <row r="96" spans="1:10" x14ac:dyDescent="0.25">
      <c r="C96" s="6">
        <v>14</v>
      </c>
      <c r="D96" s="8">
        <v>9565</v>
      </c>
      <c r="E96" s="8">
        <f t="shared" si="0"/>
        <v>9177.3169238671362</v>
      </c>
      <c r="F96" s="24"/>
      <c r="G96" s="8"/>
      <c r="H96" s="24"/>
      <c r="I96" s="8"/>
      <c r="J96" s="24"/>
    </row>
    <row r="97" spans="3:10" x14ac:dyDescent="0.25">
      <c r="C97" s="6">
        <v>15</v>
      </c>
      <c r="D97" s="8">
        <v>9842</v>
      </c>
      <c r="E97" s="8">
        <f t="shared" si="0"/>
        <v>9254.8535390937086</v>
      </c>
      <c r="F97" s="24"/>
      <c r="G97" s="8"/>
      <c r="H97" s="24"/>
      <c r="I97" s="8"/>
      <c r="J97" s="24"/>
    </row>
    <row r="98" spans="3:10" x14ac:dyDescent="0.25">
      <c r="C98" s="6">
        <v>16</v>
      </c>
      <c r="D98" s="8">
        <v>9194</v>
      </c>
      <c r="E98" s="8">
        <f t="shared" si="0"/>
        <v>9372.2828312749662</v>
      </c>
      <c r="F98" s="24"/>
      <c r="G98" s="8"/>
      <c r="H98" s="24"/>
      <c r="I98" s="8"/>
      <c r="J98" s="24"/>
    </row>
    <row r="99" spans="3:10" x14ac:dyDescent="0.25">
      <c r="C99" s="6">
        <v>17</v>
      </c>
      <c r="D99" s="8">
        <v>9339</v>
      </c>
      <c r="E99" s="8">
        <f t="shared" si="0"/>
        <v>9336.6262650199733</v>
      </c>
      <c r="F99" s="24"/>
      <c r="G99" s="8"/>
      <c r="H99" s="24"/>
      <c r="I99" s="8"/>
      <c r="J99" s="24"/>
    </row>
    <row r="100" spans="3:10" x14ac:dyDescent="0.25">
      <c r="C100" s="6">
        <v>18</v>
      </c>
      <c r="D100" s="8">
        <v>9069</v>
      </c>
      <c r="E100" s="8">
        <f t="shared" si="0"/>
        <v>9337.101012015979</v>
      </c>
      <c r="F100" s="24"/>
      <c r="G100" s="8"/>
      <c r="H100" s="24"/>
      <c r="I100" s="8"/>
      <c r="J100" s="24"/>
    </row>
    <row r="101" spans="3:10" x14ac:dyDescent="0.25">
      <c r="C101" s="6">
        <v>19</v>
      </c>
      <c r="D101" s="8">
        <v>9489</v>
      </c>
      <c r="E101" s="8">
        <f t="shared" si="0"/>
        <v>9283.4808096127836</v>
      </c>
      <c r="F101" s="24"/>
      <c r="G101" s="8"/>
      <c r="H101" s="24"/>
      <c r="I101" s="8"/>
      <c r="J101" s="24"/>
    </row>
    <row r="102" spans="3:10" x14ac:dyDescent="0.25">
      <c r="C102" s="6">
        <v>20</v>
      </c>
      <c r="D102" s="8">
        <v>9397</v>
      </c>
      <c r="E102" s="8">
        <f t="shared" si="0"/>
        <v>9324.5846476902261</v>
      </c>
      <c r="F102" s="24"/>
      <c r="G102" s="8"/>
      <c r="H102" s="24"/>
      <c r="I102" s="8"/>
      <c r="J102" s="24"/>
    </row>
    <row r="103" spans="3:10" x14ac:dyDescent="0.25">
      <c r="C103" s="6">
        <v>21</v>
      </c>
      <c r="D103" s="8">
        <v>9507</v>
      </c>
      <c r="E103" s="8">
        <f t="shared" si="0"/>
        <v>9339.0677181521805</v>
      </c>
      <c r="F103" s="24"/>
      <c r="G103" s="8"/>
      <c r="H103" s="24"/>
      <c r="I103" s="8"/>
      <c r="J103" s="24"/>
    </row>
    <row r="104" spans="3:10" x14ac:dyDescent="0.25">
      <c r="C104" s="6">
        <v>22</v>
      </c>
      <c r="D104" s="8">
        <v>9683</v>
      </c>
      <c r="E104" s="8">
        <f t="shared" si="0"/>
        <v>9372.6541745217437</v>
      </c>
      <c r="F104" s="24"/>
      <c r="G104" s="8"/>
      <c r="H104" s="24"/>
      <c r="I104" s="8"/>
      <c r="J104" s="24"/>
    </row>
    <row r="105" spans="3:10" x14ac:dyDescent="0.25">
      <c r="C105" s="6">
        <v>23</v>
      </c>
      <c r="D105" s="8">
        <v>9707</v>
      </c>
      <c r="E105" s="8">
        <f t="shared" si="0"/>
        <v>9434.7233396173942</v>
      </c>
      <c r="F105" s="24"/>
      <c r="G105" s="8"/>
      <c r="H105" s="24"/>
      <c r="I105" s="8"/>
      <c r="J105" s="24"/>
    </row>
    <row r="106" spans="3:10" ht="15.75" thickBot="1" x14ac:dyDescent="0.3">
      <c r="C106" s="18">
        <v>24</v>
      </c>
      <c r="D106" s="19">
        <v>9489</v>
      </c>
      <c r="E106" s="19">
        <f t="shared" si="0"/>
        <v>9489.178671693915</v>
      </c>
      <c r="F106" s="25"/>
      <c r="G106" s="19"/>
      <c r="H106" s="25"/>
      <c r="I106" s="19"/>
      <c r="J106" s="25"/>
    </row>
    <row r="107" spans="3:10" ht="18.75" customHeight="1" thickTop="1" x14ac:dyDescent="0.25">
      <c r="D107" s="8"/>
      <c r="E107" s="2" t="s">
        <v>16</v>
      </c>
      <c r="F107" s="26"/>
      <c r="G107" s="2" t="s">
        <v>16</v>
      </c>
      <c r="H107" s="26"/>
      <c r="I107" s="2" t="s">
        <v>16</v>
      </c>
      <c r="J107" s="26"/>
    </row>
    <row r="108" spans="3:10" ht="20.25" customHeight="1" x14ac:dyDescent="0.25">
      <c r="D108" s="21" t="s">
        <v>47</v>
      </c>
      <c r="E108" s="21"/>
      <c r="F108" s="21"/>
    </row>
    <row r="109" spans="3:10" x14ac:dyDescent="0.25">
      <c r="D109" s="8"/>
    </row>
    <row r="110" spans="3:10" x14ac:dyDescent="0.25">
      <c r="D110" s="8"/>
    </row>
    <row r="111" spans="3:10" x14ac:dyDescent="0.25">
      <c r="D111" s="8"/>
    </row>
    <row r="112" spans="3:10" x14ac:dyDescent="0.25">
      <c r="D112" s="8"/>
    </row>
    <row r="113" spans="4:4" x14ac:dyDescent="0.25">
      <c r="D113" s="8"/>
    </row>
    <row r="114" spans="4:4" x14ac:dyDescent="0.25">
      <c r="D114" s="8"/>
    </row>
    <row r="115" spans="4:4" x14ac:dyDescent="0.25">
      <c r="D115" s="8"/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</sheetData>
  <mergeCells count="3">
    <mergeCell ref="C54:G54"/>
    <mergeCell ref="F81:J81"/>
    <mergeCell ref="D108:F108"/>
  </mergeCells>
  <pageMargins left="0.7" right="0.7" top="0.75" bottom="0.75" header="0.3" footer="0.3"/>
  <pageSetup paperSize="9" orientation="portrait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L27" sqref="L27"/>
    </sheetView>
  </sheetViews>
  <sheetFormatPr defaultRowHeight="15" x14ac:dyDescent="0.25"/>
  <cols>
    <col min="2" max="2" width="11.7109375" bestFit="1" customWidth="1"/>
    <col min="3" max="3" width="5.85546875" customWidth="1"/>
    <col min="5" max="5" width="16.140625" bestFit="1" customWidth="1"/>
    <col min="7" max="7" width="14.28515625" bestFit="1" customWidth="1"/>
    <col min="8" max="8" width="14.85546875" bestFit="1" customWidth="1"/>
    <col min="10" max="10" width="15" bestFit="1" customWidth="1"/>
  </cols>
  <sheetData>
    <row r="1" spans="1:8" ht="18.75" customHeight="1" thickBot="1" x14ac:dyDescent="0.3">
      <c r="A1" s="1" t="s">
        <v>31</v>
      </c>
      <c r="B1" s="3" t="s">
        <v>4</v>
      </c>
      <c r="C1" s="3" t="s">
        <v>0</v>
      </c>
      <c r="D1" s="3" t="s">
        <v>1</v>
      </c>
      <c r="E1" s="3" t="s">
        <v>5</v>
      </c>
      <c r="F1" s="3" t="s">
        <v>13</v>
      </c>
      <c r="G1" s="3" t="s">
        <v>15</v>
      </c>
      <c r="H1" s="3" t="s">
        <v>14</v>
      </c>
    </row>
    <row r="2" spans="1:8" ht="15.75" thickTop="1" x14ac:dyDescent="0.25">
      <c r="B2" s="6">
        <v>1</v>
      </c>
      <c r="C2" s="6">
        <v>2011</v>
      </c>
      <c r="D2" s="6">
        <v>1</v>
      </c>
      <c r="E2" s="6">
        <v>45.23</v>
      </c>
      <c r="F2" s="7"/>
      <c r="G2" s="6"/>
      <c r="H2" s="24"/>
    </row>
    <row r="3" spans="1:8" x14ac:dyDescent="0.25">
      <c r="B3" s="6">
        <v>2</v>
      </c>
      <c r="C3" s="6">
        <v>2011</v>
      </c>
      <c r="D3" s="6">
        <v>2</v>
      </c>
      <c r="E3" s="6">
        <v>51.48</v>
      </c>
      <c r="F3" s="7"/>
      <c r="G3" s="6"/>
      <c r="H3" s="24"/>
    </row>
    <row r="4" spans="1:8" x14ac:dyDescent="0.25">
      <c r="B4" s="6">
        <v>3</v>
      </c>
      <c r="C4" s="6">
        <v>2011</v>
      </c>
      <c r="D4" s="6">
        <v>3</v>
      </c>
      <c r="E4" s="6">
        <v>55.696999999999996</v>
      </c>
      <c r="F4" s="7"/>
      <c r="G4" s="6"/>
      <c r="H4" s="24"/>
    </row>
    <row r="5" spans="1:8" x14ac:dyDescent="0.25">
      <c r="B5" s="6">
        <v>4</v>
      </c>
      <c r="C5" s="6">
        <v>2011</v>
      </c>
      <c r="D5" s="6">
        <v>4</v>
      </c>
      <c r="E5" s="6">
        <v>54.333999999999996</v>
      </c>
      <c r="F5" s="7"/>
      <c r="G5" s="6"/>
      <c r="H5" s="24"/>
    </row>
    <row r="6" spans="1:8" x14ac:dyDescent="0.25">
      <c r="B6" s="6">
        <v>5</v>
      </c>
      <c r="C6" s="6">
        <v>2012</v>
      </c>
      <c r="D6" s="6">
        <v>1</v>
      </c>
      <c r="E6" s="6">
        <v>47.875</v>
      </c>
      <c r="F6" s="7"/>
      <c r="G6" s="6"/>
      <c r="H6" s="24"/>
    </row>
    <row r="7" spans="1:8" x14ac:dyDescent="0.25">
      <c r="B7" s="6">
        <v>6</v>
      </c>
      <c r="C7" s="6">
        <v>2012</v>
      </c>
      <c r="D7" s="6">
        <v>2</v>
      </c>
      <c r="E7" s="6">
        <v>52.128999999999998</v>
      </c>
      <c r="F7" s="7"/>
      <c r="G7" s="6"/>
      <c r="H7" s="24"/>
    </row>
    <row r="8" spans="1:8" x14ac:dyDescent="0.25">
      <c r="B8" s="6">
        <v>7</v>
      </c>
      <c r="C8" s="6">
        <v>2012</v>
      </c>
      <c r="D8" s="6">
        <v>3</v>
      </c>
      <c r="E8" s="6">
        <v>59.033000000000001</v>
      </c>
      <c r="F8" s="7"/>
      <c r="G8" s="6"/>
      <c r="H8" s="24"/>
    </row>
    <row r="9" spans="1:8" x14ac:dyDescent="0.25">
      <c r="B9" s="6">
        <v>8</v>
      </c>
      <c r="C9" s="6">
        <v>2012</v>
      </c>
      <c r="D9" s="6">
        <v>4</v>
      </c>
      <c r="E9" s="6">
        <v>55.423000000000002</v>
      </c>
      <c r="F9" s="7"/>
      <c r="G9" s="6"/>
      <c r="H9" s="24"/>
    </row>
    <row r="10" spans="1:8" x14ac:dyDescent="0.25">
      <c r="B10" s="6">
        <v>9</v>
      </c>
      <c r="C10" s="6">
        <v>2013</v>
      </c>
      <c r="D10" s="6">
        <v>1</v>
      </c>
      <c r="E10" s="6">
        <v>53.25</v>
      </c>
      <c r="F10" s="7"/>
      <c r="G10" s="6"/>
      <c r="H10" s="24"/>
    </row>
    <row r="11" spans="1:8" x14ac:dyDescent="0.25">
      <c r="B11" s="6">
        <v>10</v>
      </c>
      <c r="C11" s="6">
        <v>2013</v>
      </c>
      <c r="D11" s="6">
        <v>2</v>
      </c>
      <c r="E11" s="6">
        <v>56.98</v>
      </c>
      <c r="F11" s="7"/>
      <c r="G11" s="6"/>
      <c r="H11" s="24"/>
    </row>
    <row r="12" spans="1:8" x14ac:dyDescent="0.25">
      <c r="B12" s="6">
        <v>11</v>
      </c>
      <c r="C12" s="6">
        <v>2013</v>
      </c>
      <c r="D12" s="6">
        <v>3</v>
      </c>
      <c r="E12" s="6">
        <v>59.832000000000001</v>
      </c>
      <c r="F12" s="7"/>
      <c r="G12" s="6"/>
      <c r="H12" s="24"/>
    </row>
    <row r="13" spans="1:8" x14ac:dyDescent="0.25">
      <c r="B13" s="6">
        <v>12</v>
      </c>
      <c r="C13" s="6">
        <v>2013</v>
      </c>
      <c r="D13" s="6">
        <v>4</v>
      </c>
      <c r="E13" s="6">
        <v>56.251999999999995</v>
      </c>
      <c r="F13" s="7"/>
      <c r="G13" s="6"/>
      <c r="H13" s="24"/>
    </row>
    <row r="14" spans="1:8" x14ac:dyDescent="0.25">
      <c r="B14" s="6">
        <v>13</v>
      </c>
      <c r="C14" s="6">
        <v>2014</v>
      </c>
      <c r="D14" s="6">
        <v>1</v>
      </c>
      <c r="E14" s="6">
        <v>52.868000000000002</v>
      </c>
      <c r="F14" s="7"/>
      <c r="G14" s="6"/>
      <c r="H14" s="24"/>
    </row>
    <row r="15" spans="1:8" x14ac:dyDescent="0.25">
      <c r="B15" s="6">
        <v>14</v>
      </c>
      <c r="C15" s="6">
        <v>2014</v>
      </c>
      <c r="D15" s="6">
        <v>2</v>
      </c>
      <c r="E15" s="6">
        <v>60.195</v>
      </c>
      <c r="F15" s="7"/>
      <c r="G15" s="6"/>
      <c r="H15" s="24"/>
    </row>
    <row r="16" spans="1:8" x14ac:dyDescent="0.25">
      <c r="B16" s="6">
        <v>15</v>
      </c>
      <c r="C16" s="6">
        <v>2014</v>
      </c>
      <c r="D16" s="6">
        <v>3</v>
      </c>
      <c r="E16" s="6">
        <v>64.617000000000004</v>
      </c>
      <c r="F16" s="7"/>
      <c r="G16" s="6"/>
      <c r="H16" s="24"/>
    </row>
    <row r="17" spans="2:9" x14ac:dyDescent="0.25">
      <c r="B17" s="6">
        <v>16</v>
      </c>
      <c r="C17" s="6">
        <v>2014</v>
      </c>
      <c r="D17" s="6">
        <v>4</v>
      </c>
      <c r="E17" s="6">
        <v>59.108999999999995</v>
      </c>
      <c r="F17" s="7"/>
      <c r="G17" s="6"/>
      <c r="H17" s="24"/>
    </row>
    <row r="18" spans="2:9" x14ac:dyDescent="0.25">
      <c r="B18" s="6">
        <v>17</v>
      </c>
      <c r="C18" s="6">
        <v>2015</v>
      </c>
      <c r="D18" s="6">
        <v>1</v>
      </c>
      <c r="E18" s="6">
        <v>54.618000000000002</v>
      </c>
      <c r="F18" s="7"/>
      <c r="G18" s="6"/>
      <c r="H18" s="24"/>
    </row>
    <row r="19" spans="2:9" x14ac:dyDescent="0.25">
      <c r="B19" s="6">
        <v>18</v>
      </c>
      <c r="C19" s="6">
        <v>2015</v>
      </c>
      <c r="D19" s="6">
        <v>2</v>
      </c>
      <c r="E19" s="6">
        <v>60.786000000000001</v>
      </c>
      <c r="F19" s="7"/>
      <c r="G19" s="6"/>
      <c r="H19" s="24"/>
    </row>
    <row r="20" spans="2:9" x14ac:dyDescent="0.25">
      <c r="B20" s="6">
        <v>19</v>
      </c>
      <c r="C20" s="6">
        <v>2015</v>
      </c>
      <c r="D20" s="6">
        <v>3</v>
      </c>
      <c r="E20" s="6">
        <v>65.436999999999998</v>
      </c>
      <c r="F20" s="7"/>
      <c r="G20" s="6"/>
      <c r="H20" s="24"/>
    </row>
    <row r="21" spans="2:9" x14ac:dyDescent="0.25">
      <c r="B21" s="6">
        <v>20</v>
      </c>
      <c r="C21" s="6">
        <v>2015</v>
      </c>
      <c r="D21" s="6">
        <v>4</v>
      </c>
      <c r="E21" s="6">
        <v>65.186999999999998</v>
      </c>
      <c r="F21" s="7"/>
      <c r="G21" s="6"/>
      <c r="H21" s="24"/>
    </row>
    <row r="22" spans="2:9" x14ac:dyDescent="0.25">
      <c r="B22" s="6">
        <v>21</v>
      </c>
      <c r="C22" s="6">
        <v>2016</v>
      </c>
      <c r="D22" s="6">
        <v>1</v>
      </c>
      <c r="E22" s="6">
        <v>57.501999999999995</v>
      </c>
      <c r="F22" s="7"/>
      <c r="G22" s="6"/>
      <c r="H22" s="24"/>
    </row>
    <row r="23" spans="2:9" x14ac:dyDescent="0.25">
      <c r="B23" s="6">
        <v>22</v>
      </c>
      <c r="C23" s="6">
        <v>2016</v>
      </c>
      <c r="D23" s="6">
        <v>2</v>
      </c>
      <c r="E23" s="6">
        <v>61.188000000000002</v>
      </c>
      <c r="F23" s="7"/>
      <c r="G23" s="6"/>
      <c r="H23" s="24"/>
    </row>
    <row r="24" spans="2:9" x14ac:dyDescent="0.25">
      <c r="B24" s="6">
        <v>23</v>
      </c>
      <c r="C24" s="6">
        <v>2016</v>
      </c>
      <c r="D24" s="6">
        <v>3</v>
      </c>
      <c r="E24" s="6">
        <v>68.66</v>
      </c>
      <c r="F24" s="7"/>
      <c r="G24" s="6"/>
      <c r="H24" s="24"/>
      <c r="I24" s="32"/>
    </row>
    <row r="25" spans="2:9" x14ac:dyDescent="0.25">
      <c r="B25" s="6">
        <v>24</v>
      </c>
      <c r="C25" s="6"/>
      <c r="D25" s="6"/>
      <c r="E25" s="6"/>
      <c r="F25" s="29"/>
      <c r="G25" s="6"/>
      <c r="H25" s="31"/>
    </row>
    <row r="26" spans="2:9" x14ac:dyDescent="0.25">
      <c r="B26" s="6">
        <v>25</v>
      </c>
      <c r="C26" s="6"/>
      <c r="D26" s="6"/>
      <c r="E26" s="6"/>
      <c r="F26" s="29"/>
      <c r="G26" s="6"/>
      <c r="H26" s="31"/>
    </row>
    <row r="27" spans="2:9" x14ac:dyDescent="0.25">
      <c r="B27" s="6">
        <v>26</v>
      </c>
      <c r="C27" s="6"/>
      <c r="D27" s="6"/>
      <c r="E27" s="6"/>
      <c r="F27" s="29"/>
      <c r="G27" s="6"/>
      <c r="H27" s="31"/>
    </row>
    <row r="28" spans="2:9" ht="15.75" thickBot="1" x14ac:dyDescent="0.3">
      <c r="B28" s="18">
        <v>27</v>
      </c>
      <c r="C28" s="18"/>
      <c r="D28" s="18"/>
      <c r="E28" s="18"/>
      <c r="F28" s="30"/>
      <c r="G28" s="18"/>
      <c r="H28" s="33"/>
    </row>
    <row r="29" spans="2:9" ht="15.75" thickTop="1" x14ac:dyDescent="0.25">
      <c r="B29" s="6"/>
      <c r="C29" s="6"/>
      <c r="D29" s="6"/>
      <c r="E29" s="6"/>
      <c r="F29" s="6"/>
      <c r="G29" s="2" t="s">
        <v>16</v>
      </c>
      <c r="H29" s="32"/>
    </row>
    <row r="30" spans="2:9" x14ac:dyDescent="0.25">
      <c r="B30" s="6"/>
      <c r="C30" s="6"/>
      <c r="D30" s="6"/>
      <c r="E30" s="6"/>
      <c r="F30" s="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C5" workbookViewId="0">
      <selection activeCell="M19" sqref="M19"/>
    </sheetView>
  </sheetViews>
  <sheetFormatPr defaultRowHeight="15" x14ac:dyDescent="0.25"/>
  <cols>
    <col min="2" max="2" width="11.7109375" bestFit="1" customWidth="1"/>
    <col min="4" max="4" width="7.85546875" bestFit="1" customWidth="1"/>
    <col min="5" max="5" width="16.140625" bestFit="1" customWidth="1"/>
    <col min="6" max="6" width="9.5703125" bestFit="1" customWidth="1"/>
    <col min="7" max="7" width="14.42578125" bestFit="1" customWidth="1"/>
    <col min="8" max="8" width="15" bestFit="1" customWidth="1"/>
    <col min="10" max="10" width="15" bestFit="1" customWidth="1"/>
  </cols>
  <sheetData>
    <row r="1" spans="1:21" x14ac:dyDescent="0.25">
      <c r="F1" s="22"/>
      <c r="G1" s="22"/>
      <c r="H1" s="22"/>
    </row>
    <row r="2" spans="1:21" x14ac:dyDescent="0.25">
      <c r="F2" s="22"/>
      <c r="G2" s="22"/>
      <c r="H2" s="22"/>
    </row>
    <row r="4" spans="1:21" ht="21.75" customHeight="1" x14ac:dyDescent="0.25">
      <c r="B4" s="11" t="s">
        <v>33</v>
      </c>
      <c r="E4" s="10" t="s">
        <v>34</v>
      </c>
      <c r="G4" s="10" t="s">
        <v>35</v>
      </c>
      <c r="H4" s="10" t="s">
        <v>36</v>
      </c>
      <c r="I4" s="10" t="s">
        <v>37</v>
      </c>
      <c r="J4" s="10" t="s">
        <v>38</v>
      </c>
      <c r="K4" s="10" t="s">
        <v>39</v>
      </c>
      <c r="L4" s="10" t="s">
        <v>40</v>
      </c>
    </row>
    <row r="5" spans="1:21" ht="18" customHeight="1" thickBot="1" x14ac:dyDescent="0.3">
      <c r="A5" s="1" t="s">
        <v>17</v>
      </c>
      <c r="B5" s="3" t="s">
        <v>4</v>
      </c>
      <c r="C5" s="3" t="s">
        <v>0</v>
      </c>
      <c r="D5" s="3" t="s">
        <v>1</v>
      </c>
      <c r="E5" s="3" t="s">
        <v>5</v>
      </c>
      <c r="F5" s="3" t="s">
        <v>8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15</v>
      </c>
      <c r="N5" s="3" t="s">
        <v>14</v>
      </c>
      <c r="P5" s="2" t="s">
        <v>1</v>
      </c>
      <c r="Q5" s="13">
        <v>1</v>
      </c>
      <c r="R5" s="13">
        <v>2</v>
      </c>
      <c r="S5" s="13">
        <v>3</v>
      </c>
      <c r="T5" s="13">
        <v>4</v>
      </c>
    </row>
    <row r="6" spans="1:21" ht="15.75" thickTop="1" x14ac:dyDescent="0.25">
      <c r="B6" s="6">
        <v>1</v>
      </c>
      <c r="C6" s="6">
        <v>2011</v>
      </c>
      <c r="D6" s="6">
        <v>1</v>
      </c>
      <c r="E6" s="6">
        <v>45.23</v>
      </c>
      <c r="F6" s="6"/>
      <c r="G6" s="6"/>
      <c r="H6" s="6"/>
      <c r="I6" s="23"/>
      <c r="J6" s="23"/>
      <c r="K6" s="23"/>
      <c r="L6" s="23"/>
      <c r="M6" s="6"/>
      <c r="N6" s="6"/>
      <c r="Q6" s="34"/>
      <c r="R6" s="34"/>
      <c r="S6" s="34"/>
      <c r="T6" s="34"/>
      <c r="U6" s="7"/>
    </row>
    <row r="7" spans="1:21" x14ac:dyDescent="0.25">
      <c r="B7" s="6">
        <v>2</v>
      </c>
      <c r="C7" s="6"/>
      <c r="D7" s="6">
        <v>2</v>
      </c>
      <c r="E7" s="6">
        <v>51.48</v>
      </c>
      <c r="F7" s="6"/>
      <c r="G7" s="6"/>
      <c r="H7" s="6"/>
      <c r="I7" s="23"/>
      <c r="J7" s="23"/>
      <c r="K7" s="23"/>
      <c r="L7" s="23"/>
      <c r="M7" s="6"/>
      <c r="N7" s="6"/>
      <c r="Q7" s="34"/>
      <c r="R7" s="34"/>
      <c r="S7" s="34"/>
      <c r="T7" s="34"/>
      <c r="U7" s="7"/>
    </row>
    <row r="8" spans="1:21" x14ac:dyDescent="0.25">
      <c r="B8" s="6">
        <v>3</v>
      </c>
      <c r="C8" s="6"/>
      <c r="D8" s="6">
        <v>3</v>
      </c>
      <c r="E8" s="6">
        <v>55.696999999999996</v>
      </c>
      <c r="F8" s="23"/>
      <c r="G8" s="23"/>
      <c r="H8" s="23"/>
      <c r="I8" s="23"/>
      <c r="J8" s="23"/>
      <c r="K8" s="23"/>
      <c r="L8" s="23"/>
      <c r="M8" s="6"/>
      <c r="N8" s="6"/>
      <c r="Q8" s="34"/>
      <c r="R8" s="34"/>
      <c r="S8" s="34"/>
      <c r="T8" s="34"/>
      <c r="U8" s="7"/>
    </row>
    <row r="9" spans="1:21" x14ac:dyDescent="0.25">
      <c r="B9" s="6">
        <v>4</v>
      </c>
      <c r="C9" s="6"/>
      <c r="D9" s="6">
        <v>4</v>
      </c>
      <c r="E9" s="6">
        <v>54.333999999999996</v>
      </c>
      <c r="F9" s="23"/>
      <c r="G9" s="23"/>
      <c r="H9" s="23"/>
      <c r="I9" s="23"/>
      <c r="J9" s="23"/>
      <c r="K9" s="23"/>
      <c r="L9" s="23"/>
      <c r="M9" s="6"/>
      <c r="N9" s="6"/>
      <c r="Q9" s="34"/>
      <c r="R9" s="34"/>
      <c r="S9" s="34"/>
      <c r="T9" s="34"/>
      <c r="U9" s="7"/>
    </row>
    <row r="10" spans="1:21" x14ac:dyDescent="0.25">
      <c r="B10" s="6">
        <v>5</v>
      </c>
      <c r="C10" s="6">
        <v>2012</v>
      </c>
      <c r="D10" s="6">
        <v>1</v>
      </c>
      <c r="E10" s="6">
        <v>47.875</v>
      </c>
      <c r="F10" s="23"/>
      <c r="G10" s="23"/>
      <c r="H10" s="23"/>
      <c r="I10" s="23"/>
      <c r="J10" s="23"/>
      <c r="K10" s="23"/>
      <c r="L10" s="23"/>
      <c r="M10" s="6"/>
      <c r="N10" s="6"/>
      <c r="Q10" s="34"/>
      <c r="R10" s="34"/>
      <c r="S10" s="34"/>
      <c r="T10" s="34"/>
      <c r="U10" s="7"/>
    </row>
    <row r="11" spans="1:21" x14ac:dyDescent="0.25">
      <c r="B11" s="6">
        <v>6</v>
      </c>
      <c r="C11" s="6"/>
      <c r="D11" s="6">
        <v>2</v>
      </c>
      <c r="E11" s="6">
        <v>52.128999999999998</v>
      </c>
      <c r="F11" s="23"/>
      <c r="G11" s="23"/>
      <c r="H11" s="23"/>
      <c r="I11" s="23"/>
      <c r="J11" s="23"/>
      <c r="K11" s="23"/>
      <c r="L11" s="23"/>
      <c r="M11" s="6"/>
      <c r="N11" s="6"/>
      <c r="Q11" s="34"/>
      <c r="R11" s="34"/>
      <c r="S11" s="14"/>
      <c r="T11" s="14"/>
      <c r="U11" s="2" t="s">
        <v>25</v>
      </c>
    </row>
    <row r="12" spans="1:21" x14ac:dyDescent="0.25">
      <c r="B12" s="6">
        <v>7</v>
      </c>
      <c r="C12" s="6"/>
      <c r="D12" s="6">
        <v>3</v>
      </c>
      <c r="E12" s="6">
        <v>59.033000000000001</v>
      </c>
      <c r="F12" s="23"/>
      <c r="G12" s="23"/>
      <c r="H12" s="23"/>
      <c r="I12" s="23"/>
      <c r="J12" s="23"/>
      <c r="K12" s="23"/>
      <c r="L12" s="23"/>
      <c r="M12" s="6"/>
      <c r="N12" s="6"/>
      <c r="P12" s="15" t="s">
        <v>24</v>
      </c>
      <c r="Q12" s="35"/>
      <c r="R12" s="35"/>
      <c r="S12" s="35"/>
      <c r="T12" s="35"/>
      <c r="U12" s="35"/>
    </row>
    <row r="13" spans="1:21" x14ac:dyDescent="0.25">
      <c r="B13" s="6">
        <v>8</v>
      </c>
      <c r="C13" s="6"/>
      <c r="D13" s="6">
        <v>4</v>
      </c>
      <c r="E13" s="6">
        <v>55.423000000000002</v>
      </c>
      <c r="F13" s="23"/>
      <c r="G13" s="23"/>
      <c r="H13" s="23"/>
      <c r="I13" s="23"/>
      <c r="J13" s="23"/>
      <c r="K13" s="23"/>
      <c r="L13" s="23"/>
      <c r="M13" s="6"/>
      <c r="N13" s="6"/>
      <c r="P13" s="16" t="s">
        <v>26</v>
      </c>
      <c r="Q13" s="36"/>
      <c r="R13" s="36"/>
      <c r="S13" s="36"/>
      <c r="T13" s="36"/>
      <c r="U13" s="37"/>
    </row>
    <row r="14" spans="1:21" x14ac:dyDescent="0.25">
      <c r="B14" s="6">
        <v>9</v>
      </c>
      <c r="C14" s="6">
        <v>2013</v>
      </c>
      <c r="D14" s="6">
        <v>1</v>
      </c>
      <c r="E14" s="6">
        <v>53.25</v>
      </c>
      <c r="F14" s="23"/>
      <c r="G14" s="23"/>
      <c r="H14" s="23"/>
      <c r="I14" s="23"/>
      <c r="J14" s="23"/>
      <c r="K14" s="23"/>
      <c r="L14" s="23"/>
      <c r="M14" s="6"/>
      <c r="N14" s="6"/>
    </row>
    <row r="15" spans="1:21" x14ac:dyDescent="0.25">
      <c r="B15" s="6">
        <v>10</v>
      </c>
      <c r="C15" s="6"/>
      <c r="D15" s="6">
        <v>2</v>
      </c>
      <c r="E15" s="6">
        <v>56.98</v>
      </c>
      <c r="F15" s="23"/>
      <c r="G15" s="23"/>
      <c r="H15" s="23"/>
      <c r="I15" s="23"/>
      <c r="J15" s="23"/>
      <c r="K15" s="23"/>
      <c r="L15" s="23"/>
      <c r="M15" s="6"/>
      <c r="N15" s="6"/>
    </row>
    <row r="16" spans="1:21" x14ac:dyDescent="0.25">
      <c r="B16" s="6">
        <v>11</v>
      </c>
      <c r="C16" s="6"/>
      <c r="D16" s="6">
        <v>3</v>
      </c>
      <c r="E16" s="6">
        <v>59.832000000000001</v>
      </c>
      <c r="F16" s="23"/>
      <c r="G16" s="23"/>
      <c r="H16" s="23"/>
      <c r="I16" s="23"/>
      <c r="J16" s="23"/>
      <c r="K16" s="23"/>
      <c r="L16" s="23"/>
      <c r="M16" s="6"/>
      <c r="N16" s="6"/>
    </row>
    <row r="17" spans="2:14" x14ac:dyDescent="0.25">
      <c r="B17" s="6">
        <v>12</v>
      </c>
      <c r="C17" s="6"/>
      <c r="D17" s="6">
        <v>4</v>
      </c>
      <c r="E17" s="6">
        <v>56.251999999999995</v>
      </c>
      <c r="F17" s="23"/>
      <c r="G17" s="23"/>
      <c r="H17" s="23"/>
      <c r="I17" s="23"/>
      <c r="J17" s="23"/>
      <c r="K17" s="23"/>
      <c r="L17" s="23"/>
      <c r="M17" s="6"/>
      <c r="N17" s="6"/>
    </row>
    <row r="18" spans="2:14" x14ac:dyDescent="0.25">
      <c r="B18" s="6">
        <v>13</v>
      </c>
      <c r="C18" s="6">
        <v>2014</v>
      </c>
      <c r="D18" s="6">
        <v>1</v>
      </c>
      <c r="E18" s="6">
        <v>52.868000000000002</v>
      </c>
      <c r="F18" s="23"/>
      <c r="G18" s="23"/>
      <c r="H18" s="23"/>
      <c r="I18" s="23"/>
      <c r="J18" s="23"/>
      <c r="K18" s="23"/>
      <c r="L18" s="23"/>
      <c r="M18" s="6"/>
      <c r="N18" s="6"/>
    </row>
    <row r="19" spans="2:14" x14ac:dyDescent="0.25">
      <c r="B19" s="6">
        <v>14</v>
      </c>
      <c r="C19" s="6"/>
      <c r="D19" s="6">
        <v>2</v>
      </c>
      <c r="E19" s="6">
        <v>60.195</v>
      </c>
      <c r="F19" s="23"/>
      <c r="G19" s="23"/>
      <c r="H19" s="23"/>
      <c r="I19" s="23"/>
      <c r="J19" s="23"/>
      <c r="K19" s="23"/>
      <c r="L19" s="23"/>
      <c r="M19" s="6"/>
      <c r="N19" s="6"/>
    </row>
    <row r="20" spans="2:14" x14ac:dyDescent="0.25">
      <c r="B20" s="6">
        <v>15</v>
      </c>
      <c r="C20" s="6"/>
      <c r="D20" s="6">
        <v>3</v>
      </c>
      <c r="E20" s="6">
        <v>64.617000000000004</v>
      </c>
      <c r="F20" s="23"/>
      <c r="G20" s="23"/>
      <c r="H20" s="23"/>
      <c r="I20" s="23"/>
      <c r="J20" s="23"/>
      <c r="K20" s="23"/>
      <c r="L20" s="23"/>
      <c r="M20" s="6"/>
      <c r="N20" s="6"/>
    </row>
    <row r="21" spans="2:14" x14ac:dyDescent="0.25">
      <c r="B21" s="6">
        <v>16</v>
      </c>
      <c r="C21" s="6"/>
      <c r="D21" s="6">
        <v>4</v>
      </c>
      <c r="E21" s="6">
        <v>59.108999999999995</v>
      </c>
      <c r="F21" s="23"/>
      <c r="G21" s="23"/>
      <c r="H21" s="23"/>
      <c r="I21" s="23"/>
      <c r="J21" s="23"/>
      <c r="K21" s="23"/>
      <c r="L21" s="23"/>
      <c r="M21" s="6"/>
      <c r="N21" s="6"/>
    </row>
    <row r="22" spans="2:14" x14ac:dyDescent="0.25">
      <c r="B22" s="6">
        <v>17</v>
      </c>
      <c r="C22" s="6">
        <v>2015</v>
      </c>
      <c r="D22" s="6">
        <v>1</v>
      </c>
      <c r="E22" s="6">
        <v>54.618000000000002</v>
      </c>
      <c r="F22" s="23"/>
      <c r="G22" s="23"/>
      <c r="H22" s="23"/>
      <c r="I22" s="23"/>
      <c r="J22" s="23"/>
      <c r="K22" s="23"/>
      <c r="L22" s="23"/>
      <c r="M22" s="6"/>
      <c r="N22" s="6"/>
    </row>
    <row r="23" spans="2:14" x14ac:dyDescent="0.25">
      <c r="B23" s="6">
        <v>18</v>
      </c>
      <c r="C23" s="6"/>
      <c r="D23" s="6">
        <v>2</v>
      </c>
      <c r="E23" s="6">
        <v>60.786000000000001</v>
      </c>
      <c r="F23" s="23"/>
      <c r="G23" s="23"/>
      <c r="H23" s="23"/>
      <c r="I23" s="23"/>
      <c r="J23" s="23"/>
      <c r="K23" s="23"/>
      <c r="L23" s="23"/>
      <c r="M23" s="6"/>
      <c r="N23" s="6"/>
    </row>
    <row r="24" spans="2:14" x14ac:dyDescent="0.25">
      <c r="B24" s="6">
        <v>19</v>
      </c>
      <c r="C24" s="6"/>
      <c r="D24" s="6">
        <v>3</v>
      </c>
      <c r="E24" s="6">
        <v>65.436999999999998</v>
      </c>
      <c r="F24" s="23"/>
      <c r="G24" s="23"/>
      <c r="H24" s="23"/>
      <c r="I24" s="23"/>
      <c r="J24" s="23"/>
      <c r="K24" s="23"/>
      <c r="L24" s="23"/>
      <c r="M24" s="6"/>
      <c r="N24" s="6"/>
    </row>
    <row r="25" spans="2:14" x14ac:dyDescent="0.25">
      <c r="B25" s="6">
        <v>20</v>
      </c>
      <c r="C25" s="6"/>
      <c r="D25" s="6">
        <v>4</v>
      </c>
      <c r="E25" s="6">
        <v>65.186999999999998</v>
      </c>
      <c r="F25" s="23"/>
      <c r="G25" s="23"/>
      <c r="H25" s="23"/>
      <c r="I25" s="23"/>
      <c r="J25" s="23"/>
      <c r="K25" s="23"/>
      <c r="L25" s="23"/>
      <c r="M25" s="6"/>
      <c r="N25" s="6"/>
    </row>
    <row r="26" spans="2:14" x14ac:dyDescent="0.25">
      <c r="B26" s="6">
        <v>21</v>
      </c>
      <c r="C26" s="6">
        <v>2016</v>
      </c>
      <c r="D26" s="6">
        <v>1</v>
      </c>
      <c r="E26" s="6">
        <v>57.501999999999995</v>
      </c>
      <c r="F26" s="23"/>
      <c r="G26" s="23"/>
      <c r="H26" s="23"/>
      <c r="I26" s="23"/>
      <c r="J26" s="23"/>
      <c r="K26" s="23"/>
      <c r="L26" s="23"/>
      <c r="M26" s="6"/>
      <c r="N26" s="6"/>
    </row>
    <row r="27" spans="2:14" x14ac:dyDescent="0.25">
      <c r="B27" s="6">
        <v>22</v>
      </c>
      <c r="C27" s="6"/>
      <c r="D27" s="6">
        <v>2</v>
      </c>
      <c r="E27" s="6">
        <v>61.188000000000002</v>
      </c>
      <c r="F27" s="23"/>
      <c r="G27" s="6"/>
      <c r="H27" s="6"/>
      <c r="I27" s="23"/>
      <c r="J27" s="23"/>
      <c r="K27" s="23"/>
      <c r="L27" s="23"/>
      <c r="M27" s="6"/>
      <c r="N27" s="6"/>
    </row>
    <row r="28" spans="2:14" x14ac:dyDescent="0.25">
      <c r="B28" s="6">
        <v>23</v>
      </c>
      <c r="C28" s="6"/>
      <c r="D28" s="6">
        <v>3</v>
      </c>
      <c r="E28" s="6">
        <v>68.66</v>
      </c>
      <c r="F28" s="6"/>
      <c r="G28" s="6"/>
      <c r="H28" s="6"/>
      <c r="I28" s="23"/>
      <c r="J28" s="23"/>
      <c r="K28" s="23"/>
      <c r="L28" s="23"/>
      <c r="M28" s="6"/>
      <c r="N28" s="6"/>
    </row>
    <row r="29" spans="2:14" x14ac:dyDescent="0.25">
      <c r="B29" s="6">
        <v>24</v>
      </c>
      <c r="C29" s="6"/>
      <c r="D29" s="6">
        <v>4</v>
      </c>
      <c r="E29" s="6"/>
      <c r="F29" s="6"/>
      <c r="G29" s="6"/>
      <c r="H29" s="6"/>
      <c r="I29" s="23"/>
      <c r="J29" s="38"/>
      <c r="K29" s="39"/>
      <c r="L29" s="40"/>
      <c r="M29" s="7"/>
      <c r="N29" s="7"/>
    </row>
    <row r="30" spans="2:14" x14ac:dyDescent="0.25">
      <c r="B30" s="6">
        <v>25</v>
      </c>
      <c r="C30" s="6">
        <v>2017</v>
      </c>
      <c r="D30" s="6">
        <v>1</v>
      </c>
      <c r="E30" s="6"/>
      <c r="F30" s="6"/>
      <c r="G30" s="6"/>
      <c r="H30" s="6"/>
      <c r="I30" s="23"/>
      <c r="J30" s="38"/>
      <c r="K30" s="39"/>
      <c r="L30" s="40"/>
      <c r="M30" s="6"/>
      <c r="N30" s="7"/>
    </row>
    <row r="31" spans="2:14" x14ac:dyDescent="0.25">
      <c r="B31" s="6">
        <v>26</v>
      </c>
      <c r="C31" s="6"/>
      <c r="D31" s="6">
        <v>2</v>
      </c>
      <c r="E31" s="6"/>
      <c r="F31" s="6"/>
      <c r="G31" s="6"/>
      <c r="H31" s="6"/>
      <c r="I31" s="23"/>
      <c r="J31" s="38"/>
      <c r="K31" s="39"/>
      <c r="L31" s="40"/>
      <c r="M31" s="6"/>
      <c r="N31" s="7"/>
    </row>
    <row r="32" spans="2:14" ht="15.75" thickBot="1" x14ac:dyDescent="0.3">
      <c r="B32" s="18">
        <v>27</v>
      </c>
      <c r="C32" s="18"/>
      <c r="D32" s="18">
        <v>3</v>
      </c>
      <c r="E32" s="18"/>
      <c r="F32" s="18"/>
      <c r="G32" s="18"/>
      <c r="H32" s="18"/>
      <c r="I32" s="27"/>
      <c r="J32" s="18"/>
      <c r="K32" s="41"/>
      <c r="L32" s="42"/>
      <c r="M32" s="18"/>
      <c r="N32" s="28"/>
    </row>
    <row r="33" spans="2:14" ht="15.75" thickTop="1" x14ac:dyDescent="0.25">
      <c r="B33" s="6"/>
      <c r="C33" s="6"/>
      <c r="D33" s="6"/>
      <c r="E33" s="6"/>
      <c r="F33" s="6"/>
      <c r="G33" s="6"/>
      <c r="H33" s="6"/>
      <c r="I33" s="23"/>
      <c r="J33" s="6"/>
      <c r="K33" s="6"/>
      <c r="L33" s="6"/>
      <c r="M33" s="2" t="s">
        <v>16</v>
      </c>
      <c r="N33" s="32"/>
    </row>
    <row r="34" spans="2:14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</sheetData>
  <mergeCells count="1">
    <mergeCell ref="F1:H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Quantity_Sold_KIDS</vt:lpstr>
      <vt:lpstr>BLITZ_Quarterly_Sales</vt:lpstr>
      <vt:lpstr>Workings_Q1</vt:lpstr>
      <vt:lpstr>Working_Q2</vt:lpstr>
      <vt:lpstr>Working_Q3</vt:lpstr>
      <vt:lpstr>Results</vt:lpstr>
    </vt:vector>
  </TitlesOfParts>
  <Company>Crown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Matharage</dc:creator>
  <cp:lastModifiedBy>Kia Hadji Abootorab Kashi</cp:lastModifiedBy>
  <dcterms:created xsi:type="dcterms:W3CDTF">2014-12-15T08:18:09Z</dcterms:created>
  <dcterms:modified xsi:type="dcterms:W3CDTF">2017-02-22T00:14:15Z</dcterms:modified>
</cp:coreProperties>
</file>