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181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H20" i="2" l="1"/>
  <c r="AI20" i="2"/>
  <c r="AJ20" i="2"/>
  <c r="AH19" i="2"/>
  <c r="AI19" i="2"/>
  <c r="AJ19" i="2"/>
  <c r="AG20" i="2"/>
  <c r="AG19" i="2"/>
  <c r="AB13" i="2"/>
  <c r="AC13" i="2"/>
  <c r="AD13" i="2"/>
  <c r="AB12" i="2"/>
  <c r="AC12" i="2"/>
  <c r="AD12" i="2"/>
  <c r="AA13" i="2"/>
  <c r="AA12" i="2"/>
  <c r="V18" i="2"/>
  <c r="W18" i="2"/>
  <c r="X18" i="2"/>
  <c r="V17" i="2"/>
  <c r="W17" i="2"/>
  <c r="X17" i="2"/>
  <c r="U18" i="2"/>
  <c r="U17" i="2"/>
  <c r="P15" i="2"/>
  <c r="Q15" i="2"/>
  <c r="R15" i="2"/>
  <c r="P14" i="2"/>
  <c r="Q14" i="2"/>
  <c r="R14" i="2"/>
  <c r="O15" i="2"/>
  <c r="O14" i="2"/>
  <c r="J17" i="2"/>
  <c r="K17" i="2"/>
  <c r="L17" i="2"/>
  <c r="I17" i="2"/>
  <c r="J16" i="2"/>
  <c r="K16" i="2"/>
  <c r="L16" i="2"/>
  <c r="I16" i="2"/>
  <c r="D14" i="2"/>
  <c r="E14" i="2"/>
  <c r="F14" i="2"/>
  <c r="C14" i="2"/>
  <c r="D13" i="2"/>
  <c r="E13" i="2"/>
  <c r="F13" i="2"/>
  <c r="C13" i="2"/>
  <c r="G100" i="1"/>
  <c r="G99" i="1"/>
  <c r="E76" i="1"/>
  <c r="E75" i="1"/>
  <c r="C53" i="1"/>
  <c r="C52" i="1"/>
  <c r="O59" i="1"/>
  <c r="P59" i="1"/>
  <c r="Q59" i="1"/>
  <c r="O58" i="1"/>
  <c r="P58" i="1"/>
  <c r="Q58" i="1"/>
  <c r="N59" i="1"/>
  <c r="N58" i="1"/>
  <c r="I35" i="1"/>
  <c r="J35" i="1"/>
  <c r="K35" i="1"/>
  <c r="I34" i="1"/>
  <c r="J34" i="1"/>
  <c r="K34" i="1"/>
  <c r="H35" i="1"/>
  <c r="H34" i="1"/>
  <c r="C12" i="1"/>
  <c r="D12" i="1"/>
  <c r="E12" i="1"/>
  <c r="B12" i="1"/>
  <c r="C11" i="1"/>
  <c r="D11" i="1"/>
  <c r="E11" i="1"/>
  <c r="B11" i="1"/>
</calcChain>
</file>

<file path=xl/sharedStrings.xml><?xml version="1.0" encoding="utf-8"?>
<sst xmlns="http://schemas.openxmlformats.org/spreadsheetml/2006/main" count="46" uniqueCount="16">
  <si>
    <t>1x</t>
  </si>
  <si>
    <t>EL</t>
  </si>
  <si>
    <t>Intensity</t>
  </si>
  <si>
    <t>Sig Size</t>
  </si>
  <si>
    <t>Vol</t>
  </si>
  <si>
    <t>2x</t>
  </si>
  <si>
    <t>3x</t>
  </si>
  <si>
    <t xml:space="preserve"> </t>
  </si>
  <si>
    <t>Cage 1</t>
  </si>
  <si>
    <t>Signal Area</t>
  </si>
  <si>
    <t>Volume</t>
  </si>
  <si>
    <t>Cage 2</t>
  </si>
  <si>
    <t>Cage 3</t>
  </si>
  <si>
    <t>Cage 7</t>
  </si>
  <si>
    <t>Cage 8</t>
  </si>
  <si>
    <t>Cage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</si>
</sst>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1X</c:v>
          </c:tx>
          <c:spPr>
            <a:ln w="28575">
              <a:noFill/>
            </a:ln>
          </c:spPr>
          <c:xVal>
            <c:numRef>
              <c:f>Sheet1!$B$2:$B$9</c:f>
              <c:numCache>
                <c:formatCode>General</c:formatCode>
                <c:ptCount val="8"/>
                <c:pt idx="0">
                  <c:v>615.11189999999999</c:v>
                </c:pt>
                <c:pt idx="1">
                  <c:v>631.75990000000002</c:v>
                </c:pt>
                <c:pt idx="2">
                  <c:v>621.09040000000005</c:v>
                </c:pt>
                <c:pt idx="3">
                  <c:v>652.20129999999995</c:v>
                </c:pt>
                <c:pt idx="4">
                  <c:v>633.1712</c:v>
                </c:pt>
                <c:pt idx="5">
                  <c:v>609.35170000000005</c:v>
                </c:pt>
                <c:pt idx="6">
                  <c:v>631.79349999999999</c:v>
                </c:pt>
                <c:pt idx="7">
                  <c:v>618.79759999999999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534113</c:v>
                </c:pt>
                <c:pt idx="1">
                  <c:v>475018</c:v>
                </c:pt>
                <c:pt idx="2">
                  <c:v>593373</c:v>
                </c:pt>
                <c:pt idx="3">
                  <c:v>420258</c:v>
                </c:pt>
                <c:pt idx="4">
                  <c:v>384935</c:v>
                </c:pt>
                <c:pt idx="5">
                  <c:v>373711</c:v>
                </c:pt>
                <c:pt idx="6">
                  <c:v>447773</c:v>
                </c:pt>
                <c:pt idx="7">
                  <c:v>510740</c:v>
                </c:pt>
              </c:numCache>
            </c:numRef>
          </c:yVal>
          <c:smooth val="0"/>
        </c:ser>
        <c:ser>
          <c:idx val="1"/>
          <c:order val="1"/>
          <c:tx>
            <c:v>2x</c:v>
          </c:tx>
          <c:spPr>
            <a:ln w="28575">
              <a:noFill/>
            </a:ln>
          </c:spPr>
          <c:xVal>
            <c:numRef>
              <c:f>Sheet1!$H$2:$H$32</c:f>
              <c:numCache>
                <c:formatCode>General</c:formatCode>
                <c:ptCount val="31"/>
                <c:pt idx="0">
                  <c:v>639.14760000000001</c:v>
                </c:pt>
                <c:pt idx="1">
                  <c:v>641.02530000000002</c:v>
                </c:pt>
                <c:pt idx="2">
                  <c:v>651.36019999999996</c:v>
                </c:pt>
                <c:pt idx="3">
                  <c:v>669.24570000000006</c:v>
                </c:pt>
                <c:pt idx="4">
                  <c:v>626.66700000000003</c:v>
                </c:pt>
                <c:pt idx="5">
                  <c:v>679.61630000000002</c:v>
                </c:pt>
                <c:pt idx="6">
                  <c:v>621.15599999999995</c:v>
                </c:pt>
                <c:pt idx="7">
                  <c:v>640.54920000000004</c:v>
                </c:pt>
                <c:pt idx="8">
                  <c:v>674.52840000000003</c:v>
                </c:pt>
                <c:pt idx="9">
                  <c:v>680.18640000000005</c:v>
                </c:pt>
                <c:pt idx="10">
                  <c:v>636.82420000000002</c:v>
                </c:pt>
                <c:pt idx="11">
                  <c:v>682.75170000000003</c:v>
                </c:pt>
                <c:pt idx="12">
                  <c:v>689.90329999999994</c:v>
                </c:pt>
                <c:pt idx="13">
                  <c:v>644.65520000000004</c:v>
                </c:pt>
                <c:pt idx="14">
                  <c:v>642.04669999999999</c:v>
                </c:pt>
                <c:pt idx="15">
                  <c:v>633.5335</c:v>
                </c:pt>
                <c:pt idx="16">
                  <c:v>634.00239999999997</c:v>
                </c:pt>
                <c:pt idx="17">
                  <c:v>589.04060000000004</c:v>
                </c:pt>
                <c:pt idx="18">
                  <c:v>650.61469999999997</c:v>
                </c:pt>
                <c:pt idx="19">
                  <c:v>628.75739999999996</c:v>
                </c:pt>
                <c:pt idx="20">
                  <c:v>678.38369999999998</c:v>
                </c:pt>
                <c:pt idx="21">
                  <c:v>627.63909999999998</c:v>
                </c:pt>
                <c:pt idx="22">
                  <c:v>674.35900000000004</c:v>
                </c:pt>
                <c:pt idx="23">
                  <c:v>643.60069999999996</c:v>
                </c:pt>
                <c:pt idx="24">
                  <c:v>641.70709999999997</c:v>
                </c:pt>
                <c:pt idx="25">
                  <c:v>643.47069999999997</c:v>
                </c:pt>
                <c:pt idx="26">
                  <c:v>664.83150000000001</c:v>
                </c:pt>
                <c:pt idx="27">
                  <c:v>629.88499999999999</c:v>
                </c:pt>
                <c:pt idx="28">
                  <c:v>625.56330000000003</c:v>
                </c:pt>
                <c:pt idx="29">
                  <c:v>619.7346</c:v>
                </c:pt>
                <c:pt idx="30">
                  <c:v>613.63109999999995</c:v>
                </c:pt>
              </c:numCache>
            </c:numRef>
          </c:xVal>
          <c:yVal>
            <c:numRef>
              <c:f>Sheet1!$I$2:$I$32</c:f>
              <c:numCache>
                <c:formatCode>General</c:formatCode>
                <c:ptCount val="31"/>
                <c:pt idx="0">
                  <c:v>1365097</c:v>
                </c:pt>
                <c:pt idx="1">
                  <c:v>893207</c:v>
                </c:pt>
                <c:pt idx="2">
                  <c:v>1464991</c:v>
                </c:pt>
                <c:pt idx="3">
                  <c:v>1079256</c:v>
                </c:pt>
                <c:pt idx="4">
                  <c:v>1452377</c:v>
                </c:pt>
                <c:pt idx="5">
                  <c:v>1253824</c:v>
                </c:pt>
                <c:pt idx="6">
                  <c:v>857674</c:v>
                </c:pt>
                <c:pt idx="7">
                  <c:v>1351966</c:v>
                </c:pt>
                <c:pt idx="8">
                  <c:v>1203813</c:v>
                </c:pt>
                <c:pt idx="9">
                  <c:v>1266847</c:v>
                </c:pt>
                <c:pt idx="10">
                  <c:v>966930</c:v>
                </c:pt>
                <c:pt idx="11">
                  <c:v>1171120</c:v>
                </c:pt>
                <c:pt idx="12">
                  <c:v>1476878</c:v>
                </c:pt>
                <c:pt idx="13">
                  <c:v>1108539</c:v>
                </c:pt>
                <c:pt idx="14">
                  <c:v>1164358</c:v>
                </c:pt>
                <c:pt idx="15">
                  <c:v>1250335</c:v>
                </c:pt>
                <c:pt idx="16">
                  <c:v>873445</c:v>
                </c:pt>
                <c:pt idx="17">
                  <c:v>839048</c:v>
                </c:pt>
                <c:pt idx="18">
                  <c:v>1212088</c:v>
                </c:pt>
                <c:pt idx="19">
                  <c:v>1057206</c:v>
                </c:pt>
                <c:pt idx="20">
                  <c:v>934382</c:v>
                </c:pt>
                <c:pt idx="21">
                  <c:v>1322567</c:v>
                </c:pt>
                <c:pt idx="22">
                  <c:v>1260404</c:v>
                </c:pt>
                <c:pt idx="23">
                  <c:v>1126567</c:v>
                </c:pt>
                <c:pt idx="24">
                  <c:v>1185418</c:v>
                </c:pt>
                <c:pt idx="25">
                  <c:v>1045219</c:v>
                </c:pt>
                <c:pt idx="26">
                  <c:v>872666</c:v>
                </c:pt>
                <c:pt idx="27">
                  <c:v>1442472</c:v>
                </c:pt>
                <c:pt idx="28">
                  <c:v>1028735</c:v>
                </c:pt>
                <c:pt idx="29">
                  <c:v>1075487</c:v>
                </c:pt>
                <c:pt idx="30">
                  <c:v>1439724</c:v>
                </c:pt>
              </c:numCache>
            </c:numRef>
          </c:yVal>
          <c:smooth val="0"/>
        </c:ser>
        <c:ser>
          <c:idx val="2"/>
          <c:order val="2"/>
          <c:tx>
            <c:v>3x</c:v>
          </c:tx>
          <c:spPr>
            <a:ln w="28575">
              <a:noFill/>
            </a:ln>
          </c:spPr>
          <c:xVal>
            <c:numRef>
              <c:f>Sheet1!$N$2:$N$56</c:f>
              <c:numCache>
                <c:formatCode>General</c:formatCode>
                <c:ptCount val="55"/>
                <c:pt idx="0">
                  <c:v>613.73260000000005</c:v>
                </c:pt>
                <c:pt idx="1">
                  <c:v>699.81140000000005</c:v>
                </c:pt>
                <c:pt idx="2">
                  <c:v>660.5684</c:v>
                </c:pt>
                <c:pt idx="3">
                  <c:v>677.0924</c:v>
                </c:pt>
                <c:pt idx="4">
                  <c:v>690.82090000000005</c:v>
                </c:pt>
                <c:pt idx="5">
                  <c:v>636.44219999999996</c:v>
                </c:pt>
                <c:pt idx="6">
                  <c:v>679.96510000000001</c:v>
                </c:pt>
                <c:pt idx="7">
                  <c:v>616.27099999999996</c:v>
                </c:pt>
                <c:pt idx="8">
                  <c:v>675.97950000000003</c:v>
                </c:pt>
                <c:pt idx="9">
                  <c:v>635.5172</c:v>
                </c:pt>
                <c:pt idx="10">
                  <c:v>656.55809999999997</c:v>
                </c:pt>
                <c:pt idx="11">
                  <c:v>653.41880000000003</c:v>
                </c:pt>
                <c:pt idx="12">
                  <c:v>640.62149999999997</c:v>
                </c:pt>
                <c:pt idx="13">
                  <c:v>661.59370000000001</c:v>
                </c:pt>
                <c:pt idx="14">
                  <c:v>632.5394</c:v>
                </c:pt>
                <c:pt idx="15">
                  <c:v>673.06200000000001</c:v>
                </c:pt>
                <c:pt idx="16">
                  <c:v>661.64099999999996</c:v>
                </c:pt>
                <c:pt idx="17">
                  <c:v>680.22799999999995</c:v>
                </c:pt>
                <c:pt idx="18">
                  <c:v>649.33019999999999</c:v>
                </c:pt>
                <c:pt idx="19">
                  <c:v>687.62170000000003</c:v>
                </c:pt>
                <c:pt idx="20">
                  <c:v>652.11339999999996</c:v>
                </c:pt>
                <c:pt idx="21">
                  <c:v>659.91800000000001</c:v>
                </c:pt>
                <c:pt idx="22">
                  <c:v>674.59199999999998</c:v>
                </c:pt>
                <c:pt idx="23">
                  <c:v>617.16780000000006</c:v>
                </c:pt>
                <c:pt idx="24">
                  <c:v>646.39080000000001</c:v>
                </c:pt>
                <c:pt idx="25">
                  <c:v>687.53610000000003</c:v>
                </c:pt>
                <c:pt idx="26">
                  <c:v>649.65499999999997</c:v>
                </c:pt>
                <c:pt idx="27">
                  <c:v>679.70039999999995</c:v>
                </c:pt>
                <c:pt idx="28">
                  <c:v>656.4778</c:v>
                </c:pt>
                <c:pt idx="29">
                  <c:v>661.11500000000001</c:v>
                </c:pt>
                <c:pt idx="30">
                  <c:v>683.42529999999999</c:v>
                </c:pt>
                <c:pt idx="31">
                  <c:v>640.65480000000002</c:v>
                </c:pt>
                <c:pt idx="32">
                  <c:v>656.52099999999996</c:v>
                </c:pt>
                <c:pt idx="33">
                  <c:v>643.51319999999998</c:v>
                </c:pt>
                <c:pt idx="34">
                  <c:v>610.47490000000005</c:v>
                </c:pt>
                <c:pt idx="35">
                  <c:v>640.61720000000003</c:v>
                </c:pt>
                <c:pt idx="36">
                  <c:v>677.71579999999994</c:v>
                </c:pt>
                <c:pt idx="37">
                  <c:v>670.15430000000003</c:v>
                </c:pt>
                <c:pt idx="38">
                  <c:v>634.63260000000002</c:v>
                </c:pt>
                <c:pt idx="39">
                  <c:v>634.50459999999998</c:v>
                </c:pt>
                <c:pt idx="40">
                  <c:v>648.60649999999998</c:v>
                </c:pt>
                <c:pt idx="41">
                  <c:v>663.64120000000003</c:v>
                </c:pt>
                <c:pt idx="42">
                  <c:v>673.02059999999994</c:v>
                </c:pt>
                <c:pt idx="43">
                  <c:v>653.2296</c:v>
                </c:pt>
                <c:pt idx="44">
                  <c:v>664.90769999999998</c:v>
                </c:pt>
                <c:pt idx="45">
                  <c:v>645.8655</c:v>
                </c:pt>
                <c:pt idx="46">
                  <c:v>647.13570000000004</c:v>
                </c:pt>
                <c:pt idx="47">
                  <c:v>701.21010000000001</c:v>
                </c:pt>
                <c:pt idx="48">
                  <c:v>632.47659999999996</c:v>
                </c:pt>
                <c:pt idx="49">
                  <c:v>702.56209999999999</c:v>
                </c:pt>
                <c:pt idx="50">
                  <c:v>631.85699999999997</c:v>
                </c:pt>
                <c:pt idx="51">
                  <c:v>662.4556</c:v>
                </c:pt>
                <c:pt idx="52">
                  <c:v>651.86300000000006</c:v>
                </c:pt>
                <c:pt idx="53">
                  <c:v>691.7</c:v>
                </c:pt>
                <c:pt idx="54">
                  <c:v>662.92939999999999</c:v>
                </c:pt>
              </c:numCache>
            </c:numRef>
          </c:xVal>
          <c:yVal>
            <c:numRef>
              <c:f>Sheet1!$O$2:$O$56</c:f>
              <c:numCache>
                <c:formatCode>General</c:formatCode>
                <c:ptCount val="55"/>
                <c:pt idx="0">
                  <c:v>1952929</c:v>
                </c:pt>
                <c:pt idx="1">
                  <c:v>2549276</c:v>
                </c:pt>
                <c:pt idx="2">
                  <c:v>1866269</c:v>
                </c:pt>
                <c:pt idx="3">
                  <c:v>1759457</c:v>
                </c:pt>
                <c:pt idx="4">
                  <c:v>2087928</c:v>
                </c:pt>
                <c:pt idx="5">
                  <c:v>1765342</c:v>
                </c:pt>
                <c:pt idx="6">
                  <c:v>2162259</c:v>
                </c:pt>
                <c:pt idx="7">
                  <c:v>1442502</c:v>
                </c:pt>
                <c:pt idx="8">
                  <c:v>1706835</c:v>
                </c:pt>
                <c:pt idx="9">
                  <c:v>1745407</c:v>
                </c:pt>
                <c:pt idx="10">
                  <c:v>1638744</c:v>
                </c:pt>
                <c:pt idx="11">
                  <c:v>1590186</c:v>
                </c:pt>
                <c:pt idx="12">
                  <c:v>2018601</c:v>
                </c:pt>
                <c:pt idx="13">
                  <c:v>1469891</c:v>
                </c:pt>
                <c:pt idx="14">
                  <c:v>1383167</c:v>
                </c:pt>
                <c:pt idx="15">
                  <c:v>1853382</c:v>
                </c:pt>
                <c:pt idx="16">
                  <c:v>1436126</c:v>
                </c:pt>
                <c:pt idx="17">
                  <c:v>1849552</c:v>
                </c:pt>
                <c:pt idx="18">
                  <c:v>1942577</c:v>
                </c:pt>
                <c:pt idx="19">
                  <c:v>1560416</c:v>
                </c:pt>
                <c:pt idx="20">
                  <c:v>1619822</c:v>
                </c:pt>
                <c:pt idx="21">
                  <c:v>2174041</c:v>
                </c:pt>
                <c:pt idx="22">
                  <c:v>1724406</c:v>
                </c:pt>
                <c:pt idx="23">
                  <c:v>1392330</c:v>
                </c:pt>
                <c:pt idx="24">
                  <c:v>1700958</c:v>
                </c:pt>
                <c:pt idx="25">
                  <c:v>1451287</c:v>
                </c:pt>
                <c:pt idx="26">
                  <c:v>1897167</c:v>
                </c:pt>
                <c:pt idx="27">
                  <c:v>1741941</c:v>
                </c:pt>
                <c:pt idx="28">
                  <c:v>1143395</c:v>
                </c:pt>
                <c:pt idx="29">
                  <c:v>1742443</c:v>
                </c:pt>
                <c:pt idx="30">
                  <c:v>1190065</c:v>
                </c:pt>
                <c:pt idx="31">
                  <c:v>1432566</c:v>
                </c:pt>
                <c:pt idx="32">
                  <c:v>1512844</c:v>
                </c:pt>
                <c:pt idx="33">
                  <c:v>1260309</c:v>
                </c:pt>
                <c:pt idx="34">
                  <c:v>1605932</c:v>
                </c:pt>
                <c:pt idx="35">
                  <c:v>2199577</c:v>
                </c:pt>
                <c:pt idx="36">
                  <c:v>1721964</c:v>
                </c:pt>
                <c:pt idx="37">
                  <c:v>1718698</c:v>
                </c:pt>
                <c:pt idx="38">
                  <c:v>1342940</c:v>
                </c:pt>
                <c:pt idx="39">
                  <c:v>1026610</c:v>
                </c:pt>
                <c:pt idx="40">
                  <c:v>1389994</c:v>
                </c:pt>
                <c:pt idx="41">
                  <c:v>2339063</c:v>
                </c:pt>
                <c:pt idx="42">
                  <c:v>2013119</c:v>
                </c:pt>
                <c:pt idx="43">
                  <c:v>1190260</c:v>
                </c:pt>
                <c:pt idx="44">
                  <c:v>1659489</c:v>
                </c:pt>
                <c:pt idx="45">
                  <c:v>1372347</c:v>
                </c:pt>
                <c:pt idx="46">
                  <c:v>1688056</c:v>
                </c:pt>
                <c:pt idx="47">
                  <c:v>1422908</c:v>
                </c:pt>
                <c:pt idx="48">
                  <c:v>1855970</c:v>
                </c:pt>
                <c:pt idx="49">
                  <c:v>1817012</c:v>
                </c:pt>
                <c:pt idx="50">
                  <c:v>1463443</c:v>
                </c:pt>
                <c:pt idx="51">
                  <c:v>2254212</c:v>
                </c:pt>
                <c:pt idx="52">
                  <c:v>1189206</c:v>
                </c:pt>
                <c:pt idx="53">
                  <c:v>1643233</c:v>
                </c:pt>
                <c:pt idx="54">
                  <c:v>1665651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0272"/>
        <c:axId val="95593600"/>
      </c:scatterChart>
      <c:valAx>
        <c:axId val="955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593600"/>
        <c:crosses val="autoZero"/>
        <c:crossBetween val="midCat"/>
      </c:valAx>
      <c:valAx>
        <c:axId val="95593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9559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1x</c:v>
          </c:tx>
          <c:spPr>
            <a:ln w="28575">
              <a:noFill/>
            </a:ln>
          </c:spPr>
          <c:xVal>
            <c:numRef>
              <c:f>Sheet1!$E$2:$E$9</c:f>
              <c:numCache>
                <c:formatCode>General</c:formatCode>
                <c:ptCount val="8"/>
                <c:pt idx="0">
                  <c:v>20528617.1519145</c:v>
                </c:pt>
                <c:pt idx="1">
                  <c:v>19326946.173690401</c:v>
                </c:pt>
                <c:pt idx="2">
                  <c:v>18609351.7014561</c:v>
                </c:pt>
                <c:pt idx="3">
                  <c:v>19127194.6117163</c:v>
                </c:pt>
                <c:pt idx="4">
                  <c:v>17328157.754947498</c:v>
                </c:pt>
                <c:pt idx="5">
                  <c:v>16729323.5203877</c:v>
                </c:pt>
                <c:pt idx="6">
                  <c:v>20307469.757272501</c:v>
                </c:pt>
                <c:pt idx="7">
                  <c:v>20073181.6096735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534113</c:v>
                </c:pt>
                <c:pt idx="1">
                  <c:v>475018</c:v>
                </c:pt>
                <c:pt idx="2">
                  <c:v>593373</c:v>
                </c:pt>
                <c:pt idx="3">
                  <c:v>420258</c:v>
                </c:pt>
                <c:pt idx="4">
                  <c:v>384935</c:v>
                </c:pt>
                <c:pt idx="5">
                  <c:v>373711</c:v>
                </c:pt>
                <c:pt idx="6">
                  <c:v>447773</c:v>
                </c:pt>
                <c:pt idx="7">
                  <c:v>510740</c:v>
                </c:pt>
              </c:numCache>
            </c:numRef>
          </c:yVal>
          <c:smooth val="0"/>
        </c:ser>
        <c:ser>
          <c:idx val="1"/>
          <c:order val="1"/>
          <c:tx>
            <c:v>2x</c:v>
          </c:tx>
          <c:spPr>
            <a:ln w="28575">
              <a:noFill/>
            </a:ln>
          </c:spPr>
          <c:xVal>
            <c:numRef>
              <c:f>Sheet1!$K$2:$K$32</c:f>
              <c:numCache>
                <c:formatCode>General</c:formatCode>
                <c:ptCount val="31"/>
                <c:pt idx="0">
                  <c:v>16627595.1362262</c:v>
                </c:pt>
                <c:pt idx="1">
                  <c:v>19365101.381205</c:v>
                </c:pt>
                <c:pt idx="2">
                  <c:v>19915075.185657799</c:v>
                </c:pt>
                <c:pt idx="3">
                  <c:v>19253835.294378601</c:v>
                </c:pt>
                <c:pt idx="4">
                  <c:v>18686391.662645798</c:v>
                </c:pt>
                <c:pt idx="5">
                  <c:v>17785488.140172001</c:v>
                </c:pt>
                <c:pt idx="6">
                  <c:v>18458466.269402899</c:v>
                </c:pt>
                <c:pt idx="7">
                  <c:v>19273838.706445798</c:v>
                </c:pt>
                <c:pt idx="8">
                  <c:v>21250973.333885599</c:v>
                </c:pt>
                <c:pt idx="9">
                  <c:v>18328953.690326899</c:v>
                </c:pt>
                <c:pt idx="10">
                  <c:v>19189347.341511399</c:v>
                </c:pt>
                <c:pt idx="11">
                  <c:v>20577825.130233798</c:v>
                </c:pt>
                <c:pt idx="12">
                  <c:v>18862146.443550002</c:v>
                </c:pt>
                <c:pt idx="13">
                  <c:v>19667697.837755501</c:v>
                </c:pt>
                <c:pt idx="14">
                  <c:v>18998585.4170122</c:v>
                </c:pt>
                <c:pt idx="15">
                  <c:v>17319128.2576265</c:v>
                </c:pt>
                <c:pt idx="16">
                  <c:v>19130280.8785301</c:v>
                </c:pt>
                <c:pt idx="17">
                  <c:v>19400097.962863401</c:v>
                </c:pt>
                <c:pt idx="18">
                  <c:v>19397879.249487799</c:v>
                </c:pt>
                <c:pt idx="19">
                  <c:v>16923597.091798</c:v>
                </c:pt>
                <c:pt idx="20">
                  <c:v>21387478.444555402</c:v>
                </c:pt>
                <c:pt idx="21">
                  <c:v>17881906.317868199</c:v>
                </c:pt>
                <c:pt idx="22">
                  <c:v>20855166.554446898</c:v>
                </c:pt>
                <c:pt idx="23">
                  <c:v>18744879.908319499</c:v>
                </c:pt>
                <c:pt idx="24">
                  <c:v>18646635.615253899</c:v>
                </c:pt>
                <c:pt idx="25">
                  <c:v>18686423.666282099</c:v>
                </c:pt>
                <c:pt idx="26">
                  <c:v>20659261.103275999</c:v>
                </c:pt>
                <c:pt idx="27">
                  <c:v>18744222.631782901</c:v>
                </c:pt>
                <c:pt idx="28">
                  <c:v>19015108.768318798</c:v>
                </c:pt>
                <c:pt idx="29">
                  <c:v>18430683.347301699</c:v>
                </c:pt>
                <c:pt idx="30">
                  <c:v>19273648.3770306</c:v>
                </c:pt>
              </c:numCache>
            </c:numRef>
          </c:xVal>
          <c:yVal>
            <c:numRef>
              <c:f>Sheet1!$I$2:$I$32</c:f>
              <c:numCache>
                <c:formatCode>General</c:formatCode>
                <c:ptCount val="31"/>
                <c:pt idx="0">
                  <c:v>1365097</c:v>
                </c:pt>
                <c:pt idx="1">
                  <c:v>893207</c:v>
                </c:pt>
                <c:pt idx="2">
                  <c:v>1464991</c:v>
                </c:pt>
                <c:pt idx="3">
                  <c:v>1079256</c:v>
                </c:pt>
                <c:pt idx="4">
                  <c:v>1452377</c:v>
                </c:pt>
                <c:pt idx="5">
                  <c:v>1253824</c:v>
                </c:pt>
                <c:pt idx="6">
                  <c:v>857674</c:v>
                </c:pt>
                <c:pt idx="7">
                  <c:v>1351966</c:v>
                </c:pt>
                <c:pt idx="8">
                  <c:v>1203813</c:v>
                </c:pt>
                <c:pt idx="9">
                  <c:v>1266847</c:v>
                </c:pt>
                <c:pt idx="10">
                  <c:v>966930</c:v>
                </c:pt>
                <c:pt idx="11">
                  <c:v>1171120</c:v>
                </c:pt>
                <c:pt idx="12">
                  <c:v>1476878</c:v>
                </c:pt>
                <c:pt idx="13">
                  <c:v>1108539</c:v>
                </c:pt>
                <c:pt idx="14">
                  <c:v>1164358</c:v>
                </c:pt>
                <c:pt idx="15">
                  <c:v>1250335</c:v>
                </c:pt>
                <c:pt idx="16">
                  <c:v>873445</c:v>
                </c:pt>
                <c:pt idx="17">
                  <c:v>839048</c:v>
                </c:pt>
                <c:pt idx="18">
                  <c:v>1212088</c:v>
                </c:pt>
                <c:pt idx="19">
                  <c:v>1057206</c:v>
                </c:pt>
                <c:pt idx="20">
                  <c:v>934382</c:v>
                </c:pt>
                <c:pt idx="21">
                  <c:v>1322567</c:v>
                </c:pt>
                <c:pt idx="22">
                  <c:v>1260404</c:v>
                </c:pt>
                <c:pt idx="23">
                  <c:v>1126567</c:v>
                </c:pt>
                <c:pt idx="24">
                  <c:v>1185418</c:v>
                </c:pt>
                <c:pt idx="25">
                  <c:v>1045219</c:v>
                </c:pt>
                <c:pt idx="26">
                  <c:v>872666</c:v>
                </c:pt>
                <c:pt idx="27">
                  <c:v>1442472</c:v>
                </c:pt>
                <c:pt idx="28">
                  <c:v>1028735</c:v>
                </c:pt>
                <c:pt idx="29">
                  <c:v>1075487</c:v>
                </c:pt>
                <c:pt idx="30">
                  <c:v>1439724</c:v>
                </c:pt>
              </c:numCache>
            </c:numRef>
          </c:yVal>
          <c:smooth val="0"/>
        </c:ser>
        <c:ser>
          <c:idx val="2"/>
          <c:order val="2"/>
          <c:tx>
            <c:v>3x</c:v>
          </c:tx>
          <c:spPr>
            <a:ln w="28575">
              <a:noFill/>
            </a:ln>
          </c:spPr>
          <c:xVal>
            <c:numRef>
              <c:f>Sheet1!$Q$2:$Q$56</c:f>
              <c:numCache>
                <c:formatCode>General</c:formatCode>
                <c:ptCount val="55"/>
                <c:pt idx="0">
                  <c:v>20038075.8479045</c:v>
                </c:pt>
                <c:pt idx="1">
                  <c:v>23674186.480962399</c:v>
                </c:pt>
                <c:pt idx="2">
                  <c:v>21956535.280159801</c:v>
                </c:pt>
                <c:pt idx="3">
                  <c:v>20428800.439387798</c:v>
                </c:pt>
                <c:pt idx="4">
                  <c:v>23380947.951256599</c:v>
                </c:pt>
                <c:pt idx="5">
                  <c:v>20946723.0189735</c:v>
                </c:pt>
                <c:pt idx="6">
                  <c:v>23331359.463167399</c:v>
                </c:pt>
                <c:pt idx="7">
                  <c:v>18801890.145018399</c:v>
                </c:pt>
                <c:pt idx="8">
                  <c:v>22378961.777254902</c:v>
                </c:pt>
                <c:pt idx="9">
                  <c:v>19639481.623855799</c:v>
                </c:pt>
                <c:pt idx="10">
                  <c:v>23558458.599640202</c:v>
                </c:pt>
                <c:pt idx="11">
                  <c:v>22427765.8115681</c:v>
                </c:pt>
                <c:pt idx="12">
                  <c:v>19880674.360221401</c:v>
                </c:pt>
                <c:pt idx="13">
                  <c:v>22110725.7188529</c:v>
                </c:pt>
                <c:pt idx="14">
                  <c:v>20110497.248093199</c:v>
                </c:pt>
                <c:pt idx="15">
                  <c:v>23013371.9684599</c:v>
                </c:pt>
                <c:pt idx="16">
                  <c:v>22139775.6378344</c:v>
                </c:pt>
                <c:pt idx="17">
                  <c:v>23620271.6792529</c:v>
                </c:pt>
                <c:pt idx="18">
                  <c:v>20600592.278714299</c:v>
                </c:pt>
                <c:pt idx="19">
                  <c:v>23484445.806053299</c:v>
                </c:pt>
                <c:pt idx="20">
                  <c:v>21057244.759495199</c:v>
                </c:pt>
                <c:pt idx="21">
                  <c:v>21950558.493363999</c:v>
                </c:pt>
                <c:pt idx="22">
                  <c:v>21337280.824600499</c:v>
                </c:pt>
                <c:pt idx="23">
                  <c:v>20286238.011325199</c:v>
                </c:pt>
                <c:pt idx="24">
                  <c:v>21130372.429093398</c:v>
                </c:pt>
                <c:pt idx="25">
                  <c:v>23479957.518353399</c:v>
                </c:pt>
                <c:pt idx="26">
                  <c:v>20597254.4089946</c:v>
                </c:pt>
                <c:pt idx="27">
                  <c:v>23514456.654905699</c:v>
                </c:pt>
                <c:pt idx="28">
                  <c:v>21561100.4074855</c:v>
                </c:pt>
                <c:pt idx="29">
                  <c:v>22762329.136047799</c:v>
                </c:pt>
                <c:pt idx="30">
                  <c:v>23156558.357151899</c:v>
                </c:pt>
                <c:pt idx="31">
                  <c:v>21781375.668484502</c:v>
                </c:pt>
                <c:pt idx="32">
                  <c:v>21172683.762571499</c:v>
                </c:pt>
                <c:pt idx="33">
                  <c:v>17587806.3979275</c:v>
                </c:pt>
                <c:pt idx="34">
                  <c:v>20271733.0572525</c:v>
                </c:pt>
                <c:pt idx="35">
                  <c:v>20559283.261708502</c:v>
                </c:pt>
                <c:pt idx="36">
                  <c:v>21371317.6273835</c:v>
                </c:pt>
                <c:pt idx="37">
                  <c:v>25114923.042421401</c:v>
                </c:pt>
                <c:pt idx="38">
                  <c:v>20880357.2425257</c:v>
                </c:pt>
                <c:pt idx="39">
                  <c:v>19880773.4878604</c:v>
                </c:pt>
                <c:pt idx="40">
                  <c:v>21462888.938524</c:v>
                </c:pt>
                <c:pt idx="41">
                  <c:v>22321403.636058498</c:v>
                </c:pt>
                <c:pt idx="42">
                  <c:v>23856656.708317801</c:v>
                </c:pt>
                <c:pt idx="43">
                  <c:v>23038247.5775607</c:v>
                </c:pt>
                <c:pt idx="44">
                  <c:v>21861554.774449199</c:v>
                </c:pt>
                <c:pt idx="45">
                  <c:v>21498208.885775998</c:v>
                </c:pt>
                <c:pt idx="46">
                  <c:v>20466681.538077999</c:v>
                </c:pt>
                <c:pt idx="47">
                  <c:v>23179327.965335298</c:v>
                </c:pt>
                <c:pt idx="48">
                  <c:v>20644792.780680399</c:v>
                </c:pt>
                <c:pt idx="49">
                  <c:v>23085798.8309278</c:v>
                </c:pt>
                <c:pt idx="50">
                  <c:v>20493308.7185716</c:v>
                </c:pt>
                <c:pt idx="51">
                  <c:v>21085304.406504702</c:v>
                </c:pt>
                <c:pt idx="52">
                  <c:v>20847193.699381098</c:v>
                </c:pt>
                <c:pt idx="53">
                  <c:v>23218208.963247102</c:v>
                </c:pt>
                <c:pt idx="54">
                  <c:v>20360790.7969191</c:v>
                </c:pt>
              </c:numCache>
            </c:numRef>
          </c:xVal>
          <c:yVal>
            <c:numRef>
              <c:f>Sheet1!$O$2:$O$56</c:f>
              <c:numCache>
                <c:formatCode>General</c:formatCode>
                <c:ptCount val="55"/>
                <c:pt idx="0">
                  <c:v>1952929</c:v>
                </c:pt>
                <c:pt idx="1">
                  <c:v>2549276</c:v>
                </c:pt>
                <c:pt idx="2">
                  <c:v>1866269</c:v>
                </c:pt>
                <c:pt idx="3">
                  <c:v>1759457</c:v>
                </c:pt>
                <c:pt idx="4">
                  <c:v>2087928</c:v>
                </c:pt>
                <c:pt idx="5">
                  <c:v>1765342</c:v>
                </c:pt>
                <c:pt idx="6">
                  <c:v>2162259</c:v>
                </c:pt>
                <c:pt idx="7">
                  <c:v>1442502</c:v>
                </c:pt>
                <c:pt idx="8">
                  <c:v>1706835</c:v>
                </c:pt>
                <c:pt idx="9">
                  <c:v>1745407</c:v>
                </c:pt>
                <c:pt idx="10">
                  <c:v>1638744</c:v>
                </c:pt>
                <c:pt idx="11">
                  <c:v>1590186</c:v>
                </c:pt>
                <c:pt idx="12">
                  <c:v>2018601</c:v>
                </c:pt>
                <c:pt idx="13">
                  <c:v>1469891</c:v>
                </c:pt>
                <c:pt idx="14">
                  <c:v>1383167</c:v>
                </c:pt>
                <c:pt idx="15">
                  <c:v>1853382</c:v>
                </c:pt>
                <c:pt idx="16">
                  <c:v>1436126</c:v>
                </c:pt>
                <c:pt idx="17">
                  <c:v>1849552</c:v>
                </c:pt>
                <c:pt idx="18">
                  <c:v>1942577</c:v>
                </c:pt>
                <c:pt idx="19">
                  <c:v>1560416</c:v>
                </c:pt>
                <c:pt idx="20">
                  <c:v>1619822</c:v>
                </c:pt>
                <c:pt idx="21">
                  <c:v>2174041</c:v>
                </c:pt>
                <c:pt idx="22">
                  <c:v>1724406</c:v>
                </c:pt>
                <c:pt idx="23">
                  <c:v>1392330</c:v>
                </c:pt>
                <c:pt idx="24">
                  <c:v>1700958</c:v>
                </c:pt>
                <c:pt idx="25">
                  <c:v>1451287</c:v>
                </c:pt>
                <c:pt idx="26">
                  <c:v>1897167</c:v>
                </c:pt>
                <c:pt idx="27">
                  <c:v>1741941</c:v>
                </c:pt>
                <c:pt idx="28">
                  <c:v>1143395</c:v>
                </c:pt>
                <c:pt idx="29">
                  <c:v>1742443</c:v>
                </c:pt>
                <c:pt idx="30">
                  <c:v>1190065</c:v>
                </c:pt>
                <c:pt idx="31">
                  <c:v>1432566</c:v>
                </c:pt>
                <c:pt idx="32">
                  <c:v>1512844</c:v>
                </c:pt>
                <c:pt idx="33">
                  <c:v>1260309</c:v>
                </c:pt>
                <c:pt idx="34">
                  <c:v>1605932</c:v>
                </c:pt>
                <c:pt idx="35">
                  <c:v>2199577</c:v>
                </c:pt>
                <c:pt idx="36">
                  <c:v>1721964</c:v>
                </c:pt>
                <c:pt idx="37">
                  <c:v>1718698</c:v>
                </c:pt>
                <c:pt idx="38">
                  <c:v>1342940</c:v>
                </c:pt>
                <c:pt idx="39">
                  <c:v>1026610</c:v>
                </c:pt>
                <c:pt idx="40">
                  <c:v>1389994</c:v>
                </c:pt>
                <c:pt idx="41">
                  <c:v>2339063</c:v>
                </c:pt>
                <c:pt idx="42">
                  <c:v>2013119</c:v>
                </c:pt>
                <c:pt idx="43">
                  <c:v>1190260</c:v>
                </c:pt>
                <c:pt idx="44">
                  <c:v>1659489</c:v>
                </c:pt>
                <c:pt idx="45">
                  <c:v>1372347</c:v>
                </c:pt>
                <c:pt idx="46">
                  <c:v>1688056</c:v>
                </c:pt>
                <c:pt idx="47">
                  <c:v>1422908</c:v>
                </c:pt>
                <c:pt idx="48">
                  <c:v>1855970</c:v>
                </c:pt>
                <c:pt idx="49">
                  <c:v>1817012</c:v>
                </c:pt>
                <c:pt idx="50">
                  <c:v>1463443</c:v>
                </c:pt>
                <c:pt idx="51">
                  <c:v>2254212</c:v>
                </c:pt>
                <c:pt idx="52">
                  <c:v>1189206</c:v>
                </c:pt>
                <c:pt idx="53">
                  <c:v>1643233</c:v>
                </c:pt>
                <c:pt idx="54">
                  <c:v>1665651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33024"/>
        <c:axId val="96035584"/>
      </c:scatterChart>
      <c:valAx>
        <c:axId val="96033024"/>
        <c:scaling>
          <c:orientation val="minMax"/>
          <c:min val="15000000"/>
        </c:scaling>
        <c:delete val="0"/>
        <c:axPos val="b"/>
        <c:numFmt formatCode="General" sourceLinked="1"/>
        <c:majorTickMark val="out"/>
        <c:minorTickMark val="none"/>
        <c:tickLblPos val="nextTo"/>
        <c:crossAx val="96035584"/>
        <c:crosses val="autoZero"/>
        <c:crossBetween val="midCat"/>
      </c:valAx>
      <c:valAx>
        <c:axId val="96035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96033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1x Bicoid</c:v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615.11189999999999</c:v>
                </c:pt>
                <c:pt idx="1">
                  <c:v>631.75990000000002</c:v>
                </c:pt>
                <c:pt idx="2">
                  <c:v>621.09040000000005</c:v>
                </c:pt>
                <c:pt idx="3">
                  <c:v>652.20129999999995</c:v>
                </c:pt>
                <c:pt idx="4">
                  <c:v>633.1712</c:v>
                </c:pt>
                <c:pt idx="5">
                  <c:v>609.35170000000005</c:v>
                </c:pt>
                <c:pt idx="6">
                  <c:v>631.79349999999999</c:v>
                </c:pt>
                <c:pt idx="7">
                  <c:v>618.79759999999999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12809</c:v>
                </c:pt>
                <c:pt idx="1">
                  <c:v>11767</c:v>
                </c:pt>
                <c:pt idx="2">
                  <c:v>14104</c:v>
                </c:pt>
                <c:pt idx="3">
                  <c:v>11604</c:v>
                </c:pt>
                <c:pt idx="4">
                  <c:v>13763</c:v>
                </c:pt>
                <c:pt idx="5">
                  <c:v>13207</c:v>
                </c:pt>
                <c:pt idx="6">
                  <c:v>15765</c:v>
                </c:pt>
                <c:pt idx="7">
                  <c:v>12417</c:v>
                </c:pt>
              </c:numCache>
            </c:numRef>
          </c:yVal>
          <c:smooth val="0"/>
        </c:ser>
        <c:ser>
          <c:idx val="1"/>
          <c:order val="1"/>
          <c:tx>
            <c:v>2x Bicoid</c:v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Sheet1!$H$2:$H$32</c:f>
              <c:numCache>
                <c:formatCode>General</c:formatCode>
                <c:ptCount val="31"/>
                <c:pt idx="0">
                  <c:v>639.14760000000001</c:v>
                </c:pt>
                <c:pt idx="1">
                  <c:v>641.02530000000002</c:v>
                </c:pt>
                <c:pt idx="2">
                  <c:v>651.36019999999996</c:v>
                </c:pt>
                <c:pt idx="3">
                  <c:v>669.24570000000006</c:v>
                </c:pt>
                <c:pt idx="4">
                  <c:v>626.66700000000003</c:v>
                </c:pt>
                <c:pt idx="5">
                  <c:v>679.61630000000002</c:v>
                </c:pt>
                <c:pt idx="6">
                  <c:v>621.15599999999995</c:v>
                </c:pt>
                <c:pt idx="7">
                  <c:v>640.54920000000004</c:v>
                </c:pt>
                <c:pt idx="8">
                  <c:v>674.52840000000003</c:v>
                </c:pt>
                <c:pt idx="9">
                  <c:v>680.18640000000005</c:v>
                </c:pt>
                <c:pt idx="10">
                  <c:v>636.82420000000002</c:v>
                </c:pt>
                <c:pt idx="11">
                  <c:v>682.75170000000003</c:v>
                </c:pt>
                <c:pt idx="12">
                  <c:v>689.90329999999994</c:v>
                </c:pt>
                <c:pt idx="13">
                  <c:v>644.65520000000004</c:v>
                </c:pt>
                <c:pt idx="14">
                  <c:v>642.04669999999999</c:v>
                </c:pt>
                <c:pt idx="15">
                  <c:v>633.5335</c:v>
                </c:pt>
                <c:pt idx="16">
                  <c:v>634.00239999999997</c:v>
                </c:pt>
                <c:pt idx="17">
                  <c:v>589.04060000000004</c:v>
                </c:pt>
                <c:pt idx="18">
                  <c:v>650.61469999999997</c:v>
                </c:pt>
                <c:pt idx="19">
                  <c:v>628.75739999999996</c:v>
                </c:pt>
                <c:pt idx="20">
                  <c:v>678.38369999999998</c:v>
                </c:pt>
                <c:pt idx="21">
                  <c:v>627.63909999999998</c:v>
                </c:pt>
                <c:pt idx="22">
                  <c:v>674.35900000000004</c:v>
                </c:pt>
                <c:pt idx="23">
                  <c:v>643.60069999999996</c:v>
                </c:pt>
                <c:pt idx="24">
                  <c:v>641.70709999999997</c:v>
                </c:pt>
                <c:pt idx="25">
                  <c:v>643.47069999999997</c:v>
                </c:pt>
                <c:pt idx="26">
                  <c:v>664.83150000000001</c:v>
                </c:pt>
                <c:pt idx="27">
                  <c:v>629.88499999999999</c:v>
                </c:pt>
                <c:pt idx="28">
                  <c:v>625.56330000000003</c:v>
                </c:pt>
                <c:pt idx="29">
                  <c:v>619.7346</c:v>
                </c:pt>
                <c:pt idx="30">
                  <c:v>613.63109999999995</c:v>
                </c:pt>
              </c:numCache>
            </c:numRef>
          </c:xVal>
          <c:yVal>
            <c:numRef>
              <c:f>Sheet1!$J$2:$J$32</c:f>
              <c:numCache>
                <c:formatCode>General</c:formatCode>
                <c:ptCount val="31"/>
                <c:pt idx="0">
                  <c:v>18070</c:v>
                </c:pt>
                <c:pt idx="1">
                  <c:v>12126</c:v>
                </c:pt>
                <c:pt idx="2">
                  <c:v>22186</c:v>
                </c:pt>
                <c:pt idx="3">
                  <c:v>12657</c:v>
                </c:pt>
                <c:pt idx="4">
                  <c:v>25200</c:v>
                </c:pt>
                <c:pt idx="5">
                  <c:v>21283</c:v>
                </c:pt>
                <c:pt idx="6">
                  <c:v>12069</c:v>
                </c:pt>
                <c:pt idx="7">
                  <c:v>15268</c:v>
                </c:pt>
                <c:pt idx="8">
                  <c:v>13473</c:v>
                </c:pt>
                <c:pt idx="9">
                  <c:v>22039</c:v>
                </c:pt>
                <c:pt idx="10">
                  <c:v>12648</c:v>
                </c:pt>
                <c:pt idx="11">
                  <c:v>20865</c:v>
                </c:pt>
                <c:pt idx="12">
                  <c:v>16024</c:v>
                </c:pt>
                <c:pt idx="13">
                  <c:v>15796</c:v>
                </c:pt>
                <c:pt idx="14">
                  <c:v>17391</c:v>
                </c:pt>
                <c:pt idx="15">
                  <c:v>19954</c:v>
                </c:pt>
                <c:pt idx="16">
                  <c:v>14767</c:v>
                </c:pt>
                <c:pt idx="17">
                  <c:v>13574</c:v>
                </c:pt>
                <c:pt idx="18">
                  <c:v>18176</c:v>
                </c:pt>
                <c:pt idx="19">
                  <c:v>13786</c:v>
                </c:pt>
                <c:pt idx="20">
                  <c:v>17004</c:v>
                </c:pt>
                <c:pt idx="21">
                  <c:v>15020</c:v>
                </c:pt>
                <c:pt idx="22">
                  <c:v>19463</c:v>
                </c:pt>
                <c:pt idx="23">
                  <c:v>16747</c:v>
                </c:pt>
                <c:pt idx="24">
                  <c:v>13580</c:v>
                </c:pt>
                <c:pt idx="25">
                  <c:v>16338</c:v>
                </c:pt>
                <c:pt idx="26">
                  <c:v>14214</c:v>
                </c:pt>
                <c:pt idx="27">
                  <c:v>13732</c:v>
                </c:pt>
                <c:pt idx="28">
                  <c:v>13700</c:v>
                </c:pt>
                <c:pt idx="29">
                  <c:v>12366</c:v>
                </c:pt>
                <c:pt idx="30">
                  <c:v>25073</c:v>
                </c:pt>
              </c:numCache>
            </c:numRef>
          </c:yVal>
          <c:smooth val="0"/>
        </c:ser>
        <c:ser>
          <c:idx val="2"/>
          <c:order val="2"/>
          <c:tx>
            <c:v>3x Bicoid</c:v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Sheet1!$N$2:$N$56</c:f>
              <c:numCache>
                <c:formatCode>General</c:formatCode>
                <c:ptCount val="55"/>
                <c:pt idx="0">
                  <c:v>613.73260000000005</c:v>
                </c:pt>
                <c:pt idx="1">
                  <c:v>699.81140000000005</c:v>
                </c:pt>
                <c:pt idx="2">
                  <c:v>660.5684</c:v>
                </c:pt>
                <c:pt idx="3">
                  <c:v>677.0924</c:v>
                </c:pt>
                <c:pt idx="4">
                  <c:v>690.82090000000005</c:v>
                </c:pt>
                <c:pt idx="5">
                  <c:v>636.44219999999996</c:v>
                </c:pt>
                <c:pt idx="6">
                  <c:v>679.96510000000001</c:v>
                </c:pt>
                <c:pt idx="7">
                  <c:v>616.27099999999996</c:v>
                </c:pt>
                <c:pt idx="8">
                  <c:v>675.97950000000003</c:v>
                </c:pt>
                <c:pt idx="9">
                  <c:v>635.5172</c:v>
                </c:pt>
                <c:pt idx="10">
                  <c:v>656.55809999999997</c:v>
                </c:pt>
                <c:pt idx="11">
                  <c:v>653.41880000000003</c:v>
                </c:pt>
                <c:pt idx="12">
                  <c:v>640.62149999999997</c:v>
                </c:pt>
                <c:pt idx="13">
                  <c:v>661.59370000000001</c:v>
                </c:pt>
                <c:pt idx="14">
                  <c:v>632.5394</c:v>
                </c:pt>
                <c:pt idx="15">
                  <c:v>673.06200000000001</c:v>
                </c:pt>
                <c:pt idx="16">
                  <c:v>661.64099999999996</c:v>
                </c:pt>
                <c:pt idx="17">
                  <c:v>680.22799999999995</c:v>
                </c:pt>
                <c:pt idx="18">
                  <c:v>649.33019999999999</c:v>
                </c:pt>
                <c:pt idx="19">
                  <c:v>687.62170000000003</c:v>
                </c:pt>
                <c:pt idx="20">
                  <c:v>652.11339999999996</c:v>
                </c:pt>
                <c:pt idx="21">
                  <c:v>659.91800000000001</c:v>
                </c:pt>
                <c:pt idx="22">
                  <c:v>674.59199999999998</c:v>
                </c:pt>
                <c:pt idx="23">
                  <c:v>617.16780000000006</c:v>
                </c:pt>
                <c:pt idx="24">
                  <c:v>646.39080000000001</c:v>
                </c:pt>
                <c:pt idx="25">
                  <c:v>687.53610000000003</c:v>
                </c:pt>
                <c:pt idx="26">
                  <c:v>649.65499999999997</c:v>
                </c:pt>
                <c:pt idx="27">
                  <c:v>679.70039999999995</c:v>
                </c:pt>
                <c:pt idx="28">
                  <c:v>656.4778</c:v>
                </c:pt>
                <c:pt idx="29">
                  <c:v>661.11500000000001</c:v>
                </c:pt>
                <c:pt idx="30">
                  <c:v>683.42529999999999</c:v>
                </c:pt>
                <c:pt idx="31">
                  <c:v>640.65480000000002</c:v>
                </c:pt>
                <c:pt idx="32">
                  <c:v>656.52099999999996</c:v>
                </c:pt>
                <c:pt idx="33">
                  <c:v>643.51319999999998</c:v>
                </c:pt>
                <c:pt idx="34">
                  <c:v>610.47490000000005</c:v>
                </c:pt>
                <c:pt idx="35">
                  <c:v>640.61720000000003</c:v>
                </c:pt>
                <c:pt idx="36">
                  <c:v>677.71579999999994</c:v>
                </c:pt>
                <c:pt idx="37">
                  <c:v>670.15430000000003</c:v>
                </c:pt>
                <c:pt idx="38">
                  <c:v>634.63260000000002</c:v>
                </c:pt>
                <c:pt idx="39">
                  <c:v>634.50459999999998</c:v>
                </c:pt>
                <c:pt idx="40">
                  <c:v>648.60649999999998</c:v>
                </c:pt>
                <c:pt idx="41">
                  <c:v>663.64120000000003</c:v>
                </c:pt>
                <c:pt idx="42">
                  <c:v>673.02059999999994</c:v>
                </c:pt>
                <c:pt idx="43">
                  <c:v>653.2296</c:v>
                </c:pt>
                <c:pt idx="44">
                  <c:v>664.90769999999998</c:v>
                </c:pt>
                <c:pt idx="45">
                  <c:v>645.8655</c:v>
                </c:pt>
                <c:pt idx="46">
                  <c:v>647.13570000000004</c:v>
                </c:pt>
                <c:pt idx="47">
                  <c:v>701.21010000000001</c:v>
                </c:pt>
                <c:pt idx="48">
                  <c:v>632.47659999999996</c:v>
                </c:pt>
                <c:pt idx="49">
                  <c:v>702.56209999999999</c:v>
                </c:pt>
                <c:pt idx="50">
                  <c:v>631.85699999999997</c:v>
                </c:pt>
                <c:pt idx="51">
                  <c:v>662.4556</c:v>
                </c:pt>
                <c:pt idx="52">
                  <c:v>651.86300000000006</c:v>
                </c:pt>
                <c:pt idx="53">
                  <c:v>691.7</c:v>
                </c:pt>
                <c:pt idx="54">
                  <c:v>662.92939999999999</c:v>
                </c:pt>
              </c:numCache>
            </c:numRef>
          </c:xVal>
          <c:yVal>
            <c:numRef>
              <c:f>Sheet1!$P$2:$P$56</c:f>
              <c:numCache>
                <c:formatCode>General</c:formatCode>
                <c:ptCount val="55"/>
                <c:pt idx="0">
                  <c:v>15907</c:v>
                </c:pt>
                <c:pt idx="1">
                  <c:v>28610</c:v>
                </c:pt>
                <c:pt idx="2">
                  <c:v>12083</c:v>
                </c:pt>
                <c:pt idx="3">
                  <c:v>18375</c:v>
                </c:pt>
                <c:pt idx="4">
                  <c:v>16914</c:v>
                </c:pt>
                <c:pt idx="5">
                  <c:v>13692</c:v>
                </c:pt>
                <c:pt idx="6">
                  <c:v>25218</c:v>
                </c:pt>
                <c:pt idx="7">
                  <c:v>14176</c:v>
                </c:pt>
                <c:pt idx="8">
                  <c:v>19526</c:v>
                </c:pt>
                <c:pt idx="9">
                  <c:v>15057</c:v>
                </c:pt>
                <c:pt idx="10">
                  <c:v>16619</c:v>
                </c:pt>
                <c:pt idx="11">
                  <c:v>12938</c:v>
                </c:pt>
                <c:pt idx="12">
                  <c:v>19409</c:v>
                </c:pt>
                <c:pt idx="13">
                  <c:v>15714</c:v>
                </c:pt>
                <c:pt idx="14">
                  <c:v>15863</c:v>
                </c:pt>
                <c:pt idx="15">
                  <c:v>21261</c:v>
                </c:pt>
                <c:pt idx="16">
                  <c:v>15865</c:v>
                </c:pt>
                <c:pt idx="17">
                  <c:v>19628</c:v>
                </c:pt>
                <c:pt idx="18">
                  <c:v>14847</c:v>
                </c:pt>
                <c:pt idx="19">
                  <c:v>15849</c:v>
                </c:pt>
                <c:pt idx="20">
                  <c:v>22147</c:v>
                </c:pt>
                <c:pt idx="21">
                  <c:v>16493</c:v>
                </c:pt>
                <c:pt idx="22">
                  <c:v>18276</c:v>
                </c:pt>
                <c:pt idx="23">
                  <c:v>21099</c:v>
                </c:pt>
                <c:pt idx="24">
                  <c:v>19884</c:v>
                </c:pt>
                <c:pt idx="25">
                  <c:v>15772</c:v>
                </c:pt>
                <c:pt idx="26">
                  <c:v>14905</c:v>
                </c:pt>
                <c:pt idx="27">
                  <c:v>19420</c:v>
                </c:pt>
                <c:pt idx="28">
                  <c:v>12757</c:v>
                </c:pt>
                <c:pt idx="29">
                  <c:v>11905</c:v>
                </c:pt>
                <c:pt idx="30">
                  <c:v>14081</c:v>
                </c:pt>
                <c:pt idx="31">
                  <c:v>17046</c:v>
                </c:pt>
                <c:pt idx="32">
                  <c:v>16827</c:v>
                </c:pt>
                <c:pt idx="33">
                  <c:v>21413</c:v>
                </c:pt>
                <c:pt idx="34">
                  <c:v>18066</c:v>
                </c:pt>
                <c:pt idx="35">
                  <c:v>17090</c:v>
                </c:pt>
                <c:pt idx="36">
                  <c:v>25178</c:v>
                </c:pt>
                <c:pt idx="37">
                  <c:v>13713</c:v>
                </c:pt>
                <c:pt idx="38">
                  <c:v>16233</c:v>
                </c:pt>
                <c:pt idx="39">
                  <c:v>16135</c:v>
                </c:pt>
                <c:pt idx="40">
                  <c:v>15853</c:v>
                </c:pt>
                <c:pt idx="41">
                  <c:v>28009</c:v>
                </c:pt>
                <c:pt idx="42">
                  <c:v>21003</c:v>
                </c:pt>
                <c:pt idx="43">
                  <c:v>13926</c:v>
                </c:pt>
                <c:pt idx="44">
                  <c:v>14212</c:v>
                </c:pt>
                <c:pt idx="45">
                  <c:v>21198</c:v>
                </c:pt>
                <c:pt idx="46">
                  <c:v>14256</c:v>
                </c:pt>
                <c:pt idx="47">
                  <c:v>16234</c:v>
                </c:pt>
                <c:pt idx="48">
                  <c:v>19035</c:v>
                </c:pt>
                <c:pt idx="49">
                  <c:v>23001</c:v>
                </c:pt>
                <c:pt idx="50">
                  <c:v>17582</c:v>
                </c:pt>
                <c:pt idx="51">
                  <c:v>16810</c:v>
                </c:pt>
                <c:pt idx="52">
                  <c:v>14478</c:v>
                </c:pt>
                <c:pt idx="53">
                  <c:v>19323</c:v>
                </c:pt>
                <c:pt idx="54">
                  <c:v>25335</c:v>
                </c:pt>
              </c:numCache>
            </c:numRef>
          </c:yVal>
          <c:smooth val="0"/>
        </c:ser>
        <c:ser>
          <c:idx val="3"/>
          <c:order val="3"/>
          <c:tx>
            <c:v>1xm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366.7883099999999"/>
          </c:errBars>
          <c:errBars>
            <c:errDir val="x"/>
            <c:errBarType val="both"/>
            <c:errValType val="fixedVal"/>
            <c:noEndCap val="0"/>
            <c:val val="13.484854850000001"/>
          </c:errBars>
          <c:xVal>
            <c:numRef>
              <c:f>Sheet1!$B$11</c:f>
              <c:numCache>
                <c:formatCode>General</c:formatCode>
                <c:ptCount val="1"/>
                <c:pt idx="0">
                  <c:v>626.6596874999999</c:v>
                </c:pt>
              </c:numCache>
            </c:numRef>
          </c:xVal>
          <c:yVal>
            <c:numRef>
              <c:f>Sheet1!$D$11</c:f>
              <c:numCache>
                <c:formatCode>General</c:formatCode>
                <c:ptCount val="1"/>
                <c:pt idx="0">
                  <c:v>13179.5</c:v>
                </c:pt>
              </c:numCache>
            </c:numRef>
          </c:yVal>
          <c:smooth val="0"/>
        </c:ser>
        <c:ser>
          <c:idx val="4"/>
          <c:order val="4"/>
          <c:tx>
            <c:v>2xm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3777.9109710000002"/>
          </c:errBars>
          <c:errBars>
            <c:errDir val="x"/>
            <c:errBarType val="both"/>
            <c:errValType val="fixedVal"/>
            <c:noEndCap val="0"/>
            <c:val val="23.80802856"/>
          </c:errBars>
          <c:xVal>
            <c:numRef>
              <c:f>Sheet1!$H$34</c:f>
              <c:numCache>
                <c:formatCode>General</c:formatCode>
                <c:ptCount val="1"/>
                <c:pt idx="0">
                  <c:v>645.75540645161288</c:v>
                </c:pt>
              </c:numCache>
            </c:numRef>
          </c:xVal>
          <c:yVal>
            <c:numRef>
              <c:f>Sheet1!$J$34</c:f>
              <c:numCache>
                <c:formatCode>General</c:formatCode>
                <c:ptCount val="1"/>
                <c:pt idx="0">
                  <c:v>16599.645161290322</c:v>
                </c:pt>
              </c:numCache>
            </c:numRef>
          </c:yVal>
          <c:smooth val="0"/>
        </c:ser>
        <c:ser>
          <c:idx val="5"/>
          <c:order val="5"/>
          <c:tx>
            <c:v>3xm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3863.66194"/>
          </c:errBars>
          <c:errBars>
            <c:errDir val="x"/>
            <c:errBarType val="both"/>
            <c:errValType val="fixedVal"/>
            <c:noEndCap val="0"/>
            <c:val val="22.496194469999999"/>
          </c:errBars>
          <c:xVal>
            <c:numRef>
              <c:f>Sheet1!$N$58</c:f>
              <c:numCache>
                <c:formatCode>General</c:formatCode>
                <c:ptCount val="1"/>
                <c:pt idx="0">
                  <c:v>658.05737636363631</c:v>
                </c:pt>
              </c:numCache>
            </c:numRef>
          </c:xVal>
          <c:yVal>
            <c:numRef>
              <c:f>Sheet1!$P$58</c:f>
              <c:numCache>
                <c:formatCode>General</c:formatCode>
                <c:ptCount val="1"/>
                <c:pt idx="0">
                  <c:v>17749.927272727273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39232"/>
        <c:axId val="96641408"/>
      </c:scatterChart>
      <c:valAx>
        <c:axId val="96639232"/>
        <c:scaling>
          <c:orientation val="minMax"/>
          <c:max val="775"/>
          <c:min val="57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Egg Length (µm)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641408"/>
        <c:crosses val="autoZero"/>
        <c:crossBetween val="midCat"/>
      </c:valAx>
      <c:valAx>
        <c:axId val="96641408"/>
        <c:scaling>
          <c:orientation val="minMax"/>
          <c:min val="75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Signal Size (µm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639232"/>
        <c:crosses val="autoZero"/>
        <c:crossBetween val="midCat"/>
      </c:valAx>
      <c:spPr>
        <a:noFill/>
        <a:ln w="12700">
          <a:solidFill>
            <a:sysClr val="windowText" lastClr="000000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62014999155996042"/>
          <c:y val="7.3498104403616218E-2"/>
          <c:w val="0.14876830228056445"/>
          <c:h val="0.25115157480314959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1x Bicoid</c:v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Sheet1!$E$2:$E$9</c:f>
              <c:numCache>
                <c:formatCode>General</c:formatCode>
                <c:ptCount val="8"/>
                <c:pt idx="0">
                  <c:v>20528617.1519145</c:v>
                </c:pt>
                <c:pt idx="1">
                  <c:v>19326946.173690401</c:v>
                </c:pt>
                <c:pt idx="2">
                  <c:v>18609351.7014561</c:v>
                </c:pt>
                <c:pt idx="3">
                  <c:v>19127194.6117163</c:v>
                </c:pt>
                <c:pt idx="4">
                  <c:v>17328157.754947498</c:v>
                </c:pt>
                <c:pt idx="5">
                  <c:v>16729323.5203877</c:v>
                </c:pt>
                <c:pt idx="6">
                  <c:v>20307469.757272501</c:v>
                </c:pt>
                <c:pt idx="7">
                  <c:v>20073181.6096735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12809</c:v>
                </c:pt>
                <c:pt idx="1">
                  <c:v>11767</c:v>
                </c:pt>
                <c:pt idx="2">
                  <c:v>14104</c:v>
                </c:pt>
                <c:pt idx="3">
                  <c:v>11604</c:v>
                </c:pt>
                <c:pt idx="4">
                  <c:v>13763</c:v>
                </c:pt>
                <c:pt idx="5">
                  <c:v>13207</c:v>
                </c:pt>
                <c:pt idx="6">
                  <c:v>15765</c:v>
                </c:pt>
                <c:pt idx="7">
                  <c:v>12417</c:v>
                </c:pt>
              </c:numCache>
            </c:numRef>
          </c:yVal>
          <c:smooth val="0"/>
        </c:ser>
        <c:ser>
          <c:idx val="1"/>
          <c:order val="1"/>
          <c:tx>
            <c:v>2x Bicoid</c:v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Sheet1!$K$2:$K$32</c:f>
              <c:numCache>
                <c:formatCode>General</c:formatCode>
                <c:ptCount val="31"/>
                <c:pt idx="0">
                  <c:v>16627595.1362262</c:v>
                </c:pt>
                <c:pt idx="1">
                  <c:v>19365101.381205</c:v>
                </c:pt>
                <c:pt idx="2">
                  <c:v>19915075.185657799</c:v>
                </c:pt>
                <c:pt idx="3">
                  <c:v>19253835.294378601</c:v>
                </c:pt>
                <c:pt idx="4">
                  <c:v>18686391.662645798</c:v>
                </c:pt>
                <c:pt idx="5">
                  <c:v>17785488.140172001</c:v>
                </c:pt>
                <c:pt idx="6">
                  <c:v>18458466.269402899</c:v>
                </c:pt>
                <c:pt idx="7">
                  <c:v>19273838.706445798</c:v>
                </c:pt>
                <c:pt idx="8">
                  <c:v>21250973.333885599</c:v>
                </c:pt>
                <c:pt idx="9">
                  <c:v>18328953.690326899</c:v>
                </c:pt>
                <c:pt idx="10">
                  <c:v>19189347.341511399</c:v>
                </c:pt>
                <c:pt idx="11">
                  <c:v>20577825.130233798</c:v>
                </c:pt>
                <c:pt idx="12">
                  <c:v>18862146.443550002</c:v>
                </c:pt>
                <c:pt idx="13">
                  <c:v>19667697.837755501</c:v>
                </c:pt>
                <c:pt idx="14">
                  <c:v>18998585.4170122</c:v>
                </c:pt>
                <c:pt idx="15">
                  <c:v>17319128.2576265</c:v>
                </c:pt>
                <c:pt idx="16">
                  <c:v>19130280.8785301</c:v>
                </c:pt>
                <c:pt idx="17">
                  <c:v>19400097.962863401</c:v>
                </c:pt>
                <c:pt idx="18">
                  <c:v>19397879.249487799</c:v>
                </c:pt>
                <c:pt idx="19">
                  <c:v>16923597.091798</c:v>
                </c:pt>
                <c:pt idx="20">
                  <c:v>21387478.444555402</c:v>
                </c:pt>
                <c:pt idx="21">
                  <c:v>17881906.317868199</c:v>
                </c:pt>
                <c:pt idx="22">
                  <c:v>20855166.554446898</c:v>
                </c:pt>
                <c:pt idx="23">
                  <c:v>18744879.908319499</c:v>
                </c:pt>
                <c:pt idx="24">
                  <c:v>18646635.615253899</c:v>
                </c:pt>
                <c:pt idx="25">
                  <c:v>18686423.666282099</c:v>
                </c:pt>
                <c:pt idx="26">
                  <c:v>20659261.103275999</c:v>
                </c:pt>
                <c:pt idx="27">
                  <c:v>18744222.631782901</c:v>
                </c:pt>
                <c:pt idx="28">
                  <c:v>19015108.768318798</c:v>
                </c:pt>
                <c:pt idx="29">
                  <c:v>18430683.347301699</c:v>
                </c:pt>
                <c:pt idx="30">
                  <c:v>19273648.3770306</c:v>
                </c:pt>
              </c:numCache>
            </c:numRef>
          </c:xVal>
          <c:yVal>
            <c:numRef>
              <c:f>Sheet1!$J$2:$J$32</c:f>
              <c:numCache>
                <c:formatCode>General</c:formatCode>
                <c:ptCount val="31"/>
                <c:pt idx="0">
                  <c:v>18070</c:v>
                </c:pt>
                <c:pt idx="1">
                  <c:v>12126</c:v>
                </c:pt>
                <c:pt idx="2">
                  <c:v>22186</c:v>
                </c:pt>
                <c:pt idx="3">
                  <c:v>12657</c:v>
                </c:pt>
                <c:pt idx="4">
                  <c:v>25200</c:v>
                </c:pt>
                <c:pt idx="5">
                  <c:v>21283</c:v>
                </c:pt>
                <c:pt idx="6">
                  <c:v>12069</c:v>
                </c:pt>
                <c:pt idx="7">
                  <c:v>15268</c:v>
                </c:pt>
                <c:pt idx="8">
                  <c:v>13473</c:v>
                </c:pt>
                <c:pt idx="9">
                  <c:v>22039</c:v>
                </c:pt>
                <c:pt idx="10">
                  <c:v>12648</c:v>
                </c:pt>
                <c:pt idx="11">
                  <c:v>20865</c:v>
                </c:pt>
                <c:pt idx="12">
                  <c:v>16024</c:v>
                </c:pt>
                <c:pt idx="13">
                  <c:v>15796</c:v>
                </c:pt>
                <c:pt idx="14">
                  <c:v>17391</c:v>
                </c:pt>
                <c:pt idx="15">
                  <c:v>19954</c:v>
                </c:pt>
                <c:pt idx="16">
                  <c:v>14767</c:v>
                </c:pt>
                <c:pt idx="17">
                  <c:v>13574</c:v>
                </c:pt>
                <c:pt idx="18">
                  <c:v>18176</c:v>
                </c:pt>
                <c:pt idx="19">
                  <c:v>13786</c:v>
                </c:pt>
                <c:pt idx="20">
                  <c:v>17004</c:v>
                </c:pt>
                <c:pt idx="21">
                  <c:v>15020</c:v>
                </c:pt>
                <c:pt idx="22">
                  <c:v>19463</c:v>
                </c:pt>
                <c:pt idx="23">
                  <c:v>16747</c:v>
                </c:pt>
                <c:pt idx="24">
                  <c:v>13580</c:v>
                </c:pt>
                <c:pt idx="25">
                  <c:v>16338</c:v>
                </c:pt>
                <c:pt idx="26">
                  <c:v>14214</c:v>
                </c:pt>
                <c:pt idx="27">
                  <c:v>13732</c:v>
                </c:pt>
                <c:pt idx="28">
                  <c:v>13700</c:v>
                </c:pt>
                <c:pt idx="29">
                  <c:v>12366</c:v>
                </c:pt>
                <c:pt idx="30">
                  <c:v>25073</c:v>
                </c:pt>
              </c:numCache>
            </c:numRef>
          </c:yVal>
          <c:smooth val="0"/>
        </c:ser>
        <c:ser>
          <c:idx val="2"/>
          <c:order val="2"/>
          <c:tx>
            <c:v>3x Bicoid</c:v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Sheet1!$Q$2:$Q$56</c:f>
              <c:numCache>
                <c:formatCode>General</c:formatCode>
                <c:ptCount val="55"/>
                <c:pt idx="0">
                  <c:v>20038075.8479045</c:v>
                </c:pt>
                <c:pt idx="1">
                  <c:v>23674186.480962399</c:v>
                </c:pt>
                <c:pt idx="2">
                  <c:v>21956535.280159801</c:v>
                </c:pt>
                <c:pt idx="3">
                  <c:v>20428800.439387798</c:v>
                </c:pt>
                <c:pt idx="4">
                  <c:v>23380947.951256599</c:v>
                </c:pt>
                <c:pt idx="5">
                  <c:v>20946723.0189735</c:v>
                </c:pt>
                <c:pt idx="6">
                  <c:v>23331359.463167399</c:v>
                </c:pt>
                <c:pt idx="7">
                  <c:v>18801890.145018399</c:v>
                </c:pt>
                <c:pt idx="8">
                  <c:v>22378961.777254902</c:v>
                </c:pt>
                <c:pt idx="9">
                  <c:v>19639481.623855799</c:v>
                </c:pt>
                <c:pt idx="10">
                  <c:v>23558458.599640202</c:v>
                </c:pt>
                <c:pt idx="11">
                  <c:v>22427765.8115681</c:v>
                </c:pt>
                <c:pt idx="12">
                  <c:v>19880674.360221401</c:v>
                </c:pt>
                <c:pt idx="13">
                  <c:v>22110725.7188529</c:v>
                </c:pt>
                <c:pt idx="14">
                  <c:v>20110497.248093199</c:v>
                </c:pt>
                <c:pt idx="15">
                  <c:v>23013371.9684599</c:v>
                </c:pt>
                <c:pt idx="16">
                  <c:v>22139775.6378344</c:v>
                </c:pt>
                <c:pt idx="17">
                  <c:v>23620271.6792529</c:v>
                </c:pt>
                <c:pt idx="18">
                  <c:v>20600592.278714299</c:v>
                </c:pt>
                <c:pt idx="19">
                  <c:v>23484445.806053299</c:v>
                </c:pt>
                <c:pt idx="20">
                  <c:v>21057244.759495199</c:v>
                </c:pt>
                <c:pt idx="21">
                  <c:v>21950558.493363999</c:v>
                </c:pt>
                <c:pt idx="22">
                  <c:v>21337280.824600499</c:v>
                </c:pt>
                <c:pt idx="23">
                  <c:v>20286238.011325199</c:v>
                </c:pt>
                <c:pt idx="24">
                  <c:v>21130372.429093398</c:v>
                </c:pt>
                <c:pt idx="25">
                  <c:v>23479957.518353399</c:v>
                </c:pt>
                <c:pt idx="26">
                  <c:v>20597254.4089946</c:v>
                </c:pt>
                <c:pt idx="27">
                  <c:v>23514456.654905699</c:v>
                </c:pt>
                <c:pt idx="28">
                  <c:v>21561100.4074855</c:v>
                </c:pt>
                <c:pt idx="29">
                  <c:v>22762329.136047799</c:v>
                </c:pt>
                <c:pt idx="30">
                  <c:v>23156558.357151899</c:v>
                </c:pt>
                <c:pt idx="31">
                  <c:v>21781375.668484502</c:v>
                </c:pt>
                <c:pt idx="32">
                  <c:v>21172683.762571499</c:v>
                </c:pt>
                <c:pt idx="33">
                  <c:v>17587806.3979275</c:v>
                </c:pt>
                <c:pt idx="34">
                  <c:v>20271733.0572525</c:v>
                </c:pt>
                <c:pt idx="35">
                  <c:v>20559283.261708502</c:v>
                </c:pt>
                <c:pt idx="36">
                  <c:v>21371317.6273835</c:v>
                </c:pt>
                <c:pt idx="37">
                  <c:v>25114923.042421401</c:v>
                </c:pt>
                <c:pt idx="38">
                  <c:v>20880357.2425257</c:v>
                </c:pt>
                <c:pt idx="39">
                  <c:v>19880773.4878604</c:v>
                </c:pt>
                <c:pt idx="40">
                  <c:v>21462888.938524</c:v>
                </c:pt>
                <c:pt idx="41">
                  <c:v>22321403.636058498</c:v>
                </c:pt>
                <c:pt idx="42">
                  <c:v>23856656.708317801</c:v>
                </c:pt>
                <c:pt idx="43">
                  <c:v>23038247.5775607</c:v>
                </c:pt>
                <c:pt idx="44">
                  <c:v>21861554.774449199</c:v>
                </c:pt>
                <c:pt idx="45">
                  <c:v>21498208.885775998</c:v>
                </c:pt>
                <c:pt idx="46">
                  <c:v>20466681.538077999</c:v>
                </c:pt>
                <c:pt idx="47">
                  <c:v>23179327.965335298</c:v>
                </c:pt>
                <c:pt idx="48">
                  <c:v>20644792.780680399</c:v>
                </c:pt>
                <c:pt idx="49">
                  <c:v>23085798.8309278</c:v>
                </c:pt>
                <c:pt idx="50">
                  <c:v>20493308.7185716</c:v>
                </c:pt>
                <c:pt idx="51">
                  <c:v>21085304.406504702</c:v>
                </c:pt>
                <c:pt idx="52">
                  <c:v>20847193.699381098</c:v>
                </c:pt>
                <c:pt idx="53">
                  <c:v>23218208.963247102</c:v>
                </c:pt>
                <c:pt idx="54">
                  <c:v>20360790.7969191</c:v>
                </c:pt>
              </c:numCache>
            </c:numRef>
          </c:xVal>
          <c:yVal>
            <c:numRef>
              <c:f>Sheet1!$P$2:$P$56</c:f>
              <c:numCache>
                <c:formatCode>General</c:formatCode>
                <c:ptCount val="55"/>
                <c:pt idx="0">
                  <c:v>15907</c:v>
                </c:pt>
                <c:pt idx="1">
                  <c:v>28610</c:v>
                </c:pt>
                <c:pt idx="2">
                  <c:v>12083</c:v>
                </c:pt>
                <c:pt idx="3">
                  <c:v>18375</c:v>
                </c:pt>
                <c:pt idx="4">
                  <c:v>16914</c:v>
                </c:pt>
                <c:pt idx="5">
                  <c:v>13692</c:v>
                </c:pt>
                <c:pt idx="6">
                  <c:v>25218</c:v>
                </c:pt>
                <c:pt idx="7">
                  <c:v>14176</c:v>
                </c:pt>
                <c:pt idx="8">
                  <c:v>19526</c:v>
                </c:pt>
                <c:pt idx="9">
                  <c:v>15057</c:v>
                </c:pt>
                <c:pt idx="10">
                  <c:v>16619</c:v>
                </c:pt>
                <c:pt idx="11">
                  <c:v>12938</c:v>
                </c:pt>
                <c:pt idx="12">
                  <c:v>19409</c:v>
                </c:pt>
                <c:pt idx="13">
                  <c:v>15714</c:v>
                </c:pt>
                <c:pt idx="14">
                  <c:v>15863</c:v>
                </c:pt>
                <c:pt idx="15">
                  <c:v>21261</c:v>
                </c:pt>
                <c:pt idx="16">
                  <c:v>15865</c:v>
                </c:pt>
                <c:pt idx="17">
                  <c:v>19628</c:v>
                </c:pt>
                <c:pt idx="18">
                  <c:v>14847</c:v>
                </c:pt>
                <c:pt idx="19">
                  <c:v>15849</c:v>
                </c:pt>
                <c:pt idx="20">
                  <c:v>22147</c:v>
                </c:pt>
                <c:pt idx="21">
                  <c:v>16493</c:v>
                </c:pt>
                <c:pt idx="22">
                  <c:v>18276</c:v>
                </c:pt>
                <c:pt idx="23">
                  <c:v>21099</c:v>
                </c:pt>
                <c:pt idx="24">
                  <c:v>19884</c:v>
                </c:pt>
                <c:pt idx="25">
                  <c:v>15772</c:v>
                </c:pt>
                <c:pt idx="26">
                  <c:v>14905</c:v>
                </c:pt>
                <c:pt idx="27">
                  <c:v>19420</c:v>
                </c:pt>
                <c:pt idx="28">
                  <c:v>12757</c:v>
                </c:pt>
                <c:pt idx="29">
                  <c:v>11905</c:v>
                </c:pt>
                <c:pt idx="30">
                  <c:v>14081</c:v>
                </c:pt>
                <c:pt idx="31">
                  <c:v>17046</c:v>
                </c:pt>
                <c:pt idx="32">
                  <c:v>16827</c:v>
                </c:pt>
                <c:pt idx="33">
                  <c:v>21413</c:v>
                </c:pt>
                <c:pt idx="34">
                  <c:v>18066</c:v>
                </c:pt>
                <c:pt idx="35">
                  <c:v>17090</c:v>
                </c:pt>
                <c:pt idx="36">
                  <c:v>25178</c:v>
                </c:pt>
                <c:pt idx="37">
                  <c:v>13713</c:v>
                </c:pt>
                <c:pt idx="38">
                  <c:v>16233</c:v>
                </c:pt>
                <c:pt idx="39">
                  <c:v>16135</c:v>
                </c:pt>
                <c:pt idx="40">
                  <c:v>15853</c:v>
                </c:pt>
                <c:pt idx="41">
                  <c:v>28009</c:v>
                </c:pt>
                <c:pt idx="42">
                  <c:v>21003</c:v>
                </c:pt>
                <c:pt idx="43">
                  <c:v>13926</c:v>
                </c:pt>
                <c:pt idx="44">
                  <c:v>14212</c:v>
                </c:pt>
                <c:pt idx="45">
                  <c:v>21198</c:v>
                </c:pt>
                <c:pt idx="46">
                  <c:v>14256</c:v>
                </c:pt>
                <c:pt idx="47">
                  <c:v>16234</c:v>
                </c:pt>
                <c:pt idx="48">
                  <c:v>19035</c:v>
                </c:pt>
                <c:pt idx="49">
                  <c:v>23001</c:v>
                </c:pt>
                <c:pt idx="50">
                  <c:v>17582</c:v>
                </c:pt>
                <c:pt idx="51">
                  <c:v>16810</c:v>
                </c:pt>
                <c:pt idx="52">
                  <c:v>14478</c:v>
                </c:pt>
                <c:pt idx="53">
                  <c:v>19323</c:v>
                </c:pt>
                <c:pt idx="54">
                  <c:v>25335</c:v>
                </c:pt>
              </c:numCache>
            </c:numRef>
          </c:yVal>
          <c:smooth val="0"/>
        </c:ser>
        <c:ser>
          <c:idx val="3"/>
          <c:order val="3"/>
          <c:tx>
            <c:v>1xm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366.7883099999999"/>
          </c:errBars>
          <c:errBars>
            <c:errDir val="x"/>
            <c:errBarType val="both"/>
            <c:errValType val="fixedVal"/>
            <c:noEndCap val="0"/>
            <c:val val="1384839.2649999999"/>
          </c:errBars>
          <c:xVal>
            <c:numRef>
              <c:f>Sheet1!$E$11</c:f>
              <c:numCache>
                <c:formatCode>General</c:formatCode>
                <c:ptCount val="1"/>
                <c:pt idx="0">
                  <c:v>19003780.285132311</c:v>
                </c:pt>
              </c:numCache>
            </c:numRef>
          </c:xVal>
          <c:yVal>
            <c:numRef>
              <c:f>Sheet1!$D$11</c:f>
              <c:numCache>
                <c:formatCode>General</c:formatCode>
                <c:ptCount val="1"/>
                <c:pt idx="0">
                  <c:v>13179.5</c:v>
                </c:pt>
              </c:numCache>
            </c:numRef>
          </c:yVal>
          <c:smooth val="0"/>
        </c:ser>
        <c:ser>
          <c:idx val="4"/>
          <c:order val="4"/>
          <c:tx>
            <c:v>2xm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3777.9109710000002"/>
          </c:errBars>
          <c:errBars>
            <c:errDir val="x"/>
            <c:errBarType val="both"/>
            <c:errValType val="fixedVal"/>
            <c:noEndCap val="0"/>
            <c:val val="1131150.946"/>
          </c:errBars>
          <c:xVal>
            <c:numRef>
              <c:f>Sheet1!$K$34</c:f>
              <c:numCache>
                <c:formatCode>General</c:formatCode>
                <c:ptCount val="1"/>
                <c:pt idx="0">
                  <c:v>19056055.456295203</c:v>
                </c:pt>
              </c:numCache>
            </c:numRef>
          </c:xVal>
          <c:yVal>
            <c:numRef>
              <c:f>Sheet1!$J$34</c:f>
              <c:numCache>
                <c:formatCode>General</c:formatCode>
                <c:ptCount val="1"/>
                <c:pt idx="0">
                  <c:v>16599.645161290322</c:v>
                </c:pt>
              </c:numCache>
            </c:numRef>
          </c:yVal>
          <c:smooth val="0"/>
        </c:ser>
        <c:ser>
          <c:idx val="5"/>
          <c:order val="5"/>
          <c:tx>
            <c:v>3xm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3863.66194"/>
          </c:errBars>
          <c:errBars>
            <c:errDir val="x"/>
            <c:errBarType val="both"/>
            <c:errValType val="fixedVal"/>
            <c:noEndCap val="0"/>
            <c:val val="1478141.0920000002"/>
          </c:errBars>
          <c:xVal>
            <c:numRef>
              <c:f>Sheet1!$Q$58</c:f>
              <c:numCache>
                <c:formatCode>General</c:formatCode>
                <c:ptCount val="1"/>
                <c:pt idx="0">
                  <c:v>21679954.79828937</c:v>
                </c:pt>
              </c:numCache>
            </c:numRef>
          </c:xVal>
          <c:yVal>
            <c:numRef>
              <c:f>Sheet1!$P$58</c:f>
              <c:numCache>
                <c:formatCode>General</c:formatCode>
                <c:ptCount val="1"/>
                <c:pt idx="0">
                  <c:v>17749.927272727273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76768"/>
        <c:axId val="109411712"/>
      </c:scatterChart>
      <c:valAx>
        <c:axId val="108576768"/>
        <c:scaling>
          <c:orientation val="minMax"/>
          <c:max val="30000000"/>
          <c:min val="150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Egg Volume (µm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0.00E+00" sourceLinked="0"/>
        <c:majorTickMark val="out"/>
        <c:minorTickMark val="none"/>
        <c:tickLblPos val="nextTo"/>
        <c:crossAx val="109411712"/>
        <c:crosses val="autoZero"/>
        <c:crossBetween val="midCat"/>
      </c:valAx>
      <c:valAx>
        <c:axId val="109411712"/>
        <c:scaling>
          <c:orientation val="minMax"/>
          <c:min val="75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Signal Size (µm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576768"/>
        <c:crosses val="autoZero"/>
        <c:crossBetween val="midCat"/>
      </c:valAx>
      <c:spPr>
        <a:noFill/>
        <a:ln>
          <a:solidFill>
            <a:sysClr val="windowText" lastClr="000000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8521550400106292"/>
          <c:y val="7.8127734033245841E-2"/>
          <c:w val="0.14931376220426912"/>
          <c:h val="0.25115157480314959"/>
        </c:manualLayout>
      </c:layout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1x</c:v>
          </c:tx>
          <c:spPr>
            <a:ln w="28575">
              <a:noFill/>
            </a:ln>
          </c:spPr>
          <c:marker>
            <c:symbol val="diamond"/>
            <c:size val="2"/>
            <c:spPr>
              <a:solidFill>
                <a:srgbClr val="4F81BD">
                  <a:alpha val="21000"/>
                </a:srgbClr>
              </a:solidFill>
            </c:spPr>
          </c:marker>
          <c:xVal>
            <c:numRef>
              <c:f>Sheet1!$B$43:$B$50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Sheet1!$C$43:$C$50</c:f>
              <c:numCache>
                <c:formatCode>General</c:formatCode>
                <c:ptCount val="8"/>
                <c:pt idx="0">
                  <c:v>12809</c:v>
                </c:pt>
                <c:pt idx="1">
                  <c:v>11767</c:v>
                </c:pt>
                <c:pt idx="2">
                  <c:v>14104</c:v>
                </c:pt>
                <c:pt idx="3">
                  <c:v>11604</c:v>
                </c:pt>
                <c:pt idx="4">
                  <c:v>13763</c:v>
                </c:pt>
                <c:pt idx="5">
                  <c:v>13207</c:v>
                </c:pt>
                <c:pt idx="6">
                  <c:v>15765</c:v>
                </c:pt>
                <c:pt idx="7">
                  <c:v>12417</c:v>
                </c:pt>
              </c:numCache>
            </c:numRef>
          </c:yVal>
          <c:smooth val="0"/>
        </c:ser>
        <c:ser>
          <c:idx val="1"/>
          <c:order val="1"/>
          <c:tx>
            <c:v>2x</c:v>
          </c:tx>
          <c:spPr>
            <a:ln w="28575">
              <a:noFill/>
            </a:ln>
          </c:spPr>
          <c:marker>
            <c:symbol val="square"/>
            <c:size val="2"/>
            <c:spPr>
              <a:solidFill>
                <a:srgbClr val="4F81BD"/>
              </a:solidFill>
            </c:spPr>
          </c:marker>
          <c:xVal>
            <c:numRef>
              <c:f>Sheet1!$D$43:$D$73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xVal>
          <c:yVal>
            <c:numRef>
              <c:f>Sheet1!$E$43:$E$73</c:f>
              <c:numCache>
                <c:formatCode>General</c:formatCode>
                <c:ptCount val="31"/>
                <c:pt idx="0">
                  <c:v>18070</c:v>
                </c:pt>
                <c:pt idx="1">
                  <c:v>12126</c:v>
                </c:pt>
                <c:pt idx="2">
                  <c:v>22186</c:v>
                </c:pt>
                <c:pt idx="3">
                  <c:v>12657</c:v>
                </c:pt>
                <c:pt idx="4">
                  <c:v>25200</c:v>
                </c:pt>
                <c:pt idx="5">
                  <c:v>21283</c:v>
                </c:pt>
                <c:pt idx="6">
                  <c:v>12069</c:v>
                </c:pt>
                <c:pt idx="7">
                  <c:v>15268</c:v>
                </c:pt>
                <c:pt idx="8">
                  <c:v>13473</c:v>
                </c:pt>
                <c:pt idx="9">
                  <c:v>22039</c:v>
                </c:pt>
                <c:pt idx="10">
                  <c:v>12648</c:v>
                </c:pt>
                <c:pt idx="11">
                  <c:v>20865</c:v>
                </c:pt>
                <c:pt idx="12">
                  <c:v>16024</c:v>
                </c:pt>
                <c:pt idx="13">
                  <c:v>15796</c:v>
                </c:pt>
                <c:pt idx="14">
                  <c:v>17391</c:v>
                </c:pt>
                <c:pt idx="15">
                  <c:v>19954</c:v>
                </c:pt>
                <c:pt idx="16">
                  <c:v>14767</c:v>
                </c:pt>
                <c:pt idx="17">
                  <c:v>13574</c:v>
                </c:pt>
                <c:pt idx="18">
                  <c:v>18176</c:v>
                </c:pt>
                <c:pt idx="19">
                  <c:v>13786</c:v>
                </c:pt>
                <c:pt idx="20">
                  <c:v>17004</c:v>
                </c:pt>
                <c:pt idx="21">
                  <c:v>15020</c:v>
                </c:pt>
                <c:pt idx="22">
                  <c:v>19463</c:v>
                </c:pt>
                <c:pt idx="23">
                  <c:v>16747</c:v>
                </c:pt>
                <c:pt idx="24">
                  <c:v>13580</c:v>
                </c:pt>
                <c:pt idx="25">
                  <c:v>16338</c:v>
                </c:pt>
                <c:pt idx="26">
                  <c:v>14214</c:v>
                </c:pt>
                <c:pt idx="27">
                  <c:v>13732</c:v>
                </c:pt>
                <c:pt idx="28">
                  <c:v>13700</c:v>
                </c:pt>
                <c:pt idx="29">
                  <c:v>12366</c:v>
                </c:pt>
                <c:pt idx="30">
                  <c:v>25073</c:v>
                </c:pt>
              </c:numCache>
            </c:numRef>
          </c:yVal>
          <c:smooth val="0"/>
        </c:ser>
        <c:ser>
          <c:idx val="2"/>
          <c:order val="2"/>
          <c:tx>
            <c:v>3x</c:v>
          </c:tx>
          <c:spPr>
            <a:ln w="28575">
              <a:noFill/>
            </a:ln>
          </c:spPr>
          <c:marker>
            <c:symbol val="triangle"/>
            <c:size val="2"/>
          </c:marker>
          <c:xVal>
            <c:numRef>
              <c:f>Sheet1!$F$43:$F$97</c:f>
              <c:numCache>
                <c:formatCode>General</c:formatCode>
                <c:ptCount val="5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</c:numCache>
            </c:numRef>
          </c:xVal>
          <c:yVal>
            <c:numRef>
              <c:f>Sheet1!$G$43:$G$97</c:f>
              <c:numCache>
                <c:formatCode>General</c:formatCode>
                <c:ptCount val="55"/>
                <c:pt idx="0">
                  <c:v>15907</c:v>
                </c:pt>
                <c:pt idx="1">
                  <c:v>28610</c:v>
                </c:pt>
                <c:pt idx="2">
                  <c:v>12083</c:v>
                </c:pt>
                <c:pt idx="3">
                  <c:v>18375</c:v>
                </c:pt>
                <c:pt idx="4">
                  <c:v>16914</c:v>
                </c:pt>
                <c:pt idx="5">
                  <c:v>13692</c:v>
                </c:pt>
                <c:pt idx="6">
                  <c:v>25218</c:v>
                </c:pt>
                <c:pt idx="7">
                  <c:v>14176</c:v>
                </c:pt>
                <c:pt idx="8">
                  <c:v>19526</c:v>
                </c:pt>
                <c:pt idx="9">
                  <c:v>15057</c:v>
                </c:pt>
                <c:pt idx="10">
                  <c:v>16619</c:v>
                </c:pt>
                <c:pt idx="11">
                  <c:v>12938</c:v>
                </c:pt>
                <c:pt idx="12">
                  <c:v>19409</c:v>
                </c:pt>
                <c:pt idx="13">
                  <c:v>15714</c:v>
                </c:pt>
                <c:pt idx="14">
                  <c:v>15863</c:v>
                </c:pt>
                <c:pt idx="15">
                  <c:v>21261</c:v>
                </c:pt>
                <c:pt idx="16">
                  <c:v>15865</c:v>
                </c:pt>
                <c:pt idx="17">
                  <c:v>19628</c:v>
                </c:pt>
                <c:pt idx="18">
                  <c:v>14847</c:v>
                </c:pt>
                <c:pt idx="19">
                  <c:v>15849</c:v>
                </c:pt>
                <c:pt idx="20">
                  <c:v>22147</c:v>
                </c:pt>
                <c:pt idx="21">
                  <c:v>16493</c:v>
                </c:pt>
                <c:pt idx="22">
                  <c:v>18276</c:v>
                </c:pt>
                <c:pt idx="23">
                  <c:v>21099</c:v>
                </c:pt>
                <c:pt idx="24">
                  <c:v>19884</c:v>
                </c:pt>
                <c:pt idx="25">
                  <c:v>15772</c:v>
                </c:pt>
                <c:pt idx="26">
                  <c:v>14905</c:v>
                </c:pt>
                <c:pt idx="27">
                  <c:v>19420</c:v>
                </c:pt>
                <c:pt idx="28">
                  <c:v>12757</c:v>
                </c:pt>
                <c:pt idx="29">
                  <c:v>11905</c:v>
                </c:pt>
                <c:pt idx="30">
                  <c:v>14081</c:v>
                </c:pt>
                <c:pt idx="31">
                  <c:v>17046</c:v>
                </c:pt>
                <c:pt idx="32">
                  <c:v>16827</c:v>
                </c:pt>
                <c:pt idx="33">
                  <c:v>21413</c:v>
                </c:pt>
                <c:pt idx="34">
                  <c:v>18066</c:v>
                </c:pt>
                <c:pt idx="35">
                  <c:v>17090</c:v>
                </c:pt>
                <c:pt idx="36">
                  <c:v>25178</c:v>
                </c:pt>
                <c:pt idx="37">
                  <c:v>13713</c:v>
                </c:pt>
                <c:pt idx="38">
                  <c:v>16233</c:v>
                </c:pt>
                <c:pt idx="39">
                  <c:v>16135</c:v>
                </c:pt>
                <c:pt idx="40">
                  <c:v>15853</c:v>
                </c:pt>
                <c:pt idx="41">
                  <c:v>28009</c:v>
                </c:pt>
                <c:pt idx="42">
                  <c:v>21003</c:v>
                </c:pt>
                <c:pt idx="43">
                  <c:v>13926</c:v>
                </c:pt>
                <c:pt idx="44">
                  <c:v>14212</c:v>
                </c:pt>
                <c:pt idx="45">
                  <c:v>21198</c:v>
                </c:pt>
                <c:pt idx="46">
                  <c:v>14256</c:v>
                </c:pt>
                <c:pt idx="47">
                  <c:v>16234</c:v>
                </c:pt>
                <c:pt idx="48">
                  <c:v>19035</c:v>
                </c:pt>
                <c:pt idx="49">
                  <c:v>23001</c:v>
                </c:pt>
                <c:pt idx="50">
                  <c:v>17582</c:v>
                </c:pt>
                <c:pt idx="51">
                  <c:v>16810</c:v>
                </c:pt>
                <c:pt idx="52">
                  <c:v>14478</c:v>
                </c:pt>
                <c:pt idx="53">
                  <c:v>19323</c:v>
                </c:pt>
                <c:pt idx="54">
                  <c:v>25335</c:v>
                </c:pt>
              </c:numCache>
            </c:numRef>
          </c:yVal>
          <c:smooth val="0"/>
        </c:ser>
        <c:ser>
          <c:idx val="3"/>
          <c:order val="3"/>
          <c:tx>
            <c:v>1xm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366.7883099999999"/>
            <c:spPr>
              <a:ln w="25400"/>
            </c:spPr>
          </c:errBars>
          <c:xVal>
            <c:numRef>
              <c:f>Sheet1!$B$52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Sheet1!$C$52</c:f>
              <c:numCache>
                <c:formatCode>General</c:formatCode>
                <c:ptCount val="1"/>
                <c:pt idx="0">
                  <c:v>13179.5</c:v>
                </c:pt>
              </c:numCache>
            </c:numRef>
          </c:yVal>
          <c:smooth val="0"/>
        </c:ser>
        <c:ser>
          <c:idx val="4"/>
          <c:order val="4"/>
          <c:tx>
            <c:v>2xm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3777.9109710000002"/>
            <c:spPr>
              <a:ln w="25400">
                <a:solidFill>
                  <a:sysClr val="windowText" lastClr="000000"/>
                </a:solidFill>
              </a:ln>
            </c:spPr>
          </c:errBars>
          <c:xVal>
            <c:numRef>
              <c:f>Sheet1!$D$75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Sheet1!$E$75</c:f>
              <c:numCache>
                <c:formatCode>General</c:formatCode>
                <c:ptCount val="1"/>
                <c:pt idx="0">
                  <c:v>16599.645161290322</c:v>
                </c:pt>
              </c:numCache>
            </c:numRef>
          </c:yVal>
          <c:smooth val="0"/>
        </c:ser>
        <c:ser>
          <c:idx val="5"/>
          <c:order val="5"/>
          <c:tx>
            <c:v>3xm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3863.66194"/>
            <c:spPr>
              <a:ln w="25400" cmpd="sng"/>
            </c:spPr>
          </c:errBars>
          <c:xVal>
            <c:numRef>
              <c:f>Sheet1!$F$99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Sheet1!$G$99</c:f>
              <c:numCache>
                <c:formatCode>General</c:formatCode>
                <c:ptCount val="1"/>
                <c:pt idx="0">
                  <c:v>17749.927272727273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87456"/>
        <c:axId val="111189376"/>
      </c:scatterChart>
      <c:valAx>
        <c:axId val="111187456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Bcd Gene Dosage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189376"/>
        <c:crosses val="autoZero"/>
        <c:crossBetween val="midCat"/>
        <c:majorUnit val="1"/>
      </c:valAx>
      <c:valAx>
        <c:axId val="111189376"/>
        <c:scaling>
          <c:orientation val="minMax"/>
          <c:min val="75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Signal Area (µm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187456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Cage 1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3074.3919500000006"/>
          </c:errBars>
          <c:errBars>
            <c:errDir val="x"/>
            <c:errBarType val="both"/>
            <c:errValType val="fixedVal"/>
            <c:noEndCap val="0"/>
            <c:val val="25.419575220000002"/>
          </c:errBars>
          <c:xVal>
            <c:numRef>
              <c:f>Sheet2!$C$13</c:f>
              <c:numCache>
                <c:formatCode>General</c:formatCode>
                <c:ptCount val="1"/>
                <c:pt idx="0">
                  <c:v>689.49012222222223</c:v>
                </c:pt>
              </c:numCache>
            </c:numRef>
          </c:xVal>
          <c:yVal>
            <c:numRef>
              <c:f>Sheet2!$E$13</c:f>
              <c:numCache>
                <c:formatCode>General</c:formatCode>
                <c:ptCount val="1"/>
                <c:pt idx="0">
                  <c:v>15195.888888888889</c:v>
                </c:pt>
              </c:numCache>
            </c:numRef>
          </c:yVal>
          <c:smooth val="0"/>
        </c:ser>
        <c:ser>
          <c:idx val="1"/>
          <c:order val="1"/>
          <c:tx>
            <c:v>Cage 2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2777.6351120000008"/>
          </c:errBars>
          <c:errBars>
            <c:errDir val="x"/>
            <c:errBarType val="both"/>
            <c:errValType val="fixedVal"/>
            <c:noEndCap val="0"/>
            <c:val val="19.610297810000002"/>
          </c:errBars>
          <c:xVal>
            <c:numRef>
              <c:f>Sheet2!$I$16</c:f>
              <c:numCache>
                <c:formatCode>General</c:formatCode>
                <c:ptCount val="1"/>
                <c:pt idx="0">
                  <c:v>684.75413333333336</c:v>
                </c:pt>
              </c:numCache>
            </c:numRef>
          </c:xVal>
          <c:yVal>
            <c:numRef>
              <c:f>Sheet2!$K$16</c:f>
              <c:numCache>
                <c:formatCode>General</c:formatCode>
                <c:ptCount val="1"/>
                <c:pt idx="0">
                  <c:v>16254.5</c:v>
                </c:pt>
              </c:numCache>
            </c:numRef>
          </c:yVal>
          <c:smooth val="0"/>
        </c:ser>
        <c:ser>
          <c:idx val="2"/>
          <c:order val="2"/>
          <c:tx>
            <c:v>Cage 3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2182.652161"/>
          </c:errBars>
          <c:errBars>
            <c:errDir val="x"/>
            <c:errBarType val="both"/>
            <c:errValType val="fixedVal"/>
            <c:noEndCap val="0"/>
            <c:val val="19.3360372"/>
          </c:errBars>
          <c:xVal>
            <c:numRef>
              <c:f>Sheet2!$O$14</c:f>
              <c:numCache>
                <c:formatCode>General</c:formatCode>
                <c:ptCount val="1"/>
                <c:pt idx="0">
                  <c:v>689.96010000000001</c:v>
                </c:pt>
              </c:numCache>
            </c:numRef>
          </c:xVal>
          <c:yVal>
            <c:numRef>
              <c:f>Sheet2!$Q$14</c:f>
              <c:numCache>
                <c:formatCode>General</c:formatCode>
                <c:ptCount val="1"/>
                <c:pt idx="0">
                  <c:v>13644.3</c:v>
                </c:pt>
              </c:numCache>
            </c:numRef>
          </c:yVal>
          <c:smooth val="0"/>
        </c:ser>
        <c:ser>
          <c:idx val="3"/>
          <c:order val="3"/>
          <c:tx>
            <c:v>Cage 7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2481.1660749999996"/>
          </c:errBars>
          <c:errBars>
            <c:errDir val="x"/>
            <c:errBarType val="both"/>
            <c:errValType val="fixedVal"/>
            <c:noEndCap val="0"/>
            <c:val val="17.571043509999999"/>
          </c:errBars>
          <c:xVal>
            <c:numRef>
              <c:f>Sheet2!$U$17</c:f>
              <c:numCache>
                <c:formatCode>General</c:formatCode>
                <c:ptCount val="1"/>
                <c:pt idx="0">
                  <c:v>610.04067692307683</c:v>
                </c:pt>
              </c:numCache>
            </c:numRef>
          </c:xVal>
          <c:yVal>
            <c:numRef>
              <c:f>Sheet2!$W$17</c:f>
              <c:numCache>
                <c:formatCode>General</c:formatCode>
                <c:ptCount val="1"/>
                <c:pt idx="0">
                  <c:v>13184.615384615385</c:v>
                </c:pt>
              </c:numCache>
            </c:numRef>
          </c:yVal>
          <c:smooth val="0"/>
        </c:ser>
        <c:ser>
          <c:idx val="4"/>
          <c:order val="4"/>
          <c:tx>
            <c:v>Cage 8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1071.314071"/>
          </c:errBars>
          <c:errBars>
            <c:errDir val="x"/>
            <c:errBarType val="both"/>
            <c:errValType val="fixedVal"/>
            <c:noEndCap val="0"/>
            <c:val val="15.871311739999998"/>
          </c:errBars>
          <c:xVal>
            <c:numRef>
              <c:f>Sheet2!$AA$12</c:f>
              <c:numCache>
                <c:formatCode>General</c:formatCode>
                <c:ptCount val="1"/>
                <c:pt idx="0">
                  <c:v>601.45037500000001</c:v>
                </c:pt>
              </c:numCache>
            </c:numRef>
          </c:xVal>
          <c:yVal>
            <c:numRef>
              <c:f>Sheet2!$AC$12</c:f>
              <c:numCache>
                <c:formatCode>General</c:formatCode>
                <c:ptCount val="1"/>
                <c:pt idx="0">
                  <c:v>13093.875</c:v>
                </c:pt>
              </c:numCache>
            </c:numRef>
          </c:yVal>
          <c:smooth val="0"/>
        </c:ser>
        <c:ser>
          <c:idx val="5"/>
          <c:order val="5"/>
          <c:tx>
            <c:v>Cage 9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2445.7543520000004"/>
          </c:errBars>
          <c:errBars>
            <c:errDir val="x"/>
            <c:errBarType val="both"/>
            <c:errValType val="fixedVal"/>
            <c:noEndCap val="0"/>
            <c:val val="15.717973739999996"/>
          </c:errBars>
          <c:xVal>
            <c:numRef>
              <c:f>Sheet2!$AG$19</c:f>
              <c:numCache>
                <c:formatCode>General</c:formatCode>
                <c:ptCount val="1"/>
                <c:pt idx="0">
                  <c:v>588.87507333333338</c:v>
                </c:pt>
              </c:numCache>
            </c:numRef>
          </c:xVal>
          <c:yVal>
            <c:numRef>
              <c:f>Sheet2!$AI$19</c:f>
              <c:numCache>
                <c:formatCode>General</c:formatCode>
                <c:ptCount val="1"/>
                <c:pt idx="0">
                  <c:v>12076.733333333334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49376"/>
        <c:axId val="115359744"/>
      </c:scatterChart>
      <c:valAx>
        <c:axId val="115349376"/>
        <c:scaling>
          <c:orientation val="minMax"/>
          <c:min val="5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Egg Length (µm)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359744"/>
        <c:crosses val="autoZero"/>
        <c:crossBetween val="midCat"/>
      </c:valAx>
      <c:valAx>
        <c:axId val="115359744"/>
        <c:scaling>
          <c:orientation val="minMax"/>
          <c:max val="3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Signal Area (µm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349376"/>
        <c:crosses val="autoZero"/>
        <c:crossBetween val="midCat"/>
      </c:valAx>
      <c:spPr>
        <a:ln>
          <a:solidFill>
            <a:sysClr val="windowText" lastClr="000000">
              <a:shade val="95000"/>
              <a:satMod val="105000"/>
            </a:sysClr>
          </a:solidFill>
        </a:ln>
      </c:spPr>
    </c:plotArea>
    <c:legend>
      <c:legendPos val="r"/>
      <c:overlay val="0"/>
      <c:spPr>
        <a:ln>
          <a:solidFill>
            <a:sysClr val="windowText" lastClr="000000">
              <a:shade val="95000"/>
              <a:satMod val="105000"/>
            </a:sysClr>
          </a:solidFill>
        </a:ln>
      </c:sp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Cage 1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3074.3919500000015"/>
          </c:errBars>
          <c:errBars>
            <c:errDir val="x"/>
            <c:errBarType val="both"/>
            <c:errValType val="fixedVal"/>
            <c:noEndCap val="0"/>
            <c:val val="2142778.5270000002"/>
          </c:errBars>
          <c:xVal>
            <c:numRef>
              <c:f>Sheet2!$F$13</c:f>
              <c:numCache>
                <c:formatCode>General</c:formatCode>
                <c:ptCount val="1"/>
                <c:pt idx="0">
                  <c:v>24580676.144539602</c:v>
                </c:pt>
              </c:numCache>
            </c:numRef>
          </c:xVal>
          <c:yVal>
            <c:numRef>
              <c:f>Sheet2!$E$13</c:f>
              <c:numCache>
                <c:formatCode>General</c:formatCode>
                <c:ptCount val="1"/>
                <c:pt idx="0">
                  <c:v>15195.888888888889</c:v>
                </c:pt>
              </c:numCache>
            </c:numRef>
          </c:yVal>
          <c:smooth val="0"/>
        </c:ser>
        <c:ser>
          <c:idx val="1"/>
          <c:order val="1"/>
          <c:tx>
            <c:v>Cage 2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2777.6351120000027"/>
          </c:errBars>
          <c:errBars>
            <c:errDir val="x"/>
            <c:errBarType val="both"/>
            <c:errValType val="fixedVal"/>
            <c:noEndCap val="0"/>
            <c:val val="1314557.966"/>
          </c:errBars>
          <c:xVal>
            <c:numRef>
              <c:f>Sheet2!$L$16</c:f>
              <c:numCache>
                <c:formatCode>General</c:formatCode>
                <c:ptCount val="1"/>
                <c:pt idx="0">
                  <c:v>23846185.712469805</c:v>
                </c:pt>
              </c:numCache>
            </c:numRef>
          </c:xVal>
          <c:yVal>
            <c:numRef>
              <c:f>Sheet2!$K$16</c:f>
              <c:numCache>
                <c:formatCode>General</c:formatCode>
                <c:ptCount val="1"/>
                <c:pt idx="0">
                  <c:v>16254.5</c:v>
                </c:pt>
              </c:numCache>
            </c:numRef>
          </c:yVal>
          <c:smooth val="0"/>
        </c:ser>
        <c:ser>
          <c:idx val="2"/>
          <c:order val="2"/>
          <c:tx>
            <c:v>Cage 3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2182.652161"/>
          </c:errBars>
          <c:errBars>
            <c:errDir val="x"/>
            <c:errBarType val="both"/>
            <c:errValType val="fixedVal"/>
            <c:noEndCap val="0"/>
            <c:val val="2270490.25"/>
          </c:errBars>
          <c:xVal>
            <c:numRef>
              <c:f>Sheet2!$R$14</c:f>
              <c:numCache>
                <c:formatCode>General</c:formatCode>
                <c:ptCount val="1"/>
                <c:pt idx="0">
                  <c:v>24546469.632659242</c:v>
                </c:pt>
              </c:numCache>
            </c:numRef>
          </c:xVal>
          <c:yVal>
            <c:numRef>
              <c:f>Sheet2!$Q$14</c:f>
              <c:numCache>
                <c:formatCode>General</c:formatCode>
                <c:ptCount val="1"/>
                <c:pt idx="0">
                  <c:v>13644.3</c:v>
                </c:pt>
              </c:numCache>
            </c:numRef>
          </c:yVal>
          <c:smooth val="0"/>
        </c:ser>
        <c:ser>
          <c:idx val="3"/>
          <c:order val="3"/>
          <c:tx>
            <c:v>Cage 7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2481.1660749999987"/>
          </c:errBars>
          <c:errBars>
            <c:errDir val="x"/>
            <c:errBarType val="both"/>
            <c:errValType val="fixedVal"/>
            <c:noEndCap val="0"/>
            <c:val val="1633445.4479999999"/>
          </c:errBars>
          <c:xVal>
            <c:numRef>
              <c:f>Sheet2!$X$17</c:f>
              <c:numCache>
                <c:formatCode>General</c:formatCode>
                <c:ptCount val="1"/>
                <c:pt idx="0">
                  <c:v>18846460.699844714</c:v>
                </c:pt>
              </c:numCache>
            </c:numRef>
          </c:xVal>
          <c:yVal>
            <c:numRef>
              <c:f>Sheet2!$W$17</c:f>
              <c:numCache>
                <c:formatCode>General</c:formatCode>
                <c:ptCount val="1"/>
                <c:pt idx="0">
                  <c:v>13184.615384615385</c:v>
                </c:pt>
              </c:numCache>
            </c:numRef>
          </c:yVal>
          <c:smooth val="0"/>
        </c:ser>
        <c:ser>
          <c:idx val="4"/>
          <c:order val="4"/>
          <c:tx>
            <c:v>Cage 8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1071.314071"/>
          </c:errBars>
          <c:errBars>
            <c:errDir val="x"/>
            <c:errBarType val="both"/>
            <c:errValType val="fixedVal"/>
            <c:noEndCap val="0"/>
            <c:val val="1434999.753"/>
          </c:errBars>
          <c:xVal>
            <c:numRef>
              <c:f>Sheet2!$AD$12</c:f>
              <c:numCache>
                <c:formatCode>General</c:formatCode>
                <c:ptCount val="1"/>
                <c:pt idx="0">
                  <c:v>17460775.050161414</c:v>
                </c:pt>
              </c:numCache>
            </c:numRef>
          </c:xVal>
          <c:yVal>
            <c:numRef>
              <c:f>Sheet2!$AC$12</c:f>
              <c:numCache>
                <c:formatCode>General</c:formatCode>
                <c:ptCount val="1"/>
                <c:pt idx="0">
                  <c:v>13093.875</c:v>
                </c:pt>
              </c:numCache>
            </c:numRef>
          </c:yVal>
          <c:smooth val="0"/>
        </c:ser>
        <c:ser>
          <c:idx val="5"/>
          <c:order val="5"/>
          <c:tx>
            <c:v>Cage 9</c:v>
          </c:tx>
          <c:spPr>
            <a:ln w="28575">
              <a:noFill/>
            </a:ln>
          </c:spPr>
          <c:errBars>
            <c:errDir val="y"/>
            <c:errBarType val="both"/>
            <c:errValType val="fixedVal"/>
            <c:noEndCap val="0"/>
            <c:val val="2445.7543520000013"/>
          </c:errBars>
          <c:errBars>
            <c:errDir val="x"/>
            <c:errBarType val="both"/>
            <c:errValType val="fixedVal"/>
            <c:noEndCap val="0"/>
            <c:val val="1367261.0279999999"/>
          </c:errBars>
          <c:xVal>
            <c:numRef>
              <c:f>Sheet2!$AJ$19</c:f>
              <c:numCache>
                <c:formatCode>General</c:formatCode>
                <c:ptCount val="1"/>
                <c:pt idx="0">
                  <c:v>17451972.318887286</c:v>
                </c:pt>
              </c:numCache>
            </c:numRef>
          </c:xVal>
          <c:yVal>
            <c:numRef>
              <c:f>Sheet2!$AI$19</c:f>
              <c:numCache>
                <c:formatCode>General</c:formatCode>
                <c:ptCount val="1"/>
                <c:pt idx="0">
                  <c:v>12076.733333333334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46528"/>
        <c:axId val="115448448"/>
      </c:scatterChart>
      <c:valAx>
        <c:axId val="115446528"/>
        <c:scaling>
          <c:orientation val="minMax"/>
          <c:min val="150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Egg Volume (µm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448448"/>
        <c:crosses val="autoZero"/>
        <c:crossBetween val="midCat"/>
      </c:valAx>
      <c:valAx>
        <c:axId val="115448448"/>
        <c:scaling>
          <c:orientation val="minMax"/>
          <c:max val="3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Signal Area (µm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446528"/>
        <c:crosses val="autoZero"/>
        <c:crossBetween val="midCat"/>
      </c:valAx>
      <c:spPr>
        <a:ln>
          <a:solidFill>
            <a:sysClr val="windowText" lastClr="000000">
              <a:shade val="95000"/>
              <a:satMod val="105000"/>
            </a:sysClr>
          </a:solidFill>
        </a:ln>
      </c:spPr>
    </c:plotArea>
    <c:legend>
      <c:legendPos val="r"/>
      <c:overlay val="0"/>
      <c:spPr>
        <a:ln>
          <a:solidFill>
            <a:sysClr val="windowText" lastClr="000000">
              <a:shade val="95000"/>
              <a:satMod val="105000"/>
            </a:sysClr>
          </a:solidFill>
        </a:ln>
      </c:sp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1</xdr:row>
      <xdr:rowOff>85725</xdr:rowOff>
    </xdr:from>
    <xdr:to>
      <xdr:col>26</xdr:col>
      <xdr:colOff>161925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327164</xdr:colOff>
      <xdr:row>1</xdr:row>
      <xdr:rowOff>85311</xdr:rowOff>
    </xdr:from>
    <xdr:to>
      <xdr:col>34</xdr:col>
      <xdr:colOff>22364</xdr:colOff>
      <xdr:row>15</xdr:row>
      <xdr:rowOff>161511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357967</xdr:colOff>
      <xdr:row>34</xdr:row>
      <xdr:rowOff>75750</xdr:rowOff>
    </xdr:from>
    <xdr:to>
      <xdr:col>26</xdr:col>
      <xdr:colOff>54480</xdr:colOff>
      <xdr:row>48</xdr:row>
      <xdr:rowOff>151950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369804</xdr:colOff>
      <xdr:row>18</xdr:row>
      <xdr:rowOff>125094</xdr:rowOff>
    </xdr:from>
    <xdr:to>
      <xdr:col>26</xdr:col>
      <xdr:colOff>65640</xdr:colOff>
      <xdr:row>33</xdr:row>
      <xdr:rowOff>10794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533869</xdr:colOff>
      <xdr:row>50</xdr:row>
      <xdr:rowOff>19680</xdr:rowOff>
    </xdr:from>
    <xdr:to>
      <xdr:col>26</xdr:col>
      <xdr:colOff>204916</xdr:colOff>
      <xdr:row>64</xdr:row>
      <xdr:rowOff>101323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148318</xdr:colOff>
      <xdr:row>2</xdr:row>
      <xdr:rowOff>38099</xdr:rowOff>
    </xdr:from>
    <xdr:to>
      <xdr:col>43</xdr:col>
      <xdr:colOff>431346</xdr:colOff>
      <xdr:row>16</xdr:row>
      <xdr:rowOff>119742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109537</xdr:colOff>
      <xdr:row>17</xdr:row>
      <xdr:rowOff>80962</xdr:rowOff>
    </xdr:from>
    <xdr:to>
      <xdr:col>43</xdr:col>
      <xdr:colOff>402090</xdr:colOff>
      <xdr:row>31</xdr:row>
      <xdr:rowOff>162605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topLeftCell="N22" zoomScale="130" zoomScaleNormal="130" workbookViewId="0">
      <selection activeCell="AB40" sqref="AB4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M1" t="s">
        <v>6</v>
      </c>
      <c r="N1" t="s">
        <v>1</v>
      </c>
      <c r="O1" t="s">
        <v>2</v>
      </c>
      <c r="P1" t="s">
        <v>3</v>
      </c>
      <c r="Q1" t="s">
        <v>4</v>
      </c>
    </row>
    <row r="2" spans="1:17" x14ac:dyDescent="0.25">
      <c r="B2">
        <v>615.11189999999999</v>
      </c>
      <c r="C2">
        <v>534113</v>
      </c>
      <c r="D2">
        <v>12809</v>
      </c>
      <c r="E2">
        <v>20528617.1519145</v>
      </c>
      <c r="H2">
        <v>639.14760000000001</v>
      </c>
      <c r="I2">
        <v>1365097</v>
      </c>
      <c r="J2">
        <v>18070</v>
      </c>
      <c r="K2">
        <v>16627595.1362262</v>
      </c>
      <c r="N2">
        <v>613.73260000000005</v>
      </c>
      <c r="O2">
        <v>1952929</v>
      </c>
      <c r="P2">
        <v>15907</v>
      </c>
      <c r="Q2">
        <v>20038075.8479045</v>
      </c>
    </row>
    <row r="3" spans="1:17" x14ac:dyDescent="0.25">
      <c r="B3">
        <v>631.75990000000002</v>
      </c>
      <c r="C3">
        <v>475018</v>
      </c>
      <c r="D3">
        <v>11767</v>
      </c>
      <c r="E3">
        <v>19326946.173690401</v>
      </c>
      <c r="H3">
        <v>641.02530000000002</v>
      </c>
      <c r="I3">
        <v>893207</v>
      </c>
      <c r="J3">
        <v>12126</v>
      </c>
      <c r="K3">
        <v>19365101.381205</v>
      </c>
      <c r="N3">
        <v>699.81140000000005</v>
      </c>
      <c r="O3">
        <v>2549276</v>
      </c>
      <c r="P3">
        <v>28610</v>
      </c>
      <c r="Q3">
        <v>23674186.480962399</v>
      </c>
    </row>
    <row r="4" spans="1:17" x14ac:dyDescent="0.25">
      <c r="B4">
        <v>621.09040000000005</v>
      </c>
      <c r="C4">
        <v>593373</v>
      </c>
      <c r="D4">
        <v>14104</v>
      </c>
      <c r="E4">
        <v>18609351.7014561</v>
      </c>
      <c r="H4">
        <v>651.36019999999996</v>
      </c>
      <c r="I4">
        <v>1464991</v>
      </c>
      <c r="J4">
        <v>22186</v>
      </c>
      <c r="K4">
        <v>19915075.185657799</v>
      </c>
      <c r="N4">
        <v>660.5684</v>
      </c>
      <c r="O4">
        <v>1866269</v>
      </c>
      <c r="P4">
        <v>12083</v>
      </c>
      <c r="Q4">
        <v>21956535.280159801</v>
      </c>
    </row>
    <row r="5" spans="1:17" x14ac:dyDescent="0.25">
      <c r="B5">
        <v>652.20129999999995</v>
      </c>
      <c r="C5">
        <v>420258</v>
      </c>
      <c r="D5">
        <v>11604</v>
      </c>
      <c r="E5">
        <v>19127194.6117163</v>
      </c>
      <c r="H5">
        <v>669.24570000000006</v>
      </c>
      <c r="I5">
        <v>1079256</v>
      </c>
      <c r="J5">
        <v>12657</v>
      </c>
      <c r="K5">
        <v>19253835.294378601</v>
      </c>
      <c r="N5">
        <v>677.0924</v>
      </c>
      <c r="O5">
        <v>1759457</v>
      </c>
      <c r="P5">
        <v>18375</v>
      </c>
      <c r="Q5">
        <v>20428800.439387798</v>
      </c>
    </row>
    <row r="6" spans="1:17" x14ac:dyDescent="0.25">
      <c r="B6">
        <v>633.1712</v>
      </c>
      <c r="C6">
        <v>384935</v>
      </c>
      <c r="D6">
        <v>13763</v>
      </c>
      <c r="E6">
        <v>17328157.754947498</v>
      </c>
      <c r="H6">
        <v>626.66700000000003</v>
      </c>
      <c r="I6">
        <v>1452377</v>
      </c>
      <c r="J6">
        <v>25200</v>
      </c>
      <c r="K6">
        <v>18686391.662645798</v>
      </c>
      <c r="N6">
        <v>690.82090000000005</v>
      </c>
      <c r="O6">
        <v>2087928</v>
      </c>
      <c r="P6">
        <v>16914</v>
      </c>
      <c r="Q6">
        <v>23380947.951256599</v>
      </c>
    </row>
    <row r="7" spans="1:17" x14ac:dyDescent="0.25">
      <c r="B7">
        <v>609.35170000000005</v>
      </c>
      <c r="C7">
        <v>373711</v>
      </c>
      <c r="D7">
        <v>13207</v>
      </c>
      <c r="E7">
        <v>16729323.5203877</v>
      </c>
      <c r="H7">
        <v>679.61630000000002</v>
      </c>
      <c r="I7">
        <v>1253824</v>
      </c>
      <c r="J7">
        <v>21283</v>
      </c>
      <c r="K7">
        <v>17785488.140172001</v>
      </c>
      <c r="N7">
        <v>636.44219999999996</v>
      </c>
      <c r="O7">
        <v>1765342</v>
      </c>
      <c r="P7">
        <v>13692</v>
      </c>
      <c r="Q7">
        <v>20946723.0189735</v>
      </c>
    </row>
    <row r="8" spans="1:17" x14ac:dyDescent="0.25">
      <c r="B8">
        <v>631.79349999999999</v>
      </c>
      <c r="C8">
        <v>447773</v>
      </c>
      <c r="D8">
        <v>15765</v>
      </c>
      <c r="E8">
        <v>20307469.757272501</v>
      </c>
      <c r="H8">
        <v>621.15599999999995</v>
      </c>
      <c r="I8">
        <v>857674</v>
      </c>
      <c r="J8">
        <v>12069</v>
      </c>
      <c r="K8">
        <v>18458466.269402899</v>
      </c>
      <c r="N8">
        <v>679.96510000000001</v>
      </c>
      <c r="O8">
        <v>2162259</v>
      </c>
      <c r="P8">
        <v>25218</v>
      </c>
      <c r="Q8">
        <v>23331359.463167399</v>
      </c>
    </row>
    <row r="9" spans="1:17" x14ac:dyDescent="0.25">
      <c r="B9">
        <v>618.79759999999999</v>
      </c>
      <c r="C9">
        <v>510740</v>
      </c>
      <c r="D9">
        <v>12417</v>
      </c>
      <c r="E9">
        <v>20073181.6096735</v>
      </c>
      <c r="H9">
        <v>640.54920000000004</v>
      </c>
      <c r="I9">
        <v>1351966</v>
      </c>
      <c r="J9">
        <v>15268</v>
      </c>
      <c r="K9">
        <v>19273838.706445798</v>
      </c>
      <c r="N9">
        <v>616.27099999999996</v>
      </c>
      <c r="O9">
        <v>1442502</v>
      </c>
      <c r="P9">
        <v>14176</v>
      </c>
      <c r="Q9">
        <v>18801890.145018399</v>
      </c>
    </row>
    <row r="10" spans="1:17" x14ac:dyDescent="0.25">
      <c r="H10">
        <v>674.52840000000003</v>
      </c>
      <c r="I10">
        <v>1203813</v>
      </c>
      <c r="J10">
        <v>13473</v>
      </c>
      <c r="K10">
        <v>21250973.333885599</v>
      </c>
      <c r="N10">
        <v>675.97950000000003</v>
      </c>
      <c r="O10">
        <v>1706835</v>
      </c>
      <c r="P10">
        <v>19526</v>
      </c>
      <c r="Q10">
        <v>22378961.777254902</v>
      </c>
    </row>
    <row r="11" spans="1:17" x14ac:dyDescent="0.25">
      <c r="B11">
        <f>AVERAGE(B2:B9)</f>
        <v>626.6596874999999</v>
      </c>
      <c r="C11">
        <f t="shared" ref="C11:E11" si="0">AVERAGE(C2:C9)</f>
        <v>467490.125</v>
      </c>
      <c r="D11">
        <f t="shared" si="0"/>
        <v>13179.5</v>
      </c>
      <c r="E11">
        <f t="shared" si="0"/>
        <v>19003780.285132311</v>
      </c>
      <c r="H11">
        <v>680.18640000000005</v>
      </c>
      <c r="I11">
        <v>1266847</v>
      </c>
      <c r="J11">
        <v>22039</v>
      </c>
      <c r="K11">
        <v>18328953.690326899</v>
      </c>
      <c r="N11">
        <v>635.5172</v>
      </c>
      <c r="O11">
        <v>1745407</v>
      </c>
      <c r="P11">
        <v>15057</v>
      </c>
      <c r="Q11">
        <v>19639481.623855799</v>
      </c>
    </row>
    <row r="12" spans="1:17" x14ac:dyDescent="0.25">
      <c r="B12">
        <f>STDEV(B2:B9)</f>
        <v>13.484854853971472</v>
      </c>
      <c r="C12">
        <f t="shared" ref="C12:E12" si="1">STDEV(C2:C9)</f>
        <v>76009.245566270241</v>
      </c>
      <c r="D12">
        <f t="shared" si="1"/>
        <v>1366.7883104981129</v>
      </c>
      <c r="E12">
        <f t="shared" si="1"/>
        <v>1384839.2653769171</v>
      </c>
      <c r="H12">
        <v>636.82420000000002</v>
      </c>
      <c r="I12">
        <v>966930</v>
      </c>
      <c r="J12">
        <v>12648</v>
      </c>
      <c r="K12">
        <v>19189347.341511399</v>
      </c>
      <c r="N12">
        <v>656.55809999999997</v>
      </c>
      <c r="O12">
        <v>1638744</v>
      </c>
      <c r="P12">
        <v>16619</v>
      </c>
      <c r="Q12">
        <v>23558458.599640202</v>
      </c>
    </row>
    <row r="13" spans="1:17" x14ac:dyDescent="0.25">
      <c r="H13">
        <v>682.75170000000003</v>
      </c>
      <c r="I13">
        <v>1171120</v>
      </c>
      <c r="J13">
        <v>20865</v>
      </c>
      <c r="K13">
        <v>20577825.130233798</v>
      </c>
      <c r="N13">
        <v>653.41880000000003</v>
      </c>
      <c r="O13">
        <v>1590186</v>
      </c>
      <c r="P13">
        <v>12938</v>
      </c>
      <c r="Q13">
        <v>22427765.8115681</v>
      </c>
    </row>
    <row r="14" spans="1:17" x14ac:dyDescent="0.25">
      <c r="H14">
        <v>689.90329999999994</v>
      </c>
      <c r="I14">
        <v>1476878</v>
      </c>
      <c r="J14">
        <v>16024</v>
      </c>
      <c r="K14">
        <v>18862146.443550002</v>
      </c>
      <c r="N14">
        <v>640.62149999999997</v>
      </c>
      <c r="O14">
        <v>2018601</v>
      </c>
      <c r="P14">
        <v>19409</v>
      </c>
      <c r="Q14">
        <v>19880674.360221401</v>
      </c>
    </row>
    <row r="15" spans="1:17" x14ac:dyDescent="0.25">
      <c r="H15">
        <v>644.65520000000004</v>
      </c>
      <c r="I15">
        <v>1108539</v>
      </c>
      <c r="J15">
        <v>15796</v>
      </c>
      <c r="K15">
        <v>19667697.837755501</v>
      </c>
      <c r="N15">
        <v>661.59370000000001</v>
      </c>
      <c r="O15">
        <v>1469891</v>
      </c>
      <c r="P15">
        <v>15714</v>
      </c>
      <c r="Q15">
        <v>22110725.7188529</v>
      </c>
    </row>
    <row r="16" spans="1:17" x14ac:dyDescent="0.25">
      <c r="H16">
        <v>642.04669999999999</v>
      </c>
      <c r="I16">
        <v>1164358</v>
      </c>
      <c r="J16">
        <v>17391</v>
      </c>
      <c r="K16">
        <v>18998585.4170122</v>
      </c>
      <c r="N16">
        <v>632.5394</v>
      </c>
      <c r="O16">
        <v>1383167</v>
      </c>
      <c r="P16">
        <v>15863</v>
      </c>
      <c r="Q16">
        <v>20110497.248093199</v>
      </c>
    </row>
    <row r="17" spans="8:17" x14ac:dyDescent="0.25">
      <c r="H17">
        <v>633.5335</v>
      </c>
      <c r="I17">
        <v>1250335</v>
      </c>
      <c r="J17">
        <v>19954</v>
      </c>
      <c r="K17">
        <v>17319128.2576265</v>
      </c>
      <c r="N17">
        <v>673.06200000000001</v>
      </c>
      <c r="O17">
        <v>1853382</v>
      </c>
      <c r="P17">
        <v>21261</v>
      </c>
      <c r="Q17">
        <v>23013371.9684599</v>
      </c>
    </row>
    <row r="18" spans="8:17" x14ac:dyDescent="0.25">
      <c r="H18">
        <v>634.00239999999997</v>
      </c>
      <c r="I18">
        <v>873445</v>
      </c>
      <c r="J18">
        <v>14767</v>
      </c>
      <c r="K18">
        <v>19130280.8785301</v>
      </c>
      <c r="N18">
        <v>661.64099999999996</v>
      </c>
      <c r="O18">
        <v>1436126</v>
      </c>
      <c r="P18">
        <v>15865</v>
      </c>
      <c r="Q18">
        <v>22139775.6378344</v>
      </c>
    </row>
    <row r="19" spans="8:17" x14ac:dyDescent="0.25">
      <c r="H19">
        <v>589.04060000000004</v>
      </c>
      <c r="I19">
        <v>839048</v>
      </c>
      <c r="J19">
        <v>13574</v>
      </c>
      <c r="K19">
        <v>19400097.962863401</v>
      </c>
      <c r="N19">
        <v>680.22799999999995</v>
      </c>
      <c r="O19">
        <v>1849552</v>
      </c>
      <c r="P19">
        <v>19628</v>
      </c>
      <c r="Q19">
        <v>23620271.6792529</v>
      </c>
    </row>
    <row r="20" spans="8:17" x14ac:dyDescent="0.25">
      <c r="H20">
        <v>650.61469999999997</v>
      </c>
      <c r="I20">
        <v>1212088</v>
      </c>
      <c r="J20">
        <v>18176</v>
      </c>
      <c r="K20">
        <v>19397879.249487799</v>
      </c>
      <c r="N20">
        <v>649.33019999999999</v>
      </c>
      <c r="O20">
        <v>1942577</v>
      </c>
      <c r="P20">
        <v>14847</v>
      </c>
      <c r="Q20">
        <v>20600592.278714299</v>
      </c>
    </row>
    <row r="21" spans="8:17" x14ac:dyDescent="0.25">
      <c r="H21">
        <v>628.75739999999996</v>
      </c>
      <c r="I21">
        <v>1057206</v>
      </c>
      <c r="J21">
        <v>13786</v>
      </c>
      <c r="K21">
        <v>16923597.091798</v>
      </c>
      <c r="N21">
        <v>687.62170000000003</v>
      </c>
      <c r="O21">
        <v>1560416</v>
      </c>
      <c r="P21">
        <v>15849</v>
      </c>
      <c r="Q21">
        <v>23484445.806053299</v>
      </c>
    </row>
    <row r="22" spans="8:17" x14ac:dyDescent="0.25">
      <c r="H22">
        <v>678.38369999999998</v>
      </c>
      <c r="I22">
        <v>934382</v>
      </c>
      <c r="J22">
        <v>17004</v>
      </c>
      <c r="K22">
        <v>21387478.444555402</v>
      </c>
      <c r="N22">
        <v>652.11339999999996</v>
      </c>
      <c r="O22">
        <v>1619822</v>
      </c>
      <c r="P22">
        <v>22147</v>
      </c>
      <c r="Q22">
        <v>21057244.759495199</v>
      </c>
    </row>
    <row r="23" spans="8:17" x14ac:dyDescent="0.25">
      <c r="H23">
        <v>627.63909999999998</v>
      </c>
      <c r="I23">
        <v>1322567</v>
      </c>
      <c r="J23">
        <v>15020</v>
      </c>
      <c r="K23">
        <v>17881906.317868199</v>
      </c>
      <c r="N23">
        <v>659.91800000000001</v>
      </c>
      <c r="O23">
        <v>2174041</v>
      </c>
      <c r="P23">
        <v>16493</v>
      </c>
      <c r="Q23">
        <v>21950558.493363999</v>
      </c>
    </row>
    <row r="24" spans="8:17" x14ac:dyDescent="0.25">
      <c r="H24">
        <v>674.35900000000004</v>
      </c>
      <c r="I24">
        <v>1260404</v>
      </c>
      <c r="J24">
        <v>19463</v>
      </c>
      <c r="K24">
        <v>20855166.554446898</v>
      </c>
      <c r="N24">
        <v>674.59199999999998</v>
      </c>
      <c r="O24">
        <v>1724406</v>
      </c>
      <c r="P24">
        <v>18276</v>
      </c>
      <c r="Q24">
        <v>21337280.824600499</v>
      </c>
    </row>
    <row r="25" spans="8:17" x14ac:dyDescent="0.25">
      <c r="H25">
        <v>643.60069999999996</v>
      </c>
      <c r="I25">
        <v>1126567</v>
      </c>
      <c r="J25">
        <v>16747</v>
      </c>
      <c r="K25">
        <v>18744879.908319499</v>
      </c>
      <c r="N25">
        <v>617.16780000000006</v>
      </c>
      <c r="O25">
        <v>1392330</v>
      </c>
      <c r="P25">
        <v>21099</v>
      </c>
      <c r="Q25">
        <v>20286238.011325199</v>
      </c>
    </row>
    <row r="26" spans="8:17" x14ac:dyDescent="0.25">
      <c r="H26">
        <v>641.70709999999997</v>
      </c>
      <c r="I26">
        <v>1185418</v>
      </c>
      <c r="J26">
        <v>13580</v>
      </c>
      <c r="K26">
        <v>18646635.615253899</v>
      </c>
      <c r="N26">
        <v>646.39080000000001</v>
      </c>
      <c r="O26">
        <v>1700958</v>
      </c>
      <c r="P26">
        <v>19884</v>
      </c>
      <c r="Q26">
        <v>21130372.429093398</v>
      </c>
    </row>
    <row r="27" spans="8:17" x14ac:dyDescent="0.25">
      <c r="H27">
        <v>643.47069999999997</v>
      </c>
      <c r="I27">
        <v>1045219</v>
      </c>
      <c r="J27">
        <v>16338</v>
      </c>
      <c r="K27">
        <v>18686423.666282099</v>
      </c>
      <c r="N27">
        <v>687.53610000000003</v>
      </c>
      <c r="O27">
        <v>1451287</v>
      </c>
      <c r="P27">
        <v>15772</v>
      </c>
      <c r="Q27">
        <v>23479957.518353399</v>
      </c>
    </row>
    <row r="28" spans="8:17" x14ac:dyDescent="0.25">
      <c r="H28">
        <v>664.83150000000001</v>
      </c>
      <c r="I28">
        <v>872666</v>
      </c>
      <c r="J28">
        <v>14214</v>
      </c>
      <c r="K28">
        <v>20659261.103275999</v>
      </c>
      <c r="N28">
        <v>649.65499999999997</v>
      </c>
      <c r="O28">
        <v>1897167</v>
      </c>
      <c r="P28">
        <v>14905</v>
      </c>
      <c r="Q28">
        <v>20597254.4089946</v>
      </c>
    </row>
    <row r="29" spans="8:17" x14ac:dyDescent="0.25">
      <c r="H29">
        <v>629.88499999999999</v>
      </c>
      <c r="I29">
        <v>1442472</v>
      </c>
      <c r="J29">
        <v>13732</v>
      </c>
      <c r="K29">
        <v>18744222.631782901</v>
      </c>
      <c r="N29">
        <v>679.70039999999995</v>
      </c>
      <c r="O29">
        <v>1741941</v>
      </c>
      <c r="P29">
        <v>19420</v>
      </c>
      <c r="Q29">
        <v>23514456.654905699</v>
      </c>
    </row>
    <row r="30" spans="8:17" x14ac:dyDescent="0.25">
      <c r="H30">
        <v>625.56330000000003</v>
      </c>
      <c r="I30">
        <v>1028735</v>
      </c>
      <c r="J30">
        <v>13700</v>
      </c>
      <c r="K30">
        <v>19015108.768318798</v>
      </c>
      <c r="N30">
        <v>656.4778</v>
      </c>
      <c r="O30">
        <v>1143395</v>
      </c>
      <c r="P30">
        <v>12757</v>
      </c>
      <c r="Q30">
        <v>21561100.4074855</v>
      </c>
    </row>
    <row r="31" spans="8:17" x14ac:dyDescent="0.25">
      <c r="H31">
        <v>619.7346</v>
      </c>
      <c r="I31">
        <v>1075487</v>
      </c>
      <c r="J31">
        <v>12366</v>
      </c>
      <c r="K31">
        <v>18430683.347301699</v>
      </c>
      <c r="N31">
        <v>661.11500000000001</v>
      </c>
      <c r="O31">
        <v>1742443</v>
      </c>
      <c r="P31">
        <v>11905</v>
      </c>
      <c r="Q31">
        <v>22762329.136047799</v>
      </c>
    </row>
    <row r="32" spans="8:17" x14ac:dyDescent="0.25">
      <c r="H32">
        <v>613.63109999999995</v>
      </c>
      <c r="I32">
        <v>1439724</v>
      </c>
      <c r="J32">
        <v>25073</v>
      </c>
      <c r="K32">
        <v>19273648.3770306</v>
      </c>
      <c r="N32">
        <v>683.42529999999999</v>
      </c>
      <c r="O32">
        <v>1190065</v>
      </c>
      <c r="P32">
        <v>14081</v>
      </c>
      <c r="Q32">
        <v>23156558.357151899</v>
      </c>
    </row>
    <row r="33" spans="2:17" x14ac:dyDescent="0.25">
      <c r="N33">
        <v>640.65480000000002</v>
      </c>
      <c r="O33">
        <v>1432566</v>
      </c>
      <c r="P33">
        <v>17046</v>
      </c>
      <c r="Q33">
        <v>21781375.668484502</v>
      </c>
    </row>
    <row r="34" spans="2:17" x14ac:dyDescent="0.25">
      <c r="H34">
        <f>AVERAGE(H2:H32)</f>
        <v>645.75540645161288</v>
      </c>
      <c r="I34">
        <f t="shared" ref="I34:K34" si="2">AVERAGE(I2:I32)</f>
        <v>1162665.8064516129</v>
      </c>
      <c r="J34">
        <f t="shared" si="2"/>
        <v>16599.645161290322</v>
      </c>
      <c r="K34">
        <f t="shared" si="2"/>
        <v>19056055.456295203</v>
      </c>
      <c r="N34">
        <v>656.52099999999996</v>
      </c>
      <c r="O34">
        <v>1512844</v>
      </c>
      <c r="P34">
        <v>16827</v>
      </c>
      <c r="Q34">
        <v>21172683.762571499</v>
      </c>
    </row>
    <row r="35" spans="2:17" x14ac:dyDescent="0.25">
      <c r="H35">
        <f>STDEV(H2:H32)</f>
        <v>23.80802855696562</v>
      </c>
      <c r="I35">
        <f t="shared" ref="I35:K35" si="3">STDEV(I2:I32)</f>
        <v>196875.64390250985</v>
      </c>
      <c r="J35">
        <f t="shared" si="3"/>
        <v>3777.9109707913717</v>
      </c>
      <c r="K35">
        <f t="shared" si="3"/>
        <v>1131150.9460322952</v>
      </c>
      <c r="N35">
        <v>643.51319999999998</v>
      </c>
      <c r="O35">
        <v>1260309</v>
      </c>
      <c r="P35">
        <v>21413</v>
      </c>
      <c r="Q35">
        <v>17587806.3979275</v>
      </c>
    </row>
    <row r="36" spans="2:17" x14ac:dyDescent="0.25">
      <c r="N36">
        <v>610.47490000000005</v>
      </c>
      <c r="O36">
        <v>1605932</v>
      </c>
      <c r="P36">
        <v>18066</v>
      </c>
      <c r="Q36">
        <v>20271733.0572525</v>
      </c>
    </row>
    <row r="37" spans="2:17" x14ac:dyDescent="0.25">
      <c r="N37">
        <v>640.61720000000003</v>
      </c>
      <c r="O37">
        <v>2199577</v>
      </c>
      <c r="P37">
        <v>17090</v>
      </c>
      <c r="Q37">
        <v>20559283.261708502</v>
      </c>
    </row>
    <row r="38" spans="2:17" x14ac:dyDescent="0.25">
      <c r="N38">
        <v>677.71579999999994</v>
      </c>
      <c r="O38">
        <v>1721964</v>
      </c>
      <c r="P38">
        <v>25178</v>
      </c>
      <c r="Q38">
        <v>21371317.6273835</v>
      </c>
    </row>
    <row r="39" spans="2:17" x14ac:dyDescent="0.25">
      <c r="N39">
        <v>670.15430000000003</v>
      </c>
      <c r="O39">
        <v>1718698</v>
      </c>
      <c r="P39">
        <v>13713</v>
      </c>
      <c r="Q39">
        <v>25114923.042421401</v>
      </c>
    </row>
    <row r="40" spans="2:17" x14ac:dyDescent="0.25">
      <c r="N40">
        <v>634.63260000000002</v>
      </c>
      <c r="O40">
        <v>1342940</v>
      </c>
      <c r="P40">
        <v>16233</v>
      </c>
      <c r="Q40">
        <v>20880357.2425257</v>
      </c>
    </row>
    <row r="41" spans="2:17" x14ac:dyDescent="0.25">
      <c r="N41">
        <v>634.50459999999998</v>
      </c>
      <c r="O41">
        <v>1026610</v>
      </c>
      <c r="P41">
        <v>16135</v>
      </c>
      <c r="Q41">
        <v>19880773.4878604</v>
      </c>
    </row>
    <row r="42" spans="2:17" x14ac:dyDescent="0.25">
      <c r="N42">
        <v>648.60649999999998</v>
      </c>
      <c r="O42">
        <v>1389994</v>
      </c>
      <c r="P42">
        <v>15853</v>
      </c>
      <c r="Q42">
        <v>21462888.938524</v>
      </c>
    </row>
    <row r="43" spans="2:17" x14ac:dyDescent="0.25">
      <c r="B43">
        <v>1</v>
      </c>
      <c r="C43">
        <v>12809</v>
      </c>
      <c r="D43">
        <v>2</v>
      </c>
      <c r="E43">
        <v>18070</v>
      </c>
      <c r="F43">
        <v>3</v>
      </c>
      <c r="G43">
        <v>15907</v>
      </c>
      <c r="N43">
        <v>663.64120000000003</v>
      </c>
      <c r="O43">
        <v>2339063</v>
      </c>
      <c r="P43">
        <v>28009</v>
      </c>
      <c r="Q43">
        <v>22321403.636058498</v>
      </c>
    </row>
    <row r="44" spans="2:17" x14ac:dyDescent="0.25">
      <c r="B44">
        <v>1</v>
      </c>
      <c r="C44">
        <v>11767</v>
      </c>
      <c r="D44">
        <v>2</v>
      </c>
      <c r="E44">
        <v>12126</v>
      </c>
      <c r="F44">
        <v>3</v>
      </c>
      <c r="G44">
        <v>28610</v>
      </c>
      <c r="N44">
        <v>673.02059999999994</v>
      </c>
      <c r="O44">
        <v>2013119</v>
      </c>
      <c r="P44">
        <v>21003</v>
      </c>
      <c r="Q44">
        <v>23856656.708317801</v>
      </c>
    </row>
    <row r="45" spans="2:17" x14ac:dyDescent="0.25">
      <c r="B45">
        <v>1</v>
      </c>
      <c r="C45">
        <v>14104</v>
      </c>
      <c r="D45">
        <v>2</v>
      </c>
      <c r="E45">
        <v>22186</v>
      </c>
      <c r="F45">
        <v>3</v>
      </c>
      <c r="G45">
        <v>12083</v>
      </c>
      <c r="N45">
        <v>653.2296</v>
      </c>
      <c r="O45">
        <v>1190260</v>
      </c>
      <c r="P45">
        <v>13926</v>
      </c>
      <c r="Q45">
        <v>23038247.5775607</v>
      </c>
    </row>
    <row r="46" spans="2:17" x14ac:dyDescent="0.25">
      <c r="B46">
        <v>1</v>
      </c>
      <c r="C46">
        <v>11604</v>
      </c>
      <c r="D46">
        <v>2</v>
      </c>
      <c r="E46">
        <v>12657</v>
      </c>
      <c r="F46">
        <v>3</v>
      </c>
      <c r="G46">
        <v>18375</v>
      </c>
      <c r="N46">
        <v>664.90769999999998</v>
      </c>
      <c r="O46">
        <v>1659489</v>
      </c>
      <c r="P46">
        <v>14212</v>
      </c>
      <c r="Q46">
        <v>21861554.774449199</v>
      </c>
    </row>
    <row r="47" spans="2:17" x14ac:dyDescent="0.25">
      <c r="B47">
        <v>1</v>
      </c>
      <c r="C47">
        <v>13763</v>
      </c>
      <c r="D47">
        <v>2</v>
      </c>
      <c r="E47">
        <v>25200</v>
      </c>
      <c r="F47">
        <v>3</v>
      </c>
      <c r="G47">
        <v>16914</v>
      </c>
      <c r="N47">
        <v>645.8655</v>
      </c>
      <c r="O47">
        <v>1372347</v>
      </c>
      <c r="P47">
        <v>21198</v>
      </c>
      <c r="Q47">
        <v>21498208.885775998</v>
      </c>
    </row>
    <row r="48" spans="2:17" x14ac:dyDescent="0.25">
      <c r="B48">
        <v>1</v>
      </c>
      <c r="C48">
        <v>13207</v>
      </c>
      <c r="D48">
        <v>2</v>
      </c>
      <c r="E48">
        <v>21283</v>
      </c>
      <c r="F48">
        <v>3</v>
      </c>
      <c r="G48">
        <v>13692</v>
      </c>
      <c r="N48">
        <v>647.13570000000004</v>
      </c>
      <c r="O48">
        <v>1688056</v>
      </c>
      <c r="P48">
        <v>14256</v>
      </c>
      <c r="Q48">
        <v>20466681.538077999</v>
      </c>
    </row>
    <row r="49" spans="2:25" x14ac:dyDescent="0.25">
      <c r="B49">
        <v>1</v>
      </c>
      <c r="C49">
        <v>15765</v>
      </c>
      <c r="D49">
        <v>2</v>
      </c>
      <c r="E49">
        <v>12069</v>
      </c>
      <c r="F49">
        <v>3</v>
      </c>
      <c r="G49">
        <v>25218</v>
      </c>
      <c r="N49">
        <v>701.21010000000001</v>
      </c>
      <c r="O49">
        <v>1422908</v>
      </c>
      <c r="P49">
        <v>16234</v>
      </c>
      <c r="Q49">
        <v>23179327.965335298</v>
      </c>
    </row>
    <row r="50" spans="2:25" x14ac:dyDescent="0.25">
      <c r="B50">
        <v>1</v>
      </c>
      <c r="C50">
        <v>12417</v>
      </c>
      <c r="D50">
        <v>2</v>
      </c>
      <c r="E50">
        <v>15268</v>
      </c>
      <c r="F50">
        <v>3</v>
      </c>
      <c r="G50">
        <v>14176</v>
      </c>
      <c r="N50">
        <v>632.47659999999996</v>
      </c>
      <c r="O50">
        <v>1855970</v>
      </c>
      <c r="P50">
        <v>19035</v>
      </c>
      <c r="Q50">
        <v>20644792.780680399</v>
      </c>
    </row>
    <row r="51" spans="2:25" x14ac:dyDescent="0.25">
      <c r="D51">
        <v>2</v>
      </c>
      <c r="E51">
        <v>13473</v>
      </c>
      <c r="F51">
        <v>3</v>
      </c>
      <c r="G51">
        <v>19526</v>
      </c>
      <c r="N51">
        <v>702.56209999999999</v>
      </c>
      <c r="O51">
        <v>1817012</v>
      </c>
      <c r="P51">
        <v>23001</v>
      </c>
      <c r="Q51">
        <v>23085798.8309278</v>
      </c>
    </row>
    <row r="52" spans="2:25" x14ac:dyDescent="0.25">
      <c r="B52">
        <v>1</v>
      </c>
      <c r="C52">
        <f>AVERAGE(C43:C50)</f>
        <v>13179.5</v>
      </c>
      <c r="D52">
        <v>2</v>
      </c>
      <c r="E52">
        <v>22039</v>
      </c>
      <c r="F52">
        <v>3</v>
      </c>
      <c r="G52">
        <v>15057</v>
      </c>
      <c r="N52">
        <v>631.85699999999997</v>
      </c>
      <c r="O52">
        <v>1463443</v>
      </c>
      <c r="P52">
        <v>17582</v>
      </c>
      <c r="Q52">
        <v>20493308.7185716</v>
      </c>
    </row>
    <row r="53" spans="2:25" x14ac:dyDescent="0.25">
      <c r="C53">
        <f>STDEV(C43:C50)</f>
        <v>1366.7883104981129</v>
      </c>
      <c r="D53">
        <v>2</v>
      </c>
      <c r="E53">
        <v>12648</v>
      </c>
      <c r="F53">
        <v>3</v>
      </c>
      <c r="G53">
        <v>16619</v>
      </c>
      <c r="N53">
        <v>662.4556</v>
      </c>
      <c r="O53">
        <v>2254212</v>
      </c>
      <c r="P53">
        <v>16810</v>
      </c>
      <c r="Q53">
        <v>21085304.406504702</v>
      </c>
    </row>
    <row r="54" spans="2:25" x14ac:dyDescent="0.25">
      <c r="D54">
        <v>2</v>
      </c>
      <c r="E54">
        <v>20865</v>
      </c>
      <c r="F54">
        <v>3</v>
      </c>
      <c r="G54">
        <v>12938</v>
      </c>
      <c r="N54">
        <v>651.86300000000006</v>
      </c>
      <c r="O54">
        <v>1189206</v>
      </c>
      <c r="P54">
        <v>14478</v>
      </c>
      <c r="Q54">
        <v>20847193.699381098</v>
      </c>
    </row>
    <row r="55" spans="2:25" x14ac:dyDescent="0.25">
      <c r="D55">
        <v>2</v>
      </c>
      <c r="E55">
        <v>16024</v>
      </c>
      <c r="F55">
        <v>3</v>
      </c>
      <c r="G55">
        <v>19409</v>
      </c>
      <c r="N55">
        <v>691.7</v>
      </c>
      <c r="O55">
        <v>1643233</v>
      </c>
      <c r="P55">
        <v>19323</v>
      </c>
      <c r="Q55">
        <v>23218208.963247102</v>
      </c>
      <c r="Y55" t="s">
        <v>7</v>
      </c>
    </row>
    <row r="56" spans="2:25" x14ac:dyDescent="0.25">
      <c r="D56">
        <v>2</v>
      </c>
      <c r="E56">
        <v>15796</v>
      </c>
      <c r="F56">
        <v>3</v>
      </c>
      <c r="G56">
        <v>15714</v>
      </c>
      <c r="N56">
        <v>662.92939999999999</v>
      </c>
      <c r="O56">
        <v>1665651</v>
      </c>
      <c r="P56">
        <v>25335</v>
      </c>
      <c r="Q56">
        <v>20360790.7969191</v>
      </c>
    </row>
    <row r="57" spans="2:25" x14ac:dyDescent="0.25">
      <c r="D57">
        <v>2</v>
      </c>
      <c r="E57">
        <v>17391</v>
      </c>
      <c r="F57">
        <v>3</v>
      </c>
      <c r="G57">
        <v>15863</v>
      </c>
    </row>
    <row r="58" spans="2:25" x14ac:dyDescent="0.25">
      <c r="D58">
        <v>2</v>
      </c>
      <c r="E58">
        <v>19954</v>
      </c>
      <c r="F58">
        <v>3</v>
      </c>
      <c r="G58">
        <v>21261</v>
      </c>
      <c r="N58">
        <f>AVERAGE(N2:N56)</f>
        <v>658.05737636363631</v>
      </c>
      <c r="O58">
        <f t="shared" ref="O58:Q58" si="4">AVERAGE(O2:O56)</f>
        <v>1678983.709090909</v>
      </c>
      <c r="P58">
        <f t="shared" si="4"/>
        <v>17749.927272727273</v>
      </c>
      <c r="Q58">
        <f t="shared" si="4"/>
        <v>21679954.79828937</v>
      </c>
    </row>
    <row r="59" spans="2:25" x14ac:dyDescent="0.25">
      <c r="D59">
        <v>2</v>
      </c>
      <c r="E59">
        <v>14767</v>
      </c>
      <c r="F59">
        <v>3</v>
      </c>
      <c r="G59">
        <v>15865</v>
      </c>
      <c r="N59">
        <f>STDEV(N2:N56)</f>
        <v>22.496194468274652</v>
      </c>
      <c r="O59">
        <f t="shared" ref="O59:Q59" si="5">STDEV(O2:O56)</f>
        <v>320556.467615225</v>
      </c>
      <c r="P59">
        <f t="shared" si="5"/>
        <v>3863.661940077754</v>
      </c>
      <c r="Q59">
        <f t="shared" si="5"/>
        <v>1478141.0924747901</v>
      </c>
    </row>
    <row r="60" spans="2:25" x14ac:dyDescent="0.25">
      <c r="D60">
        <v>2</v>
      </c>
      <c r="E60">
        <v>13574</v>
      </c>
      <c r="F60">
        <v>3</v>
      </c>
      <c r="G60">
        <v>19628</v>
      </c>
    </row>
    <row r="61" spans="2:25" x14ac:dyDescent="0.25">
      <c r="D61">
        <v>2</v>
      </c>
      <c r="E61">
        <v>18176</v>
      </c>
      <c r="F61">
        <v>3</v>
      </c>
      <c r="G61">
        <v>14847</v>
      </c>
    </row>
    <row r="62" spans="2:25" x14ac:dyDescent="0.25">
      <c r="D62">
        <v>2</v>
      </c>
      <c r="E62">
        <v>13786</v>
      </c>
      <c r="F62">
        <v>3</v>
      </c>
      <c r="G62">
        <v>15849</v>
      </c>
    </row>
    <row r="63" spans="2:25" x14ac:dyDescent="0.25">
      <c r="D63">
        <v>2</v>
      </c>
      <c r="E63">
        <v>17004</v>
      </c>
      <c r="F63">
        <v>3</v>
      </c>
      <c r="G63">
        <v>22147</v>
      </c>
    </row>
    <row r="64" spans="2:25" x14ac:dyDescent="0.25">
      <c r="D64">
        <v>2</v>
      </c>
      <c r="E64">
        <v>15020</v>
      </c>
      <c r="F64">
        <v>3</v>
      </c>
      <c r="G64">
        <v>16493</v>
      </c>
    </row>
    <row r="65" spans="4:7" x14ac:dyDescent="0.25">
      <c r="D65">
        <v>2</v>
      </c>
      <c r="E65">
        <v>19463</v>
      </c>
      <c r="F65">
        <v>3</v>
      </c>
      <c r="G65">
        <v>18276</v>
      </c>
    </row>
    <row r="66" spans="4:7" x14ac:dyDescent="0.25">
      <c r="D66">
        <v>2</v>
      </c>
      <c r="E66">
        <v>16747</v>
      </c>
      <c r="F66">
        <v>3</v>
      </c>
      <c r="G66">
        <v>21099</v>
      </c>
    </row>
    <row r="67" spans="4:7" x14ac:dyDescent="0.25">
      <c r="D67">
        <v>2</v>
      </c>
      <c r="E67">
        <v>13580</v>
      </c>
      <c r="F67">
        <v>3</v>
      </c>
      <c r="G67">
        <v>19884</v>
      </c>
    </row>
    <row r="68" spans="4:7" x14ac:dyDescent="0.25">
      <c r="D68">
        <v>2</v>
      </c>
      <c r="E68">
        <v>16338</v>
      </c>
      <c r="F68">
        <v>3</v>
      </c>
      <c r="G68">
        <v>15772</v>
      </c>
    </row>
    <row r="69" spans="4:7" x14ac:dyDescent="0.25">
      <c r="D69">
        <v>2</v>
      </c>
      <c r="E69">
        <v>14214</v>
      </c>
      <c r="F69">
        <v>3</v>
      </c>
      <c r="G69">
        <v>14905</v>
      </c>
    </row>
    <row r="70" spans="4:7" x14ac:dyDescent="0.25">
      <c r="D70">
        <v>2</v>
      </c>
      <c r="E70">
        <v>13732</v>
      </c>
      <c r="F70">
        <v>3</v>
      </c>
      <c r="G70">
        <v>19420</v>
      </c>
    </row>
    <row r="71" spans="4:7" x14ac:dyDescent="0.25">
      <c r="D71">
        <v>2</v>
      </c>
      <c r="E71">
        <v>13700</v>
      </c>
      <c r="F71">
        <v>3</v>
      </c>
      <c r="G71">
        <v>12757</v>
      </c>
    </row>
    <row r="72" spans="4:7" x14ac:dyDescent="0.25">
      <c r="D72">
        <v>2</v>
      </c>
      <c r="E72">
        <v>12366</v>
      </c>
      <c r="F72">
        <v>3</v>
      </c>
      <c r="G72">
        <v>11905</v>
      </c>
    </row>
    <row r="73" spans="4:7" x14ac:dyDescent="0.25">
      <c r="D73">
        <v>2</v>
      </c>
      <c r="E73">
        <v>25073</v>
      </c>
      <c r="F73">
        <v>3</v>
      </c>
      <c r="G73">
        <v>14081</v>
      </c>
    </row>
    <row r="74" spans="4:7" x14ac:dyDescent="0.25">
      <c r="F74">
        <v>3</v>
      </c>
      <c r="G74">
        <v>17046</v>
      </c>
    </row>
    <row r="75" spans="4:7" x14ac:dyDescent="0.25">
      <c r="D75">
        <v>2</v>
      </c>
      <c r="E75">
        <f>AVERAGE(E43:E73)</f>
        <v>16599.645161290322</v>
      </c>
      <c r="F75">
        <v>3</v>
      </c>
      <c r="G75">
        <v>16827</v>
      </c>
    </row>
    <row r="76" spans="4:7" x14ac:dyDescent="0.25">
      <c r="E76">
        <f>STDEV(E43:E73)</f>
        <v>3777.9109707913717</v>
      </c>
      <c r="F76">
        <v>3</v>
      </c>
      <c r="G76">
        <v>21413</v>
      </c>
    </row>
    <row r="77" spans="4:7" x14ac:dyDescent="0.25">
      <c r="F77">
        <v>3</v>
      </c>
      <c r="G77">
        <v>18066</v>
      </c>
    </row>
    <row r="78" spans="4:7" x14ac:dyDescent="0.25">
      <c r="F78">
        <v>3</v>
      </c>
      <c r="G78">
        <v>17090</v>
      </c>
    </row>
    <row r="79" spans="4:7" x14ac:dyDescent="0.25">
      <c r="F79">
        <v>3</v>
      </c>
      <c r="G79">
        <v>25178</v>
      </c>
    </row>
    <row r="80" spans="4:7" x14ac:dyDescent="0.25">
      <c r="F80">
        <v>3</v>
      </c>
      <c r="G80">
        <v>13713</v>
      </c>
    </row>
    <row r="81" spans="6:7" x14ac:dyDescent="0.25">
      <c r="F81">
        <v>3</v>
      </c>
      <c r="G81">
        <v>16233</v>
      </c>
    </row>
    <row r="82" spans="6:7" x14ac:dyDescent="0.25">
      <c r="F82">
        <v>3</v>
      </c>
      <c r="G82">
        <v>16135</v>
      </c>
    </row>
    <row r="83" spans="6:7" x14ac:dyDescent="0.25">
      <c r="F83">
        <v>3</v>
      </c>
      <c r="G83">
        <v>15853</v>
      </c>
    </row>
    <row r="84" spans="6:7" x14ac:dyDescent="0.25">
      <c r="F84">
        <v>3</v>
      </c>
      <c r="G84">
        <v>28009</v>
      </c>
    </row>
    <row r="85" spans="6:7" x14ac:dyDescent="0.25">
      <c r="F85">
        <v>3</v>
      </c>
      <c r="G85">
        <v>21003</v>
      </c>
    </row>
    <row r="86" spans="6:7" x14ac:dyDescent="0.25">
      <c r="F86">
        <v>3</v>
      </c>
      <c r="G86">
        <v>13926</v>
      </c>
    </row>
    <row r="87" spans="6:7" x14ac:dyDescent="0.25">
      <c r="F87">
        <v>3</v>
      </c>
      <c r="G87">
        <v>14212</v>
      </c>
    </row>
    <row r="88" spans="6:7" x14ac:dyDescent="0.25">
      <c r="F88">
        <v>3</v>
      </c>
      <c r="G88">
        <v>21198</v>
      </c>
    </row>
    <row r="89" spans="6:7" x14ac:dyDescent="0.25">
      <c r="F89">
        <v>3</v>
      </c>
      <c r="G89">
        <v>14256</v>
      </c>
    </row>
    <row r="90" spans="6:7" x14ac:dyDescent="0.25">
      <c r="F90">
        <v>3</v>
      </c>
      <c r="G90">
        <v>16234</v>
      </c>
    </row>
    <row r="91" spans="6:7" x14ac:dyDescent="0.25">
      <c r="F91">
        <v>3</v>
      </c>
      <c r="G91">
        <v>19035</v>
      </c>
    </row>
    <row r="92" spans="6:7" x14ac:dyDescent="0.25">
      <c r="F92">
        <v>3</v>
      </c>
      <c r="G92">
        <v>23001</v>
      </c>
    </row>
    <row r="93" spans="6:7" x14ac:dyDescent="0.25">
      <c r="F93">
        <v>3</v>
      </c>
      <c r="G93">
        <v>17582</v>
      </c>
    </row>
    <row r="94" spans="6:7" x14ac:dyDescent="0.25">
      <c r="F94">
        <v>3</v>
      </c>
      <c r="G94">
        <v>16810</v>
      </c>
    </row>
    <row r="95" spans="6:7" x14ac:dyDescent="0.25">
      <c r="F95">
        <v>3</v>
      </c>
      <c r="G95">
        <v>14478</v>
      </c>
    </row>
    <row r="96" spans="6:7" x14ac:dyDescent="0.25">
      <c r="F96">
        <v>3</v>
      </c>
      <c r="G96">
        <v>19323</v>
      </c>
    </row>
    <row r="97" spans="6:7" x14ac:dyDescent="0.25">
      <c r="F97">
        <v>3</v>
      </c>
      <c r="G97">
        <v>25335</v>
      </c>
    </row>
    <row r="99" spans="6:7" x14ac:dyDescent="0.25">
      <c r="F99">
        <v>3</v>
      </c>
      <c r="G99">
        <f>AVERAGE(G43:G97)</f>
        <v>17749.927272727273</v>
      </c>
    </row>
    <row r="100" spans="6:7" x14ac:dyDescent="0.25">
      <c r="G100">
        <f>STDEV(G43:G97)</f>
        <v>3863.661940077754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0"/>
  <sheetViews>
    <sheetView topLeftCell="Z1" zoomScale="115" zoomScaleNormal="115" workbookViewId="0">
      <selection activeCell="AS17" sqref="AS17"/>
    </sheetView>
  </sheetViews>
  <sheetFormatPr defaultRowHeight="15" x14ac:dyDescent="0.25"/>
  <sheetData>
    <row r="2" spans="2:36" x14ac:dyDescent="0.25">
      <c r="B2" t="s">
        <v>8</v>
      </c>
      <c r="C2" t="s">
        <v>1</v>
      </c>
      <c r="D2" t="s">
        <v>2</v>
      </c>
      <c r="E2" t="s">
        <v>9</v>
      </c>
      <c r="F2" t="s">
        <v>10</v>
      </c>
      <c r="H2" t="s">
        <v>11</v>
      </c>
      <c r="I2" t="s">
        <v>1</v>
      </c>
      <c r="J2" t="s">
        <v>2</v>
      </c>
      <c r="K2" t="s">
        <v>9</v>
      </c>
      <c r="L2" t="s">
        <v>10</v>
      </c>
      <c r="N2" t="s">
        <v>12</v>
      </c>
      <c r="O2" t="s">
        <v>1</v>
      </c>
      <c r="P2" t="s">
        <v>2</v>
      </c>
      <c r="Q2" t="s">
        <v>9</v>
      </c>
      <c r="R2" t="s">
        <v>10</v>
      </c>
      <c r="T2" t="s">
        <v>13</v>
      </c>
      <c r="U2" t="s">
        <v>1</v>
      </c>
      <c r="V2" t="s">
        <v>2</v>
      </c>
      <c r="W2" t="s">
        <v>9</v>
      </c>
      <c r="X2" t="s">
        <v>10</v>
      </c>
      <c r="Z2" t="s">
        <v>14</v>
      </c>
      <c r="AA2" t="s">
        <v>1</v>
      </c>
      <c r="AB2" t="s">
        <v>2</v>
      </c>
      <c r="AC2" t="s">
        <v>9</v>
      </c>
      <c r="AD2" t="s">
        <v>10</v>
      </c>
      <c r="AF2" t="s">
        <v>15</v>
      </c>
      <c r="AG2" t="s">
        <v>1</v>
      </c>
      <c r="AH2" t="s">
        <v>2</v>
      </c>
      <c r="AI2" t="s">
        <v>9</v>
      </c>
      <c r="AJ2" t="s">
        <v>10</v>
      </c>
    </row>
    <row r="3" spans="2:36" x14ac:dyDescent="0.25">
      <c r="C3">
        <v>702.70730000000003</v>
      </c>
      <c r="D3">
        <v>944558</v>
      </c>
      <c r="E3">
        <v>16552</v>
      </c>
      <c r="F3">
        <v>23902290.977982301</v>
      </c>
      <c r="I3">
        <v>695.89819999999997</v>
      </c>
      <c r="J3">
        <v>963234</v>
      </c>
      <c r="K3">
        <v>19027</v>
      </c>
      <c r="L3">
        <v>23105380.131368499</v>
      </c>
      <c r="O3">
        <v>708.0027</v>
      </c>
      <c r="P3">
        <v>1434694</v>
      </c>
      <c r="Q3">
        <v>13647</v>
      </c>
      <c r="R3">
        <v>26765578.350398</v>
      </c>
      <c r="U3">
        <v>587.20920000000001</v>
      </c>
      <c r="V3">
        <v>424005</v>
      </c>
      <c r="W3">
        <v>16852</v>
      </c>
      <c r="X3">
        <v>17605917.748209599</v>
      </c>
      <c r="AA3">
        <v>630.35739999999998</v>
      </c>
      <c r="AB3">
        <v>413897</v>
      </c>
      <c r="AC3">
        <v>14718</v>
      </c>
      <c r="AD3">
        <v>20484603.517774101</v>
      </c>
      <c r="AG3">
        <v>572.39710000000002</v>
      </c>
      <c r="AH3">
        <v>907015</v>
      </c>
      <c r="AI3">
        <v>12312</v>
      </c>
      <c r="AJ3">
        <v>15456627.906989099</v>
      </c>
    </row>
    <row r="4" spans="2:36" x14ac:dyDescent="0.25">
      <c r="C4">
        <v>726.86419999999998</v>
      </c>
      <c r="D4">
        <v>1294076</v>
      </c>
      <c r="E4">
        <v>17206</v>
      </c>
      <c r="F4">
        <v>26343217.150034901</v>
      </c>
      <c r="I4">
        <v>686.94169999999997</v>
      </c>
      <c r="J4">
        <v>1153390</v>
      </c>
      <c r="K4">
        <v>21219</v>
      </c>
      <c r="L4">
        <v>24206848.1199039</v>
      </c>
      <c r="O4">
        <v>684.31590000000006</v>
      </c>
      <c r="P4">
        <v>1040202</v>
      </c>
      <c r="Q4">
        <v>10306</v>
      </c>
      <c r="R4">
        <v>21623625.0357625</v>
      </c>
      <c r="U4">
        <v>613.26430000000005</v>
      </c>
      <c r="V4">
        <v>632643</v>
      </c>
      <c r="W4">
        <v>15017</v>
      </c>
      <c r="X4">
        <v>17799287.934811901</v>
      </c>
      <c r="AA4">
        <v>602.37090000000001</v>
      </c>
      <c r="AB4">
        <v>724170</v>
      </c>
      <c r="AC4">
        <v>14219</v>
      </c>
      <c r="AD4">
        <v>18206914.771844398</v>
      </c>
      <c r="AG4">
        <v>590.29700000000003</v>
      </c>
      <c r="AH4">
        <v>479440</v>
      </c>
      <c r="AI4">
        <v>9422</v>
      </c>
      <c r="AJ4">
        <v>16764916.4394609</v>
      </c>
    </row>
    <row r="5" spans="2:36" x14ac:dyDescent="0.25">
      <c r="C5">
        <v>696.08090000000004</v>
      </c>
      <c r="D5">
        <v>1310952</v>
      </c>
      <c r="E5">
        <v>14886</v>
      </c>
      <c r="F5">
        <v>25574387.007098</v>
      </c>
      <c r="I5">
        <v>663.38570000000004</v>
      </c>
      <c r="J5">
        <v>1220716</v>
      </c>
      <c r="K5">
        <v>17593</v>
      </c>
      <c r="L5">
        <v>23392796.354809601</v>
      </c>
      <c r="O5">
        <v>681.95060000000001</v>
      </c>
      <c r="P5">
        <v>1407400</v>
      </c>
      <c r="Q5">
        <v>15037</v>
      </c>
      <c r="R5">
        <v>25385360.051647499</v>
      </c>
      <c r="U5">
        <v>586.29200000000003</v>
      </c>
      <c r="V5">
        <v>491520</v>
      </c>
      <c r="W5">
        <v>13325</v>
      </c>
      <c r="X5">
        <v>16794781.3455511</v>
      </c>
      <c r="AA5">
        <v>584.25879999999995</v>
      </c>
      <c r="AB5">
        <v>716732</v>
      </c>
      <c r="AC5">
        <v>12177</v>
      </c>
      <c r="AD5">
        <v>16532514.1087904</v>
      </c>
      <c r="AG5">
        <v>566.60760000000005</v>
      </c>
      <c r="AH5">
        <v>482544</v>
      </c>
      <c r="AI5">
        <v>11549</v>
      </c>
      <c r="AJ5">
        <v>15496264.436722901</v>
      </c>
    </row>
    <row r="6" spans="2:36" x14ac:dyDescent="0.25">
      <c r="C6">
        <v>688.33699999999999</v>
      </c>
      <c r="D6">
        <v>960946</v>
      </c>
      <c r="E6">
        <v>14573</v>
      </c>
      <c r="F6">
        <v>25934497.231996201</v>
      </c>
      <c r="I6">
        <v>700.87070000000006</v>
      </c>
      <c r="J6">
        <v>1509072</v>
      </c>
      <c r="K6">
        <v>17162</v>
      </c>
      <c r="L6">
        <v>24856060.5656607</v>
      </c>
      <c r="O6">
        <v>681.48500000000001</v>
      </c>
      <c r="P6">
        <v>1079396</v>
      </c>
      <c r="Q6">
        <v>16647</v>
      </c>
      <c r="R6">
        <v>25099673.413426001</v>
      </c>
      <c r="U6">
        <v>587.98749999999995</v>
      </c>
      <c r="V6">
        <v>376832</v>
      </c>
      <c r="W6">
        <v>12753</v>
      </c>
      <c r="X6">
        <v>17545086.139161099</v>
      </c>
      <c r="AA6">
        <v>605.40309999999999</v>
      </c>
      <c r="AB6">
        <v>974250</v>
      </c>
      <c r="AC6">
        <v>13228</v>
      </c>
      <c r="AD6">
        <v>17261321.838833801</v>
      </c>
      <c r="AG6">
        <v>594.73360000000002</v>
      </c>
      <c r="AH6">
        <v>472905</v>
      </c>
      <c r="AI6">
        <v>13036</v>
      </c>
      <c r="AJ6">
        <v>17577848.671383601</v>
      </c>
    </row>
    <row r="7" spans="2:36" x14ac:dyDescent="0.25">
      <c r="C7">
        <v>675.33609999999999</v>
      </c>
      <c r="D7">
        <v>1106977</v>
      </c>
      <c r="E7">
        <v>20858</v>
      </c>
      <c r="F7">
        <v>21165970.355290599</v>
      </c>
      <c r="I7">
        <v>670.71209999999996</v>
      </c>
      <c r="J7">
        <v>922428</v>
      </c>
      <c r="K7">
        <v>15270</v>
      </c>
      <c r="L7">
        <v>22632326.537094701</v>
      </c>
      <c r="O7">
        <v>652.36929999999995</v>
      </c>
      <c r="P7">
        <v>829820</v>
      </c>
      <c r="Q7">
        <v>12900</v>
      </c>
      <c r="R7">
        <v>21868543.877190001</v>
      </c>
      <c r="U7">
        <v>638.93269999999995</v>
      </c>
      <c r="V7">
        <v>373571</v>
      </c>
      <c r="W7">
        <v>11227</v>
      </c>
      <c r="X7">
        <v>22110564.459685002</v>
      </c>
      <c r="AA7">
        <v>595.07449999999994</v>
      </c>
      <c r="AB7">
        <v>556408</v>
      </c>
      <c r="AC7">
        <v>12167</v>
      </c>
      <c r="AD7">
        <v>16830977.886762898</v>
      </c>
      <c r="AG7">
        <v>571.74509999999998</v>
      </c>
      <c r="AH7">
        <v>454848</v>
      </c>
      <c r="AI7">
        <v>17210</v>
      </c>
      <c r="AJ7">
        <v>16599031.8037993</v>
      </c>
    </row>
    <row r="8" spans="2:36" x14ac:dyDescent="0.25">
      <c r="C8">
        <v>657.27440000000001</v>
      </c>
      <c r="D8">
        <v>1186703</v>
      </c>
      <c r="E8">
        <v>15081</v>
      </c>
      <c r="F8">
        <v>23145527.477092501</v>
      </c>
      <c r="I8">
        <v>658.1069</v>
      </c>
      <c r="J8">
        <v>824285</v>
      </c>
      <c r="K8">
        <v>17438</v>
      </c>
      <c r="L8">
        <v>23054192.345098201</v>
      </c>
      <c r="O8">
        <v>716.505</v>
      </c>
      <c r="P8">
        <v>1310536</v>
      </c>
      <c r="Q8">
        <v>17089</v>
      </c>
      <c r="R8">
        <v>22956083.441904798</v>
      </c>
      <c r="U8">
        <v>607.78049999999996</v>
      </c>
      <c r="V8">
        <v>326994</v>
      </c>
      <c r="W8">
        <v>17242</v>
      </c>
      <c r="X8">
        <v>21262831.072507501</v>
      </c>
      <c r="AA8">
        <v>584.09720000000004</v>
      </c>
      <c r="AB8">
        <v>698778</v>
      </c>
      <c r="AC8">
        <v>12048</v>
      </c>
      <c r="AD8">
        <v>16563928.4242904</v>
      </c>
      <c r="AG8">
        <v>601.84379999999999</v>
      </c>
      <c r="AH8">
        <v>943149</v>
      </c>
      <c r="AI8">
        <v>12652</v>
      </c>
      <c r="AJ8">
        <v>20222349.3597988</v>
      </c>
    </row>
    <row r="9" spans="2:36" x14ac:dyDescent="0.25">
      <c r="C9">
        <v>705.80160000000001</v>
      </c>
      <c r="D9">
        <v>883130</v>
      </c>
      <c r="E9">
        <v>14150</v>
      </c>
      <c r="F9">
        <v>23979186.8529207</v>
      </c>
      <c r="I9">
        <v>668.13300000000004</v>
      </c>
      <c r="J9">
        <v>1285791</v>
      </c>
      <c r="K9">
        <v>17263</v>
      </c>
      <c r="L9">
        <v>21716726.8685886</v>
      </c>
      <c r="O9">
        <v>708.43269999999995</v>
      </c>
      <c r="P9">
        <v>1368130</v>
      </c>
      <c r="Q9">
        <v>13807</v>
      </c>
      <c r="R9">
        <v>26765112.2775601</v>
      </c>
      <c r="U9">
        <v>602.09029999999996</v>
      </c>
      <c r="V9">
        <v>457192</v>
      </c>
      <c r="W9">
        <v>9868</v>
      </c>
      <c r="X9">
        <v>18454525.4935041</v>
      </c>
      <c r="AA9">
        <v>593.87660000000005</v>
      </c>
      <c r="AB9">
        <v>563479</v>
      </c>
      <c r="AC9">
        <v>12285</v>
      </c>
      <c r="AD9">
        <v>15905576.9403584</v>
      </c>
      <c r="AG9">
        <v>583.1499</v>
      </c>
      <c r="AH9">
        <v>351742</v>
      </c>
      <c r="AI9">
        <v>8985</v>
      </c>
      <c r="AJ9">
        <v>15924345.713183399</v>
      </c>
    </row>
    <row r="10" spans="2:36" x14ac:dyDescent="0.25">
      <c r="C10">
        <v>705.7577</v>
      </c>
      <c r="D10">
        <v>1076011</v>
      </c>
      <c r="E10">
        <v>9275</v>
      </c>
      <c r="F10">
        <v>28257317.456153002</v>
      </c>
      <c r="I10">
        <v>676.75130000000001</v>
      </c>
      <c r="J10">
        <v>1278653</v>
      </c>
      <c r="K10">
        <v>12586</v>
      </c>
      <c r="L10">
        <v>23205567.2877855</v>
      </c>
      <c r="O10">
        <v>674.12909999999999</v>
      </c>
      <c r="P10">
        <v>935997</v>
      </c>
      <c r="Q10">
        <v>12089</v>
      </c>
      <c r="R10">
        <v>22907494.6366781</v>
      </c>
      <c r="U10">
        <v>627.56640000000004</v>
      </c>
      <c r="V10">
        <v>628624</v>
      </c>
      <c r="W10">
        <v>13430</v>
      </c>
      <c r="X10">
        <v>20281512.6198356</v>
      </c>
      <c r="AA10">
        <v>616.16449999999998</v>
      </c>
      <c r="AB10">
        <v>541947</v>
      </c>
      <c r="AC10">
        <v>13909</v>
      </c>
      <c r="AD10">
        <v>17900362.912636898</v>
      </c>
      <c r="AG10">
        <v>605.91359999999997</v>
      </c>
      <c r="AH10">
        <v>450774</v>
      </c>
      <c r="AI10">
        <v>15003</v>
      </c>
      <c r="AJ10">
        <v>17990380.5814845</v>
      </c>
    </row>
    <row r="11" spans="2:36" x14ac:dyDescent="0.25">
      <c r="C11">
        <v>647.25189999999998</v>
      </c>
      <c r="D11">
        <v>817773</v>
      </c>
      <c r="E11">
        <v>14182</v>
      </c>
      <c r="F11">
        <v>22923690.792288199</v>
      </c>
      <c r="I11">
        <v>693.68430000000001</v>
      </c>
      <c r="J11">
        <v>1569196</v>
      </c>
      <c r="K11">
        <v>16630</v>
      </c>
      <c r="L11">
        <v>26416481.4801233</v>
      </c>
      <c r="O11">
        <v>702.68629999999996</v>
      </c>
      <c r="P11">
        <v>1220487</v>
      </c>
      <c r="Q11">
        <v>13707</v>
      </c>
      <c r="R11">
        <v>28294813.166400298</v>
      </c>
      <c r="U11">
        <v>612.79629999999997</v>
      </c>
      <c r="V11">
        <v>552310</v>
      </c>
      <c r="W11">
        <v>10876</v>
      </c>
      <c r="X11">
        <v>19606152.4319757</v>
      </c>
      <c r="AG11">
        <v>589.22760000000005</v>
      </c>
      <c r="AH11">
        <v>585803</v>
      </c>
      <c r="AI11">
        <v>7348</v>
      </c>
      <c r="AJ11">
        <v>16738676.0875367</v>
      </c>
    </row>
    <row r="12" spans="2:36" x14ac:dyDescent="0.25">
      <c r="I12">
        <v>684.87630000000001</v>
      </c>
      <c r="J12">
        <v>1473646</v>
      </c>
      <c r="K12">
        <v>13926</v>
      </c>
      <c r="L12">
        <v>23711301.050677501</v>
      </c>
      <c r="O12">
        <v>689.72439999999995</v>
      </c>
      <c r="P12">
        <v>873644</v>
      </c>
      <c r="Q12">
        <v>11214</v>
      </c>
      <c r="R12">
        <v>23798412.075625099</v>
      </c>
      <c r="U12">
        <v>619.34969999999998</v>
      </c>
      <c r="V12">
        <v>991077</v>
      </c>
      <c r="W12">
        <v>15968</v>
      </c>
      <c r="X12">
        <v>16841503.3829429</v>
      </c>
      <c r="AA12">
        <f>AVERAGE(AA3:AA10)</f>
        <v>601.45037500000001</v>
      </c>
      <c r="AB12">
        <f t="shared" ref="AB12:AD12" si="0">AVERAGE(AB3:AB10)</f>
        <v>648707.625</v>
      </c>
      <c r="AC12">
        <f t="shared" si="0"/>
        <v>13093.875</v>
      </c>
      <c r="AD12">
        <f t="shared" si="0"/>
        <v>17460775.050161414</v>
      </c>
      <c r="AG12">
        <v>593.58479999999997</v>
      </c>
      <c r="AH12">
        <v>711176</v>
      </c>
      <c r="AI12">
        <v>10707</v>
      </c>
      <c r="AJ12">
        <v>17167371.2585411</v>
      </c>
    </row>
    <row r="13" spans="2:36" x14ac:dyDescent="0.25">
      <c r="C13">
        <f>AVERAGE(C3:C11)</f>
        <v>689.49012222222223</v>
      </c>
      <c r="D13">
        <f t="shared" ref="D13:F13" si="1">AVERAGE(D3:D11)</f>
        <v>1064569.5555555555</v>
      </c>
      <c r="E13">
        <f t="shared" si="1"/>
        <v>15195.888888888889</v>
      </c>
      <c r="F13">
        <f t="shared" si="1"/>
        <v>24580676.144539602</v>
      </c>
      <c r="I13">
        <v>687.66880000000003</v>
      </c>
      <c r="J13">
        <v>1188906</v>
      </c>
      <c r="K13">
        <v>11020</v>
      </c>
      <c r="L13">
        <v>24189264.010923699</v>
      </c>
      <c r="U13">
        <v>636.24379999999996</v>
      </c>
      <c r="V13">
        <v>544796</v>
      </c>
      <c r="W13">
        <v>11202</v>
      </c>
      <c r="X13">
        <v>19033944.418313898</v>
      </c>
      <c r="AA13">
        <f>STDEV(AA3:AA10)</f>
        <v>15.871311735306742</v>
      </c>
      <c r="AB13">
        <f t="shared" ref="AB13:AD13" si="2">STDEV(AB3:AB10)</f>
        <v>169505.06354251949</v>
      </c>
      <c r="AC13">
        <f t="shared" si="2"/>
        <v>1071.3140712628181</v>
      </c>
      <c r="AD13">
        <f t="shared" si="2"/>
        <v>1434999.7526895569</v>
      </c>
      <c r="AG13">
        <v>615.27850000000001</v>
      </c>
      <c r="AH13">
        <v>1025168</v>
      </c>
      <c r="AI13">
        <v>12348</v>
      </c>
      <c r="AJ13">
        <v>19131231.2143973</v>
      </c>
    </row>
    <row r="14" spans="2:36" x14ac:dyDescent="0.25">
      <c r="C14">
        <f>STDEV(C3:C11)</f>
        <v>25.41957521929595</v>
      </c>
      <c r="D14">
        <f t="shared" ref="D14:F14" si="3">STDEV(D3:D11)</f>
        <v>176491.09754681066</v>
      </c>
      <c r="E14">
        <f t="shared" si="3"/>
        <v>3074.3919498188752</v>
      </c>
      <c r="F14">
        <f t="shared" si="3"/>
        <v>2142778.5271126986</v>
      </c>
      <c r="I14">
        <v>730.02059999999994</v>
      </c>
      <c r="J14">
        <v>1226054</v>
      </c>
      <c r="K14">
        <v>15920</v>
      </c>
      <c r="L14">
        <v>25667283.797603499</v>
      </c>
      <c r="O14">
        <f>AVERAGE(O3:O12)</f>
        <v>689.96010000000001</v>
      </c>
      <c r="P14">
        <f t="shared" ref="P14:R14" si="4">AVERAGE(P3:P12)</f>
        <v>1150030.6000000001</v>
      </c>
      <c r="Q14">
        <f t="shared" si="4"/>
        <v>13644.3</v>
      </c>
      <c r="R14">
        <f t="shared" si="4"/>
        <v>24546469.632659242</v>
      </c>
      <c r="U14">
        <v>598.77279999999996</v>
      </c>
      <c r="V14">
        <v>581621</v>
      </c>
      <c r="W14">
        <v>13365</v>
      </c>
      <c r="X14">
        <v>18568807.562125701</v>
      </c>
      <c r="AG14">
        <v>597.45730000000003</v>
      </c>
      <c r="AH14">
        <v>518165</v>
      </c>
      <c r="AI14">
        <v>11636</v>
      </c>
      <c r="AJ14">
        <v>18497329.409168001</v>
      </c>
    </row>
    <row r="15" spans="2:36" x14ac:dyDescent="0.25">
      <c r="O15">
        <f>STDEV(O3:O12)</f>
        <v>19.336037201729486</v>
      </c>
      <c r="P15">
        <f t="shared" ref="P15:R15" si="5">STDEV(P3:P12)</f>
        <v>227877.1663278268</v>
      </c>
      <c r="Q15">
        <f t="shared" si="5"/>
        <v>2182.6521609169758</v>
      </c>
      <c r="R15">
        <f t="shared" si="5"/>
        <v>2270490.2496358664</v>
      </c>
      <c r="U15">
        <v>612.24329999999998</v>
      </c>
      <c r="V15">
        <v>538017</v>
      </c>
      <c r="W15">
        <v>10275</v>
      </c>
      <c r="X15">
        <v>19099074.4893572</v>
      </c>
      <c r="AG15">
        <v>560.64769999999999</v>
      </c>
      <c r="AH15">
        <v>701925</v>
      </c>
      <c r="AI15">
        <v>11637</v>
      </c>
      <c r="AJ15">
        <v>18122539.521444902</v>
      </c>
    </row>
    <row r="16" spans="2:36" x14ac:dyDescent="0.25">
      <c r="I16">
        <f>AVERAGE(I3:I14)</f>
        <v>684.75413333333336</v>
      </c>
      <c r="J16">
        <f t="shared" ref="J16:L16" si="6">AVERAGE(J3:J14)</f>
        <v>1217947.5833333333</v>
      </c>
      <c r="K16">
        <f t="shared" si="6"/>
        <v>16254.5</v>
      </c>
      <c r="L16">
        <f t="shared" si="6"/>
        <v>23846185.712469805</v>
      </c>
      <c r="AG16">
        <v>585.0607</v>
      </c>
      <c r="AH16">
        <v>461738</v>
      </c>
      <c r="AI16">
        <v>14350</v>
      </c>
      <c r="AJ16">
        <v>17272277.685642</v>
      </c>
    </row>
    <row r="17" spans="9:36" x14ac:dyDescent="0.25">
      <c r="I17">
        <f>STDEV(I3:I14)</f>
        <v>19.61029780680331</v>
      </c>
      <c r="J17">
        <f t="shared" ref="J17:L17" si="7">STDEV(J3:J14)</f>
        <v>232391.5132445319</v>
      </c>
      <c r="K17">
        <f t="shared" si="7"/>
        <v>2777.6351124980074</v>
      </c>
      <c r="L17">
        <f t="shared" si="7"/>
        <v>1314557.9656315034</v>
      </c>
      <c r="U17">
        <f>AVERAGE(U3:U15)</f>
        <v>610.04067692307683</v>
      </c>
      <c r="V17">
        <f t="shared" ref="V17:X17" si="8">AVERAGE(V3:V15)</f>
        <v>532246.30769230775</v>
      </c>
      <c r="W17">
        <f t="shared" si="8"/>
        <v>13184.615384615385</v>
      </c>
      <c r="X17">
        <f t="shared" si="8"/>
        <v>18846460.699844714</v>
      </c>
      <c r="AG17">
        <v>605.18179999999995</v>
      </c>
      <c r="AH17">
        <v>626929</v>
      </c>
      <c r="AI17">
        <v>12956</v>
      </c>
      <c r="AJ17">
        <v>18818394.6937568</v>
      </c>
    </row>
    <row r="18" spans="9:36" x14ac:dyDescent="0.25">
      <c r="U18">
        <f>STDEV(U3:U15)</f>
        <v>17.571043506678528</v>
      </c>
      <c r="V18">
        <f t="shared" ref="V18:X18" si="9">STDEV(V3:V15)</f>
        <v>169162.86514105499</v>
      </c>
      <c r="W18">
        <f t="shared" si="9"/>
        <v>2481.1660745995168</v>
      </c>
      <c r="X18">
        <f t="shared" si="9"/>
        <v>1633445.4483628145</v>
      </c>
    </row>
    <row r="19" spans="9:36" x14ac:dyDescent="0.25">
      <c r="AG19">
        <f>AVERAGE(AG3:AG17)</f>
        <v>588.87507333333338</v>
      </c>
      <c r="AH19">
        <f t="shared" ref="AH19:AJ19" si="10">AVERAGE(AH3:AH17)</f>
        <v>611554.73333333328</v>
      </c>
      <c r="AI19">
        <f t="shared" si="10"/>
        <v>12076.733333333334</v>
      </c>
      <c r="AJ19">
        <f t="shared" si="10"/>
        <v>17451972.318887286</v>
      </c>
    </row>
    <row r="20" spans="9:36" x14ac:dyDescent="0.25">
      <c r="AG20">
        <f>STDEV(AG3:AG17)</f>
        <v>15.717973744432404</v>
      </c>
      <c r="AH20">
        <f t="shared" ref="AH20:AJ20" si="11">STDEV(AH3:AH17)</f>
        <v>205237.97691233142</v>
      </c>
      <c r="AI20">
        <f t="shared" si="11"/>
        <v>2445.7543524199145</v>
      </c>
      <c r="AJ20">
        <f t="shared" si="11"/>
        <v>1367261.0278861173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Cheung</dc:creator>
  <cp:lastModifiedBy>CCHMC</cp:lastModifiedBy>
  <dcterms:created xsi:type="dcterms:W3CDTF">2013-03-12T08:49:16Z</dcterms:created>
  <dcterms:modified xsi:type="dcterms:W3CDTF">2013-03-12T18:53:34Z</dcterms:modified>
</cp:coreProperties>
</file>