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 activeTab="2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P57" i="1" l="1"/>
  <c r="P56" i="1"/>
  <c r="O57" i="1"/>
  <c r="O56" i="1"/>
  <c r="N50" i="1"/>
  <c r="N49" i="1"/>
  <c r="M50" i="1"/>
  <c r="M49" i="1"/>
  <c r="G57" i="1"/>
  <c r="F57" i="1"/>
  <c r="E57" i="1"/>
  <c r="D57" i="1"/>
  <c r="G56" i="1"/>
  <c r="F56" i="1"/>
  <c r="E56" i="1"/>
  <c r="D56" i="1"/>
  <c r="E25" i="2"/>
  <c r="D25" i="2"/>
  <c r="C25" i="2"/>
  <c r="B25" i="2"/>
  <c r="E24" i="2"/>
  <c r="D24" i="2"/>
  <c r="C24" i="2"/>
  <c r="B24" i="2"/>
  <c r="W19" i="2"/>
  <c r="V19" i="2"/>
  <c r="U19" i="2"/>
  <c r="T19" i="2"/>
  <c r="W18" i="2"/>
  <c r="V18" i="2"/>
  <c r="U18" i="2"/>
  <c r="T18" i="2"/>
  <c r="K16" i="2"/>
  <c r="J16" i="2"/>
  <c r="I16" i="2"/>
  <c r="H16" i="2"/>
  <c r="K15" i="2"/>
  <c r="J15" i="2"/>
  <c r="I15" i="2"/>
  <c r="H15" i="2"/>
  <c r="Q12" i="2"/>
  <c r="P12" i="2"/>
  <c r="O12" i="2"/>
  <c r="N12" i="2"/>
  <c r="Q11" i="2"/>
  <c r="P11" i="2"/>
  <c r="O11" i="2"/>
  <c r="N11" i="2"/>
  <c r="I16" i="1"/>
  <c r="J16" i="1"/>
  <c r="K16" i="1"/>
  <c r="H16" i="1"/>
  <c r="I15" i="1"/>
  <c r="J15" i="1"/>
  <c r="K15" i="1"/>
  <c r="H15" i="1"/>
  <c r="C25" i="1"/>
  <c r="D25" i="1"/>
  <c r="E25" i="1"/>
  <c r="C24" i="1"/>
  <c r="D24" i="1"/>
  <c r="E24" i="1"/>
  <c r="B25" i="1"/>
  <c r="B24" i="1"/>
  <c r="U19" i="1"/>
  <c r="V19" i="1"/>
  <c r="W19" i="1"/>
  <c r="U18" i="1"/>
  <c r="V18" i="1"/>
  <c r="W18" i="1"/>
  <c r="T19" i="1"/>
  <c r="T18" i="1"/>
  <c r="O12" i="1"/>
  <c r="P12" i="1"/>
  <c r="Q12" i="1"/>
  <c r="N12" i="1"/>
  <c r="O11" i="1"/>
  <c r="P11" i="1"/>
  <c r="Q11" i="1"/>
  <c r="N11" i="1"/>
</calcChain>
</file>

<file path=xl/sharedStrings.xml><?xml version="1.0" encoding="utf-8"?>
<sst xmlns="http://schemas.openxmlformats.org/spreadsheetml/2006/main" count="67" uniqueCount="21">
  <si>
    <t>Line 9171</t>
  </si>
  <si>
    <t>EL</t>
  </si>
  <si>
    <t>Intensity</t>
  </si>
  <si>
    <t>SigSize</t>
  </si>
  <si>
    <t>Egg Vol</t>
  </si>
  <si>
    <t>Line 2464</t>
  </si>
  <si>
    <t>Line 2493</t>
  </si>
  <si>
    <t>Line 9312</t>
  </si>
  <si>
    <t>p value</t>
  </si>
  <si>
    <t>Signal Size</t>
  </si>
  <si>
    <t>p-value</t>
  </si>
  <si>
    <t>(not adjusted yet)</t>
  </si>
  <si>
    <t>Student's T Test</t>
  </si>
  <si>
    <t>Line 2.49.3 vs Line 9.31.2</t>
  </si>
  <si>
    <t>Line 2.49.3 vs Line 2.46.4</t>
  </si>
  <si>
    <t>Line 2.49.3 vs Line 9.17.1</t>
  </si>
  <si>
    <t>sig size</t>
  </si>
  <si>
    <t>Inset</t>
  </si>
  <si>
    <t>Vol Inset</t>
  </si>
  <si>
    <t>Line 9.17.1 vs Line 9.31.2</t>
  </si>
  <si>
    <t>Line 2.46.4 vs Line 9.17.1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</si>
</sst>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11" fontId="0" fillId="0" borderId="4" xfId="0" applyNumberFormat="1" applyBorder="1"/>
    <xf numFmtId="0" fontId="1" fillId="0" borderId="5" xfId="0" applyFont="1" applyBorder="1"/>
    <xf numFmtId="11" fontId="0" fillId="0" borderId="6" xfId="0" applyNumberFormat="1" applyBorder="1"/>
    <xf numFmtId="0" fontId="1" fillId="0" borderId="0" xfId="0" applyFont="1" applyFill="1" applyBorder="1"/>
    <xf numFmtId="0" fontId="1" fillId="0" borderId="0" xfId="0" applyFont="1" applyBorder="1"/>
    <xf numFmtId="11" fontId="0" fillId="0" borderId="0" xfId="0" applyNumberForma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11" fontId="0" fillId="2" borderId="10" xfId="0" applyNumberFormat="1" applyFill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 2.49.3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618.2432</c:v>
                </c:pt>
                <c:pt idx="1">
                  <c:v>716.98230000000001</c:v>
                </c:pt>
                <c:pt idx="2">
                  <c:v>572.35479999999995</c:v>
                </c:pt>
                <c:pt idx="3">
                  <c:v>671.8596</c:v>
                </c:pt>
                <c:pt idx="4">
                  <c:v>626.76329999999996</c:v>
                </c:pt>
                <c:pt idx="5">
                  <c:v>721.87840000000006</c:v>
                </c:pt>
                <c:pt idx="6">
                  <c:v>738.44309999999996</c:v>
                </c:pt>
                <c:pt idx="7">
                  <c:v>667.19870000000003</c:v>
                </c:pt>
                <c:pt idx="8">
                  <c:v>702.28319999999997</c:v>
                </c:pt>
                <c:pt idx="9">
                  <c:v>619.8537</c:v>
                </c:pt>
                <c:pt idx="10">
                  <c:v>714.34849999999994</c:v>
                </c:pt>
                <c:pt idx="11">
                  <c:v>655.09799999999996</c:v>
                </c:pt>
                <c:pt idx="12">
                  <c:v>646.15380000000005</c:v>
                </c:pt>
                <c:pt idx="13">
                  <c:v>639.18259999999998</c:v>
                </c:pt>
                <c:pt idx="14">
                  <c:v>636.94370000000004</c:v>
                </c:pt>
                <c:pt idx="15">
                  <c:v>664.53449999999998</c:v>
                </c:pt>
                <c:pt idx="16">
                  <c:v>643.48770000000002</c:v>
                </c:pt>
                <c:pt idx="17">
                  <c:v>690.10850000000005</c:v>
                </c:pt>
                <c:pt idx="18">
                  <c:v>658.32330000000002</c:v>
                </c:pt>
                <c:pt idx="19">
                  <c:v>679.64959999999996</c:v>
                </c:pt>
                <c:pt idx="20">
                  <c:v>699.71680000000003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37568</c:v>
                </c:pt>
                <c:pt idx="1">
                  <c:v>22823</c:v>
                </c:pt>
                <c:pt idx="2">
                  <c:v>16780</c:v>
                </c:pt>
                <c:pt idx="3">
                  <c:v>24572</c:v>
                </c:pt>
                <c:pt idx="4">
                  <c:v>20969</c:v>
                </c:pt>
                <c:pt idx="5">
                  <c:v>31945</c:v>
                </c:pt>
                <c:pt idx="6">
                  <c:v>46920</c:v>
                </c:pt>
                <c:pt idx="7">
                  <c:v>17832</c:v>
                </c:pt>
                <c:pt idx="8">
                  <c:v>25534</c:v>
                </c:pt>
                <c:pt idx="9">
                  <c:v>25532</c:v>
                </c:pt>
                <c:pt idx="10">
                  <c:v>34069</c:v>
                </c:pt>
                <c:pt idx="11">
                  <c:v>19685</c:v>
                </c:pt>
                <c:pt idx="12">
                  <c:v>19848</c:v>
                </c:pt>
                <c:pt idx="13">
                  <c:v>23337</c:v>
                </c:pt>
                <c:pt idx="14">
                  <c:v>21355</c:v>
                </c:pt>
                <c:pt idx="15">
                  <c:v>22026</c:v>
                </c:pt>
                <c:pt idx="16">
                  <c:v>22460</c:v>
                </c:pt>
                <c:pt idx="17">
                  <c:v>24147</c:v>
                </c:pt>
                <c:pt idx="18">
                  <c:v>44821</c:v>
                </c:pt>
                <c:pt idx="19">
                  <c:v>26377</c:v>
                </c:pt>
                <c:pt idx="20">
                  <c:v>18906</c:v>
                </c:pt>
              </c:numCache>
            </c:numRef>
          </c:yVal>
          <c:smooth val="0"/>
        </c:ser>
        <c:ser>
          <c:idx val="1"/>
          <c:order val="1"/>
          <c:tx>
            <c:v>Line 9.31.2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Sheet1!$H$2:$H$13</c:f>
              <c:numCache>
                <c:formatCode>General</c:formatCode>
                <c:ptCount val="12"/>
                <c:pt idx="0">
                  <c:v>496.43540000000002</c:v>
                </c:pt>
                <c:pt idx="1">
                  <c:v>538.57590000000005</c:v>
                </c:pt>
                <c:pt idx="2">
                  <c:v>462.44170000000003</c:v>
                </c:pt>
                <c:pt idx="3">
                  <c:v>486.49419999999998</c:v>
                </c:pt>
                <c:pt idx="4">
                  <c:v>472.93020000000001</c:v>
                </c:pt>
                <c:pt idx="5">
                  <c:v>465.16340000000002</c:v>
                </c:pt>
                <c:pt idx="6">
                  <c:v>463.79649999999998</c:v>
                </c:pt>
                <c:pt idx="7">
                  <c:v>551.67240000000004</c:v>
                </c:pt>
                <c:pt idx="8">
                  <c:v>513.08330000000001</c:v>
                </c:pt>
                <c:pt idx="9">
                  <c:v>494.46559999999999</c:v>
                </c:pt>
                <c:pt idx="10">
                  <c:v>508.1814</c:v>
                </c:pt>
                <c:pt idx="11">
                  <c:v>519.93029999999999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4688</c:v>
                </c:pt>
                <c:pt idx="1">
                  <c:v>9815</c:v>
                </c:pt>
                <c:pt idx="2">
                  <c:v>6672</c:v>
                </c:pt>
                <c:pt idx="3">
                  <c:v>5403</c:v>
                </c:pt>
                <c:pt idx="4">
                  <c:v>7354</c:v>
                </c:pt>
                <c:pt idx="5">
                  <c:v>6626</c:v>
                </c:pt>
                <c:pt idx="6">
                  <c:v>7073</c:v>
                </c:pt>
                <c:pt idx="7">
                  <c:v>26177</c:v>
                </c:pt>
                <c:pt idx="8">
                  <c:v>5194</c:v>
                </c:pt>
                <c:pt idx="9">
                  <c:v>7282</c:v>
                </c:pt>
                <c:pt idx="10">
                  <c:v>10046</c:v>
                </c:pt>
                <c:pt idx="11">
                  <c:v>6115</c:v>
                </c:pt>
              </c:numCache>
            </c:numRef>
          </c:yVal>
          <c:smooth val="0"/>
        </c:ser>
        <c:ser>
          <c:idx val="4"/>
          <c:order val="2"/>
          <c:tx>
            <c:v>Line2493Mean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8379.3254510000006"/>
          </c:errBars>
          <c:errBars>
            <c:errDir val="x"/>
            <c:errBarType val="both"/>
            <c:errValType val="fixedVal"/>
            <c:noEndCap val="0"/>
            <c:val val="41.186546249999999"/>
          </c:errBars>
          <c:xVal>
            <c:numRef>
              <c:f>Sheet1!$B$24</c:f>
              <c:numCache>
                <c:formatCode>General</c:formatCode>
                <c:ptCount val="1"/>
                <c:pt idx="0">
                  <c:v>665.87653809523806</c:v>
                </c:pt>
              </c:numCache>
            </c:numRef>
          </c:xVal>
          <c:yVal>
            <c:numRef>
              <c:f>Sheet1!$D$24</c:f>
              <c:numCache>
                <c:formatCode>General</c:formatCode>
                <c:ptCount val="1"/>
                <c:pt idx="0">
                  <c:v>26071.714285714286</c:v>
                </c:pt>
              </c:numCache>
            </c:numRef>
          </c:yVal>
          <c:smooth val="0"/>
        </c:ser>
        <c:ser>
          <c:idx val="5"/>
          <c:order val="3"/>
          <c:tx>
            <c:v>Line 9312Mean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5791.8941080000004"/>
          </c:errBars>
          <c:errBars>
            <c:errDir val="x"/>
            <c:errBarType val="both"/>
            <c:errValType val="fixedVal"/>
            <c:noEndCap val="0"/>
            <c:val val="29.583319149999998"/>
          </c:errBars>
          <c:xVal>
            <c:numRef>
              <c:f>Sheet1!$H$15</c:f>
              <c:numCache>
                <c:formatCode>General</c:formatCode>
                <c:ptCount val="1"/>
                <c:pt idx="0">
                  <c:v>497.7641916666667</c:v>
                </c:pt>
              </c:numCache>
            </c:numRef>
          </c:xVal>
          <c:yVal>
            <c:numRef>
              <c:f>Sheet1!$J$15</c:f>
              <c:numCache>
                <c:formatCode>General</c:formatCode>
                <c:ptCount val="1"/>
                <c:pt idx="0">
                  <c:v>8537.0833333333339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67904"/>
        <c:axId val="32678272"/>
      </c:scatterChart>
      <c:valAx>
        <c:axId val="32667904"/>
        <c:scaling>
          <c:orientation val="minMax"/>
          <c:max val="800"/>
          <c:min val="3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Egg</a:t>
                </a:r>
                <a:r>
                  <a:rPr lang="en-US" baseline="0"/>
                  <a:t> Length </a:t>
                </a:r>
                <a:r>
                  <a:rPr lang="en-US"/>
                  <a:t>(µm)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2678272"/>
        <c:crosses val="autoZero"/>
        <c:crossBetween val="midCat"/>
      </c:valAx>
      <c:valAx>
        <c:axId val="326782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 Area (µm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2667904"/>
        <c:crosses val="autoZero"/>
        <c:crossBetween val="midCat"/>
        <c:dispUnits>
          <c:builtInUnit val="thousands"/>
        </c:dispUnits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 2.46.4</c:v>
          </c:tx>
          <c:spPr>
            <a:ln w="28575">
              <a:noFill/>
            </a:ln>
          </c:spPr>
          <c:marker>
            <c:symbol val="star"/>
            <c:size val="2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Sheet1!$D$40:$D$47</c:f>
              <c:numCache>
                <c:formatCode>General</c:formatCode>
                <c:ptCount val="8"/>
                <c:pt idx="0">
                  <c:v>785.19470000000001</c:v>
                </c:pt>
                <c:pt idx="1">
                  <c:v>806.81799999999998</c:v>
                </c:pt>
                <c:pt idx="2">
                  <c:v>707.16359999999997</c:v>
                </c:pt>
                <c:pt idx="3">
                  <c:v>702.45439999999996</c:v>
                </c:pt>
                <c:pt idx="4">
                  <c:v>739.03219999999999</c:v>
                </c:pt>
                <c:pt idx="5">
                  <c:v>734.80830000000003</c:v>
                </c:pt>
                <c:pt idx="6">
                  <c:v>710.28589999999997</c:v>
                </c:pt>
                <c:pt idx="7">
                  <c:v>776.21360000000004</c:v>
                </c:pt>
              </c:numCache>
            </c:numRef>
          </c:xVal>
          <c:yVal>
            <c:numRef>
              <c:f>Sheet1!$E$40:$E$47</c:f>
              <c:numCache>
                <c:formatCode>General</c:formatCode>
                <c:ptCount val="8"/>
                <c:pt idx="0">
                  <c:v>20503</c:v>
                </c:pt>
                <c:pt idx="1">
                  <c:v>12892</c:v>
                </c:pt>
                <c:pt idx="2">
                  <c:v>11471</c:v>
                </c:pt>
                <c:pt idx="3">
                  <c:v>17286</c:v>
                </c:pt>
                <c:pt idx="4">
                  <c:v>15470</c:v>
                </c:pt>
                <c:pt idx="5">
                  <c:v>14155</c:v>
                </c:pt>
                <c:pt idx="6">
                  <c:v>14714</c:v>
                </c:pt>
                <c:pt idx="7">
                  <c:v>11297</c:v>
                </c:pt>
              </c:numCache>
            </c:numRef>
          </c:yVal>
          <c:smooth val="0"/>
        </c:ser>
        <c:ser>
          <c:idx val="1"/>
          <c:order val="1"/>
          <c:tx>
            <c:v>Line 9.17.1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Sheet1!$F$40:$F$54</c:f>
              <c:numCache>
                <c:formatCode>General</c:formatCode>
                <c:ptCount val="15"/>
                <c:pt idx="0">
                  <c:v>609.88800000000003</c:v>
                </c:pt>
                <c:pt idx="1">
                  <c:v>601.9008</c:v>
                </c:pt>
                <c:pt idx="2">
                  <c:v>664.18989999999997</c:v>
                </c:pt>
                <c:pt idx="3">
                  <c:v>635.43449999999996</c:v>
                </c:pt>
                <c:pt idx="4">
                  <c:v>627.45659999999998</c:v>
                </c:pt>
                <c:pt idx="5">
                  <c:v>599.33100000000002</c:v>
                </c:pt>
                <c:pt idx="6">
                  <c:v>624.03399999999999</c:v>
                </c:pt>
                <c:pt idx="7">
                  <c:v>582.86410000000001</c:v>
                </c:pt>
                <c:pt idx="8">
                  <c:v>632.78070000000002</c:v>
                </c:pt>
                <c:pt idx="9">
                  <c:v>602.69470000000001</c:v>
                </c:pt>
                <c:pt idx="10">
                  <c:v>625.77390000000003</c:v>
                </c:pt>
                <c:pt idx="11">
                  <c:v>628.49969999999996</c:v>
                </c:pt>
                <c:pt idx="12">
                  <c:v>569.95240000000001</c:v>
                </c:pt>
                <c:pt idx="13">
                  <c:v>573.38670000000002</c:v>
                </c:pt>
                <c:pt idx="14">
                  <c:v>631.71569999999997</c:v>
                </c:pt>
              </c:numCache>
            </c:numRef>
          </c:xVal>
          <c:yVal>
            <c:numRef>
              <c:f>Sheet1!$G$40:$G$54</c:f>
              <c:numCache>
                <c:formatCode>General</c:formatCode>
                <c:ptCount val="15"/>
                <c:pt idx="0">
                  <c:v>11420</c:v>
                </c:pt>
                <c:pt idx="1">
                  <c:v>28440</c:v>
                </c:pt>
                <c:pt idx="2">
                  <c:v>13086</c:v>
                </c:pt>
                <c:pt idx="3">
                  <c:v>14512</c:v>
                </c:pt>
                <c:pt idx="4">
                  <c:v>14005</c:v>
                </c:pt>
                <c:pt idx="5">
                  <c:v>13595</c:v>
                </c:pt>
                <c:pt idx="6">
                  <c:v>13417</c:v>
                </c:pt>
                <c:pt idx="7">
                  <c:v>17548</c:v>
                </c:pt>
                <c:pt idx="8">
                  <c:v>14427</c:v>
                </c:pt>
                <c:pt idx="9">
                  <c:v>27950</c:v>
                </c:pt>
                <c:pt idx="10">
                  <c:v>17597</c:v>
                </c:pt>
                <c:pt idx="11">
                  <c:v>15937</c:v>
                </c:pt>
                <c:pt idx="12">
                  <c:v>15057</c:v>
                </c:pt>
                <c:pt idx="13">
                  <c:v>13554</c:v>
                </c:pt>
                <c:pt idx="14">
                  <c:v>14976</c:v>
                </c:pt>
              </c:numCache>
            </c:numRef>
          </c:yVal>
          <c:smooth val="0"/>
        </c:ser>
        <c:ser>
          <c:idx val="2"/>
          <c:order val="2"/>
          <c:tx>
            <c:v>L2464M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3082.7543809999997"/>
          </c:errBars>
          <c:errBars>
            <c:errDir val="x"/>
            <c:errBarType val="both"/>
            <c:errValType val="fixedVal"/>
            <c:noEndCap val="0"/>
            <c:val val="39.636126680000004"/>
          </c:errBars>
          <c:xVal>
            <c:numRef>
              <c:f>Sheet1!$D$56</c:f>
              <c:numCache>
                <c:formatCode>General</c:formatCode>
                <c:ptCount val="1"/>
                <c:pt idx="0">
                  <c:v>745.24633749999998</c:v>
                </c:pt>
              </c:numCache>
            </c:numRef>
          </c:xVal>
          <c:yVal>
            <c:numRef>
              <c:f>Sheet1!$E$56</c:f>
              <c:numCache>
                <c:formatCode>General</c:formatCode>
                <c:ptCount val="1"/>
                <c:pt idx="0">
                  <c:v>14723.5</c:v>
                </c:pt>
              </c:numCache>
            </c:numRef>
          </c:yVal>
          <c:smooth val="0"/>
        </c:ser>
        <c:ser>
          <c:idx val="3"/>
          <c:order val="3"/>
          <c:tx>
            <c:v>L9171M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5063.7904699999999"/>
          </c:errBars>
          <c:errBars>
            <c:errDir val="x"/>
            <c:errBarType val="both"/>
            <c:errValType val="fixedVal"/>
            <c:noEndCap val="0"/>
            <c:val val="25.830512450000001"/>
          </c:errBars>
          <c:xVal>
            <c:numRef>
              <c:f>Sheet1!$F$56</c:f>
              <c:numCache>
                <c:formatCode>General</c:formatCode>
                <c:ptCount val="1"/>
                <c:pt idx="0">
                  <c:v>613.99351333333345</c:v>
                </c:pt>
              </c:numCache>
            </c:numRef>
          </c:xVal>
          <c:yVal>
            <c:numRef>
              <c:f>Sheet1!$G$56</c:f>
              <c:numCache>
                <c:formatCode>General</c:formatCode>
                <c:ptCount val="1"/>
                <c:pt idx="0">
                  <c:v>16368.066666666668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13408"/>
        <c:axId val="32527488"/>
      </c:scatterChart>
      <c:valAx>
        <c:axId val="32513408"/>
        <c:scaling>
          <c:orientation val="minMax"/>
          <c:max val="850"/>
          <c:min val="5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2527488"/>
        <c:crosses val="autoZero"/>
        <c:crossBetween val="midCat"/>
        <c:majorUnit val="300"/>
      </c:valAx>
      <c:valAx>
        <c:axId val="32527488"/>
        <c:scaling>
          <c:orientation val="minMax"/>
          <c:max val="50000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2513408"/>
        <c:crosses val="autoZero"/>
        <c:crossBetween val="midCat"/>
        <c:majorUnit val="50000"/>
        <c:dispUnits>
          <c:builtInUnit val="thousands"/>
        </c:dispUnits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 2.49.3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618.2432</c:v>
                </c:pt>
                <c:pt idx="1">
                  <c:v>716.98230000000001</c:v>
                </c:pt>
                <c:pt idx="2">
                  <c:v>572.35479999999995</c:v>
                </c:pt>
                <c:pt idx="3">
                  <c:v>671.8596</c:v>
                </c:pt>
                <c:pt idx="4">
                  <c:v>626.76329999999996</c:v>
                </c:pt>
                <c:pt idx="5">
                  <c:v>721.87840000000006</c:v>
                </c:pt>
                <c:pt idx="6">
                  <c:v>738.44309999999996</c:v>
                </c:pt>
                <c:pt idx="7">
                  <c:v>667.19870000000003</c:v>
                </c:pt>
                <c:pt idx="8">
                  <c:v>702.28319999999997</c:v>
                </c:pt>
                <c:pt idx="9">
                  <c:v>619.8537</c:v>
                </c:pt>
                <c:pt idx="10">
                  <c:v>714.34849999999994</c:v>
                </c:pt>
                <c:pt idx="11">
                  <c:v>655.09799999999996</c:v>
                </c:pt>
                <c:pt idx="12">
                  <c:v>646.15380000000005</c:v>
                </c:pt>
                <c:pt idx="13">
                  <c:v>639.18259999999998</c:v>
                </c:pt>
                <c:pt idx="14">
                  <c:v>636.94370000000004</c:v>
                </c:pt>
                <c:pt idx="15">
                  <c:v>664.53449999999998</c:v>
                </c:pt>
                <c:pt idx="16">
                  <c:v>643.48770000000002</c:v>
                </c:pt>
                <c:pt idx="17">
                  <c:v>690.10850000000005</c:v>
                </c:pt>
                <c:pt idx="18">
                  <c:v>658.32330000000002</c:v>
                </c:pt>
                <c:pt idx="19">
                  <c:v>679.64959999999996</c:v>
                </c:pt>
                <c:pt idx="20">
                  <c:v>699.71680000000003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37568</c:v>
                </c:pt>
                <c:pt idx="1">
                  <c:v>22823</c:v>
                </c:pt>
                <c:pt idx="2">
                  <c:v>16780</c:v>
                </c:pt>
                <c:pt idx="3">
                  <c:v>24572</c:v>
                </c:pt>
                <c:pt idx="4">
                  <c:v>20969</c:v>
                </c:pt>
                <c:pt idx="5">
                  <c:v>31945</c:v>
                </c:pt>
                <c:pt idx="6">
                  <c:v>46920</c:v>
                </c:pt>
                <c:pt idx="7">
                  <c:v>17832</c:v>
                </c:pt>
                <c:pt idx="8">
                  <c:v>25534</c:v>
                </c:pt>
                <c:pt idx="9">
                  <c:v>25532</c:v>
                </c:pt>
                <c:pt idx="10">
                  <c:v>34069</c:v>
                </c:pt>
                <c:pt idx="11">
                  <c:v>19685</c:v>
                </c:pt>
                <c:pt idx="12">
                  <c:v>19848</c:v>
                </c:pt>
                <c:pt idx="13">
                  <c:v>23337</c:v>
                </c:pt>
                <c:pt idx="14">
                  <c:v>21355</c:v>
                </c:pt>
                <c:pt idx="15">
                  <c:v>22026</c:v>
                </c:pt>
                <c:pt idx="16">
                  <c:v>22460</c:v>
                </c:pt>
                <c:pt idx="17">
                  <c:v>24147</c:v>
                </c:pt>
                <c:pt idx="18">
                  <c:v>44821</c:v>
                </c:pt>
                <c:pt idx="19">
                  <c:v>26377</c:v>
                </c:pt>
                <c:pt idx="20">
                  <c:v>18906</c:v>
                </c:pt>
              </c:numCache>
            </c:numRef>
          </c:yVal>
          <c:smooth val="0"/>
        </c:ser>
        <c:ser>
          <c:idx val="1"/>
          <c:order val="1"/>
          <c:tx>
            <c:v>Line 9.31.2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Sheet1!$H$2:$H$13</c:f>
              <c:numCache>
                <c:formatCode>General</c:formatCode>
                <c:ptCount val="12"/>
                <c:pt idx="0">
                  <c:v>496.43540000000002</c:v>
                </c:pt>
                <c:pt idx="1">
                  <c:v>538.57590000000005</c:v>
                </c:pt>
                <c:pt idx="2">
                  <c:v>462.44170000000003</c:v>
                </c:pt>
                <c:pt idx="3">
                  <c:v>486.49419999999998</c:v>
                </c:pt>
                <c:pt idx="4">
                  <c:v>472.93020000000001</c:v>
                </c:pt>
                <c:pt idx="5">
                  <c:v>465.16340000000002</c:v>
                </c:pt>
                <c:pt idx="6">
                  <c:v>463.79649999999998</c:v>
                </c:pt>
                <c:pt idx="7">
                  <c:v>551.67240000000004</c:v>
                </c:pt>
                <c:pt idx="8">
                  <c:v>513.08330000000001</c:v>
                </c:pt>
                <c:pt idx="9">
                  <c:v>494.46559999999999</c:v>
                </c:pt>
                <c:pt idx="10">
                  <c:v>508.1814</c:v>
                </c:pt>
                <c:pt idx="11">
                  <c:v>519.93029999999999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4688</c:v>
                </c:pt>
                <c:pt idx="1">
                  <c:v>9815</c:v>
                </c:pt>
                <c:pt idx="2">
                  <c:v>6672</c:v>
                </c:pt>
                <c:pt idx="3">
                  <c:v>5403</c:v>
                </c:pt>
                <c:pt idx="4">
                  <c:v>7354</c:v>
                </c:pt>
                <c:pt idx="5">
                  <c:v>6626</c:v>
                </c:pt>
                <c:pt idx="6">
                  <c:v>7073</c:v>
                </c:pt>
                <c:pt idx="7">
                  <c:v>26177</c:v>
                </c:pt>
                <c:pt idx="8">
                  <c:v>5194</c:v>
                </c:pt>
                <c:pt idx="9">
                  <c:v>7282</c:v>
                </c:pt>
                <c:pt idx="10">
                  <c:v>10046</c:v>
                </c:pt>
                <c:pt idx="11">
                  <c:v>6115</c:v>
                </c:pt>
              </c:numCache>
            </c:numRef>
          </c:yVal>
          <c:smooth val="0"/>
        </c:ser>
        <c:ser>
          <c:idx val="2"/>
          <c:order val="2"/>
          <c:tx>
            <c:v>Line 2.46.4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Sheet1!$N$2:$N$9</c:f>
              <c:numCache>
                <c:formatCode>General</c:formatCode>
                <c:ptCount val="8"/>
                <c:pt idx="0">
                  <c:v>785.19470000000001</c:v>
                </c:pt>
                <c:pt idx="1">
                  <c:v>806.81799999999998</c:v>
                </c:pt>
                <c:pt idx="2">
                  <c:v>707.16359999999997</c:v>
                </c:pt>
                <c:pt idx="3">
                  <c:v>702.45439999999996</c:v>
                </c:pt>
                <c:pt idx="4">
                  <c:v>739.03219999999999</c:v>
                </c:pt>
                <c:pt idx="5">
                  <c:v>734.80830000000003</c:v>
                </c:pt>
                <c:pt idx="6">
                  <c:v>710.28589999999997</c:v>
                </c:pt>
                <c:pt idx="7">
                  <c:v>776.21360000000004</c:v>
                </c:pt>
              </c:numCache>
            </c:numRef>
          </c:xVal>
          <c:yVal>
            <c:numRef>
              <c:f>Sheet1!$P$2:$P$9</c:f>
              <c:numCache>
                <c:formatCode>General</c:formatCode>
                <c:ptCount val="8"/>
                <c:pt idx="0">
                  <c:v>20503</c:v>
                </c:pt>
                <c:pt idx="1">
                  <c:v>12892</c:v>
                </c:pt>
                <c:pt idx="2">
                  <c:v>11471</c:v>
                </c:pt>
                <c:pt idx="3">
                  <c:v>17286</c:v>
                </c:pt>
                <c:pt idx="4">
                  <c:v>15470</c:v>
                </c:pt>
                <c:pt idx="5">
                  <c:v>14155</c:v>
                </c:pt>
                <c:pt idx="6">
                  <c:v>14714</c:v>
                </c:pt>
                <c:pt idx="7">
                  <c:v>11297</c:v>
                </c:pt>
              </c:numCache>
            </c:numRef>
          </c:yVal>
          <c:smooth val="0"/>
        </c:ser>
        <c:ser>
          <c:idx val="3"/>
          <c:order val="3"/>
          <c:tx>
            <c:v>Line 9.17.1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Sheet1!$T$2:$T$16</c:f>
              <c:numCache>
                <c:formatCode>General</c:formatCode>
                <c:ptCount val="15"/>
                <c:pt idx="0">
                  <c:v>609.88800000000003</c:v>
                </c:pt>
                <c:pt idx="1">
                  <c:v>601.9008</c:v>
                </c:pt>
                <c:pt idx="2">
                  <c:v>664.18989999999997</c:v>
                </c:pt>
                <c:pt idx="3">
                  <c:v>635.43449999999996</c:v>
                </c:pt>
                <c:pt idx="4">
                  <c:v>627.45659999999998</c:v>
                </c:pt>
                <c:pt idx="5">
                  <c:v>599.33100000000002</c:v>
                </c:pt>
                <c:pt idx="6">
                  <c:v>624.03399999999999</c:v>
                </c:pt>
                <c:pt idx="7">
                  <c:v>582.86410000000001</c:v>
                </c:pt>
                <c:pt idx="8">
                  <c:v>632.78070000000002</c:v>
                </c:pt>
                <c:pt idx="9">
                  <c:v>602.69470000000001</c:v>
                </c:pt>
                <c:pt idx="10">
                  <c:v>625.77390000000003</c:v>
                </c:pt>
                <c:pt idx="11">
                  <c:v>628.49969999999996</c:v>
                </c:pt>
                <c:pt idx="12">
                  <c:v>569.95240000000001</c:v>
                </c:pt>
                <c:pt idx="13">
                  <c:v>573.38670000000002</c:v>
                </c:pt>
                <c:pt idx="14">
                  <c:v>631.71569999999997</c:v>
                </c:pt>
              </c:numCache>
            </c:numRef>
          </c:xVal>
          <c:yVal>
            <c:numRef>
              <c:f>Sheet1!$V$2:$V$16</c:f>
              <c:numCache>
                <c:formatCode>General</c:formatCode>
                <c:ptCount val="15"/>
                <c:pt idx="0">
                  <c:v>11420</c:v>
                </c:pt>
                <c:pt idx="1">
                  <c:v>28440</c:v>
                </c:pt>
                <c:pt idx="2">
                  <c:v>13086</c:v>
                </c:pt>
                <c:pt idx="3">
                  <c:v>14512</c:v>
                </c:pt>
                <c:pt idx="4">
                  <c:v>14005</c:v>
                </c:pt>
                <c:pt idx="5">
                  <c:v>13595</c:v>
                </c:pt>
                <c:pt idx="6">
                  <c:v>13417</c:v>
                </c:pt>
                <c:pt idx="7">
                  <c:v>17548</c:v>
                </c:pt>
                <c:pt idx="8">
                  <c:v>14427</c:v>
                </c:pt>
                <c:pt idx="9">
                  <c:v>27950</c:v>
                </c:pt>
                <c:pt idx="10">
                  <c:v>17597</c:v>
                </c:pt>
                <c:pt idx="11">
                  <c:v>15937</c:v>
                </c:pt>
                <c:pt idx="12">
                  <c:v>15057</c:v>
                </c:pt>
                <c:pt idx="13">
                  <c:v>13554</c:v>
                </c:pt>
                <c:pt idx="14">
                  <c:v>14976</c:v>
                </c:pt>
              </c:numCache>
            </c:numRef>
          </c:yVal>
          <c:smooth val="0"/>
        </c:ser>
        <c:ser>
          <c:idx val="4"/>
          <c:order val="4"/>
          <c:tx>
            <c:v>Line2493Mean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8379.3254510000006"/>
          </c:errBars>
          <c:errBars>
            <c:errDir val="x"/>
            <c:errBarType val="both"/>
            <c:errValType val="fixedVal"/>
            <c:noEndCap val="0"/>
            <c:val val="41.186546249999999"/>
          </c:errBars>
          <c:xVal>
            <c:numRef>
              <c:f>Sheet1!$B$24</c:f>
              <c:numCache>
                <c:formatCode>General</c:formatCode>
                <c:ptCount val="1"/>
                <c:pt idx="0">
                  <c:v>665.87653809523806</c:v>
                </c:pt>
              </c:numCache>
            </c:numRef>
          </c:xVal>
          <c:yVal>
            <c:numRef>
              <c:f>Sheet1!$D$24</c:f>
              <c:numCache>
                <c:formatCode>General</c:formatCode>
                <c:ptCount val="1"/>
                <c:pt idx="0">
                  <c:v>26071.714285714286</c:v>
                </c:pt>
              </c:numCache>
            </c:numRef>
          </c:yVal>
          <c:smooth val="0"/>
        </c:ser>
        <c:ser>
          <c:idx val="5"/>
          <c:order val="5"/>
          <c:tx>
            <c:v>Line 9312Mean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5791.8941080000004"/>
          </c:errBars>
          <c:errBars>
            <c:errDir val="x"/>
            <c:errBarType val="both"/>
            <c:errValType val="fixedVal"/>
            <c:noEndCap val="0"/>
            <c:val val="29.583319149999998"/>
          </c:errBars>
          <c:xVal>
            <c:numRef>
              <c:f>Sheet1!$H$15</c:f>
              <c:numCache>
                <c:formatCode>General</c:formatCode>
                <c:ptCount val="1"/>
                <c:pt idx="0">
                  <c:v>497.7641916666667</c:v>
                </c:pt>
              </c:numCache>
            </c:numRef>
          </c:xVal>
          <c:yVal>
            <c:numRef>
              <c:f>Sheet1!$J$15</c:f>
              <c:numCache>
                <c:formatCode>General</c:formatCode>
                <c:ptCount val="1"/>
                <c:pt idx="0">
                  <c:v>8537.0833333333339</c:v>
                </c:pt>
              </c:numCache>
            </c:numRef>
          </c:yVal>
          <c:smooth val="0"/>
        </c:ser>
        <c:ser>
          <c:idx val="6"/>
          <c:order val="6"/>
          <c:tx>
            <c:v>Line2464Mean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3082.7543809999997"/>
          </c:errBars>
          <c:errBars>
            <c:errDir val="x"/>
            <c:errBarType val="both"/>
            <c:errValType val="fixedVal"/>
            <c:noEndCap val="0"/>
            <c:val val="39.636126680000004"/>
          </c:errBars>
          <c:xVal>
            <c:numRef>
              <c:f>Sheet1!$N$11</c:f>
              <c:numCache>
                <c:formatCode>General</c:formatCode>
                <c:ptCount val="1"/>
                <c:pt idx="0">
                  <c:v>745.24633749999998</c:v>
                </c:pt>
              </c:numCache>
            </c:numRef>
          </c:xVal>
          <c:yVal>
            <c:numRef>
              <c:f>Sheet1!$P$11</c:f>
              <c:numCache>
                <c:formatCode>General</c:formatCode>
                <c:ptCount val="1"/>
                <c:pt idx="0">
                  <c:v>14723.5</c:v>
                </c:pt>
              </c:numCache>
            </c:numRef>
          </c:yVal>
          <c:smooth val="0"/>
        </c:ser>
        <c:ser>
          <c:idx val="7"/>
          <c:order val="7"/>
          <c:tx>
            <c:v>Line9171Mean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5063.7904699999999"/>
          </c:errBars>
          <c:errBars>
            <c:errDir val="x"/>
            <c:errBarType val="both"/>
            <c:errValType val="fixedVal"/>
            <c:noEndCap val="0"/>
            <c:val val="25.830512450000001"/>
          </c:errBars>
          <c:xVal>
            <c:numRef>
              <c:f>Sheet1!$T$18</c:f>
              <c:numCache>
                <c:formatCode>General</c:formatCode>
                <c:ptCount val="1"/>
                <c:pt idx="0">
                  <c:v>613.99351333333345</c:v>
                </c:pt>
              </c:numCache>
            </c:numRef>
          </c:xVal>
          <c:yVal>
            <c:numRef>
              <c:f>Sheet1!$V$18</c:f>
              <c:numCache>
                <c:formatCode>General</c:formatCode>
                <c:ptCount val="1"/>
                <c:pt idx="0">
                  <c:v>16368.066666666668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03520"/>
        <c:axId val="32626176"/>
      </c:scatterChart>
      <c:valAx>
        <c:axId val="32603520"/>
        <c:scaling>
          <c:orientation val="minMax"/>
          <c:max val="850"/>
          <c:min val="4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Egg</a:t>
                </a:r>
                <a:r>
                  <a:rPr lang="en-US" baseline="0"/>
                  <a:t> Length </a:t>
                </a:r>
                <a:r>
                  <a:rPr lang="en-US"/>
                  <a:t>(µm)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2626176"/>
        <c:crosses val="autoZero"/>
        <c:crossBetween val="midCat"/>
      </c:valAx>
      <c:valAx>
        <c:axId val="326261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 Area (µm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26035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 2.49.3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Sheet1!$C$2:$C$22</c:f>
              <c:numCache>
                <c:formatCode>General</c:formatCode>
                <c:ptCount val="21"/>
                <c:pt idx="0">
                  <c:v>691824</c:v>
                </c:pt>
                <c:pt idx="1">
                  <c:v>698835</c:v>
                </c:pt>
                <c:pt idx="2">
                  <c:v>518270</c:v>
                </c:pt>
                <c:pt idx="3">
                  <c:v>789291</c:v>
                </c:pt>
                <c:pt idx="4">
                  <c:v>644162</c:v>
                </c:pt>
                <c:pt idx="5">
                  <c:v>984241</c:v>
                </c:pt>
                <c:pt idx="6">
                  <c:v>790417</c:v>
                </c:pt>
                <c:pt idx="7">
                  <c:v>701073</c:v>
                </c:pt>
                <c:pt idx="8">
                  <c:v>712502</c:v>
                </c:pt>
                <c:pt idx="9">
                  <c:v>753713</c:v>
                </c:pt>
                <c:pt idx="10">
                  <c:v>602207</c:v>
                </c:pt>
                <c:pt idx="11">
                  <c:v>673616</c:v>
                </c:pt>
                <c:pt idx="12">
                  <c:v>678220</c:v>
                </c:pt>
                <c:pt idx="13">
                  <c:v>640167</c:v>
                </c:pt>
                <c:pt idx="14">
                  <c:v>640118</c:v>
                </c:pt>
                <c:pt idx="15">
                  <c:v>754204</c:v>
                </c:pt>
                <c:pt idx="16">
                  <c:v>741260</c:v>
                </c:pt>
                <c:pt idx="17">
                  <c:v>847571</c:v>
                </c:pt>
                <c:pt idx="18">
                  <c:v>871379</c:v>
                </c:pt>
                <c:pt idx="19">
                  <c:v>862898</c:v>
                </c:pt>
                <c:pt idx="20">
                  <c:v>674514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37568</c:v>
                </c:pt>
                <c:pt idx="1">
                  <c:v>22823</c:v>
                </c:pt>
                <c:pt idx="2">
                  <c:v>16780</c:v>
                </c:pt>
                <c:pt idx="3">
                  <c:v>24572</c:v>
                </c:pt>
                <c:pt idx="4">
                  <c:v>20969</c:v>
                </c:pt>
                <c:pt idx="5">
                  <c:v>31945</c:v>
                </c:pt>
                <c:pt idx="6">
                  <c:v>46920</c:v>
                </c:pt>
                <c:pt idx="7">
                  <c:v>17832</c:v>
                </c:pt>
                <c:pt idx="8">
                  <c:v>25534</c:v>
                </c:pt>
                <c:pt idx="9">
                  <c:v>25532</c:v>
                </c:pt>
                <c:pt idx="10">
                  <c:v>34069</c:v>
                </c:pt>
                <c:pt idx="11">
                  <c:v>19685</c:v>
                </c:pt>
                <c:pt idx="12">
                  <c:v>19848</c:v>
                </c:pt>
                <c:pt idx="13">
                  <c:v>23337</c:v>
                </c:pt>
                <c:pt idx="14">
                  <c:v>21355</c:v>
                </c:pt>
                <c:pt idx="15">
                  <c:v>22026</c:v>
                </c:pt>
                <c:pt idx="16">
                  <c:v>22460</c:v>
                </c:pt>
                <c:pt idx="17">
                  <c:v>24147</c:v>
                </c:pt>
                <c:pt idx="18">
                  <c:v>44821</c:v>
                </c:pt>
                <c:pt idx="19">
                  <c:v>26377</c:v>
                </c:pt>
                <c:pt idx="20">
                  <c:v>18906</c:v>
                </c:pt>
              </c:numCache>
            </c:numRef>
          </c:yVal>
          <c:smooth val="0"/>
        </c:ser>
        <c:ser>
          <c:idx val="1"/>
          <c:order val="1"/>
          <c:tx>
            <c:v>Line 9.31.2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Sheet1!$I$2:$I$13</c:f>
              <c:numCache>
                <c:formatCode>General</c:formatCode>
                <c:ptCount val="12"/>
                <c:pt idx="0">
                  <c:v>301603</c:v>
                </c:pt>
                <c:pt idx="1">
                  <c:v>481932</c:v>
                </c:pt>
                <c:pt idx="2">
                  <c:v>322940</c:v>
                </c:pt>
                <c:pt idx="3">
                  <c:v>358104</c:v>
                </c:pt>
                <c:pt idx="4">
                  <c:v>341913</c:v>
                </c:pt>
                <c:pt idx="5">
                  <c:v>272761</c:v>
                </c:pt>
                <c:pt idx="6">
                  <c:v>322194</c:v>
                </c:pt>
                <c:pt idx="7">
                  <c:v>650225</c:v>
                </c:pt>
                <c:pt idx="8">
                  <c:v>315291</c:v>
                </c:pt>
                <c:pt idx="9">
                  <c:v>347684</c:v>
                </c:pt>
                <c:pt idx="10">
                  <c:v>346016</c:v>
                </c:pt>
                <c:pt idx="11">
                  <c:v>381815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4688</c:v>
                </c:pt>
                <c:pt idx="1">
                  <c:v>9815</c:v>
                </c:pt>
                <c:pt idx="2">
                  <c:v>6672</c:v>
                </c:pt>
                <c:pt idx="3">
                  <c:v>5403</c:v>
                </c:pt>
                <c:pt idx="4">
                  <c:v>7354</c:v>
                </c:pt>
                <c:pt idx="5">
                  <c:v>6626</c:v>
                </c:pt>
                <c:pt idx="6">
                  <c:v>7073</c:v>
                </c:pt>
                <c:pt idx="7">
                  <c:v>26177</c:v>
                </c:pt>
                <c:pt idx="8">
                  <c:v>5194</c:v>
                </c:pt>
                <c:pt idx="9">
                  <c:v>7282</c:v>
                </c:pt>
                <c:pt idx="10">
                  <c:v>10046</c:v>
                </c:pt>
                <c:pt idx="11">
                  <c:v>6115</c:v>
                </c:pt>
              </c:numCache>
            </c:numRef>
          </c:yVal>
          <c:smooth val="0"/>
        </c:ser>
        <c:ser>
          <c:idx val="2"/>
          <c:order val="2"/>
          <c:tx>
            <c:v>Line 2.46.4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Sheet1!$O$2:$O$9</c:f>
              <c:numCache>
                <c:formatCode>General</c:formatCode>
                <c:ptCount val="8"/>
                <c:pt idx="0">
                  <c:v>2624058</c:v>
                </c:pt>
                <c:pt idx="1">
                  <c:v>2053925</c:v>
                </c:pt>
                <c:pt idx="2">
                  <c:v>1444983</c:v>
                </c:pt>
                <c:pt idx="3">
                  <c:v>1953914</c:v>
                </c:pt>
                <c:pt idx="4">
                  <c:v>2486118</c:v>
                </c:pt>
                <c:pt idx="5">
                  <c:v>2135790</c:v>
                </c:pt>
                <c:pt idx="6">
                  <c:v>2104724</c:v>
                </c:pt>
                <c:pt idx="7">
                  <c:v>1601250</c:v>
                </c:pt>
              </c:numCache>
            </c:numRef>
          </c:xVal>
          <c:yVal>
            <c:numRef>
              <c:f>Sheet1!$P$2:$P$9</c:f>
              <c:numCache>
                <c:formatCode>General</c:formatCode>
                <c:ptCount val="8"/>
                <c:pt idx="0">
                  <c:v>20503</c:v>
                </c:pt>
                <c:pt idx="1">
                  <c:v>12892</c:v>
                </c:pt>
                <c:pt idx="2">
                  <c:v>11471</c:v>
                </c:pt>
                <c:pt idx="3">
                  <c:v>17286</c:v>
                </c:pt>
                <c:pt idx="4">
                  <c:v>15470</c:v>
                </c:pt>
                <c:pt idx="5">
                  <c:v>14155</c:v>
                </c:pt>
                <c:pt idx="6">
                  <c:v>14714</c:v>
                </c:pt>
                <c:pt idx="7">
                  <c:v>11297</c:v>
                </c:pt>
              </c:numCache>
            </c:numRef>
          </c:yVal>
          <c:smooth val="0"/>
        </c:ser>
        <c:ser>
          <c:idx val="3"/>
          <c:order val="3"/>
          <c:tx>
            <c:v>Line 9.17.1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Sheet1!$U$2:$U$16</c:f>
              <c:numCache>
                <c:formatCode>General</c:formatCode>
                <c:ptCount val="15"/>
                <c:pt idx="0">
                  <c:v>1383071</c:v>
                </c:pt>
                <c:pt idx="1">
                  <c:v>1276085</c:v>
                </c:pt>
                <c:pt idx="2">
                  <c:v>799268</c:v>
                </c:pt>
                <c:pt idx="3">
                  <c:v>866694</c:v>
                </c:pt>
                <c:pt idx="4">
                  <c:v>844567</c:v>
                </c:pt>
                <c:pt idx="5">
                  <c:v>971672</c:v>
                </c:pt>
                <c:pt idx="6">
                  <c:v>832416</c:v>
                </c:pt>
                <c:pt idx="7">
                  <c:v>1322561</c:v>
                </c:pt>
                <c:pt idx="8">
                  <c:v>1330399</c:v>
                </c:pt>
                <c:pt idx="9">
                  <c:v>1720132</c:v>
                </c:pt>
                <c:pt idx="10">
                  <c:v>1007918</c:v>
                </c:pt>
                <c:pt idx="11">
                  <c:v>1283075</c:v>
                </c:pt>
                <c:pt idx="12">
                  <c:v>1538699</c:v>
                </c:pt>
                <c:pt idx="13">
                  <c:v>1373150</c:v>
                </c:pt>
                <c:pt idx="14">
                  <c:v>1227214</c:v>
                </c:pt>
              </c:numCache>
            </c:numRef>
          </c:xVal>
          <c:yVal>
            <c:numRef>
              <c:f>Sheet1!$V$2:$V$16</c:f>
              <c:numCache>
                <c:formatCode>General</c:formatCode>
                <c:ptCount val="15"/>
                <c:pt idx="0">
                  <c:v>11420</c:v>
                </c:pt>
                <c:pt idx="1">
                  <c:v>28440</c:v>
                </c:pt>
                <c:pt idx="2">
                  <c:v>13086</c:v>
                </c:pt>
                <c:pt idx="3">
                  <c:v>14512</c:v>
                </c:pt>
                <c:pt idx="4">
                  <c:v>14005</c:v>
                </c:pt>
                <c:pt idx="5">
                  <c:v>13595</c:v>
                </c:pt>
                <c:pt idx="6">
                  <c:v>13417</c:v>
                </c:pt>
                <c:pt idx="7">
                  <c:v>17548</c:v>
                </c:pt>
                <c:pt idx="8">
                  <c:v>14427</c:v>
                </c:pt>
                <c:pt idx="9">
                  <c:v>27950</c:v>
                </c:pt>
                <c:pt idx="10">
                  <c:v>17597</c:v>
                </c:pt>
                <c:pt idx="11">
                  <c:v>15937</c:v>
                </c:pt>
                <c:pt idx="12">
                  <c:v>15057</c:v>
                </c:pt>
                <c:pt idx="13">
                  <c:v>13554</c:v>
                </c:pt>
                <c:pt idx="14">
                  <c:v>14976</c:v>
                </c:pt>
              </c:numCache>
            </c:numRef>
          </c:yVal>
          <c:smooth val="0"/>
        </c:ser>
        <c:ser>
          <c:idx val="4"/>
          <c:order val="4"/>
          <c:tx>
            <c:v>L2493M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8379.3254510000006"/>
          </c:errBars>
          <c:errBars>
            <c:errDir val="x"/>
            <c:errBarType val="both"/>
            <c:errValType val="fixedVal"/>
            <c:noEndCap val="0"/>
            <c:val val="105254.7834"/>
          </c:errBars>
          <c:xVal>
            <c:numRef>
              <c:f>Sheet1!$C$24</c:f>
              <c:numCache>
                <c:formatCode>General</c:formatCode>
                <c:ptCount val="1"/>
                <c:pt idx="0">
                  <c:v>727165.80952380947</c:v>
                </c:pt>
              </c:numCache>
            </c:numRef>
          </c:xVal>
          <c:yVal>
            <c:numRef>
              <c:f>Sheet1!$D$24</c:f>
              <c:numCache>
                <c:formatCode>General</c:formatCode>
                <c:ptCount val="1"/>
                <c:pt idx="0">
                  <c:v>26071.714285714286</c:v>
                </c:pt>
              </c:numCache>
            </c:numRef>
          </c:yVal>
          <c:smooth val="0"/>
        </c:ser>
        <c:ser>
          <c:idx val="5"/>
          <c:order val="5"/>
          <c:tx>
            <c:v>L9312M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5791.8941080000004"/>
          </c:errBars>
          <c:errBars>
            <c:errDir val="x"/>
            <c:errBarType val="both"/>
            <c:errValType val="fixedVal"/>
            <c:noEndCap val="0"/>
            <c:val val="102169.3073"/>
          </c:errBars>
          <c:xVal>
            <c:numRef>
              <c:f>Sheet1!$I$15</c:f>
              <c:numCache>
                <c:formatCode>General</c:formatCode>
                <c:ptCount val="1"/>
                <c:pt idx="0">
                  <c:v>370206.5</c:v>
                </c:pt>
              </c:numCache>
            </c:numRef>
          </c:xVal>
          <c:yVal>
            <c:numRef>
              <c:f>Sheet1!$J$15</c:f>
              <c:numCache>
                <c:formatCode>General</c:formatCode>
                <c:ptCount val="1"/>
                <c:pt idx="0">
                  <c:v>8537.0833333333339</c:v>
                </c:pt>
              </c:numCache>
            </c:numRef>
          </c:yVal>
          <c:smooth val="0"/>
        </c:ser>
        <c:ser>
          <c:idx val="6"/>
          <c:order val="6"/>
          <c:tx>
            <c:v>L2464M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3082.7543809999997"/>
          </c:errBars>
          <c:errBars>
            <c:errDir val="x"/>
            <c:errBarType val="both"/>
            <c:errValType val="fixedVal"/>
            <c:noEndCap val="0"/>
            <c:val val="397629.28910000005"/>
          </c:errBars>
          <c:xVal>
            <c:numRef>
              <c:f>Sheet1!$O$11</c:f>
              <c:numCache>
                <c:formatCode>General</c:formatCode>
                <c:ptCount val="1"/>
                <c:pt idx="0">
                  <c:v>2050595.25</c:v>
                </c:pt>
              </c:numCache>
            </c:numRef>
          </c:xVal>
          <c:yVal>
            <c:numRef>
              <c:f>Sheet1!$P$11</c:f>
              <c:numCache>
                <c:formatCode>General</c:formatCode>
                <c:ptCount val="1"/>
                <c:pt idx="0">
                  <c:v>14723.5</c:v>
                </c:pt>
              </c:numCache>
            </c:numRef>
          </c:yVal>
          <c:smooth val="0"/>
        </c:ser>
        <c:ser>
          <c:idx val="7"/>
          <c:order val="7"/>
          <c:tx>
            <c:v>L9171M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5063.7904699999999"/>
          </c:errBars>
          <c:errBars>
            <c:errDir val="x"/>
            <c:errBarType val="both"/>
            <c:errValType val="fixedVal"/>
            <c:noEndCap val="0"/>
            <c:val val="281963.46020000003"/>
          </c:errBars>
          <c:xVal>
            <c:numRef>
              <c:f>Sheet1!$U$18</c:f>
              <c:numCache>
                <c:formatCode>General</c:formatCode>
                <c:ptCount val="1"/>
                <c:pt idx="0">
                  <c:v>1185128.0666666667</c:v>
                </c:pt>
              </c:numCache>
            </c:numRef>
          </c:xVal>
          <c:yVal>
            <c:numRef>
              <c:f>Sheet1!$V$18</c:f>
              <c:numCache>
                <c:formatCode>General</c:formatCode>
                <c:ptCount val="1"/>
                <c:pt idx="0">
                  <c:v>16368.066666666668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49056"/>
        <c:axId val="32750976"/>
      </c:scatterChart>
      <c:valAx>
        <c:axId val="3274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Intensity (a.u.)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2750976"/>
        <c:crosses val="autoZero"/>
        <c:crossBetween val="midCat"/>
      </c:valAx>
      <c:valAx>
        <c:axId val="32750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 Area (µm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27490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 2.49.3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Sheet1!$E$2:$E$22</c:f>
              <c:numCache>
                <c:formatCode>General</c:formatCode>
                <c:ptCount val="21"/>
                <c:pt idx="0">
                  <c:v>17574352.8795675</c:v>
                </c:pt>
                <c:pt idx="1">
                  <c:v>24855562.8510007</c:v>
                </c:pt>
                <c:pt idx="2">
                  <c:v>18741166.930718299</c:v>
                </c:pt>
                <c:pt idx="3">
                  <c:v>23134142.789500199</c:v>
                </c:pt>
                <c:pt idx="4">
                  <c:v>17741792.955641001</c:v>
                </c:pt>
                <c:pt idx="5">
                  <c:v>24957004.2930802</c:v>
                </c:pt>
                <c:pt idx="6">
                  <c:v>26318535.820994601</c:v>
                </c:pt>
                <c:pt idx="7">
                  <c:v>22520395.234882399</c:v>
                </c:pt>
                <c:pt idx="8">
                  <c:v>27854323.235146001</c:v>
                </c:pt>
                <c:pt idx="9">
                  <c:v>18623684.7494861</c:v>
                </c:pt>
                <c:pt idx="10">
                  <c:v>26787964.496887099</c:v>
                </c:pt>
                <c:pt idx="11">
                  <c:v>22994308.515855599</c:v>
                </c:pt>
                <c:pt idx="12">
                  <c:v>20270019.1993405</c:v>
                </c:pt>
                <c:pt idx="13">
                  <c:v>20969304.334932301</c:v>
                </c:pt>
                <c:pt idx="14">
                  <c:v>18492326.190715302</c:v>
                </c:pt>
                <c:pt idx="15">
                  <c:v>20299375.733607799</c:v>
                </c:pt>
                <c:pt idx="16">
                  <c:v>20375470.296006698</c:v>
                </c:pt>
                <c:pt idx="17">
                  <c:v>23498584.795556899</c:v>
                </c:pt>
                <c:pt idx="18">
                  <c:v>22309717.530179199</c:v>
                </c:pt>
                <c:pt idx="19">
                  <c:v>21981930.908344101</c:v>
                </c:pt>
                <c:pt idx="20">
                  <c:v>24664510.116810098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37568</c:v>
                </c:pt>
                <c:pt idx="1">
                  <c:v>22823</c:v>
                </c:pt>
                <c:pt idx="2">
                  <c:v>16780</c:v>
                </c:pt>
                <c:pt idx="3">
                  <c:v>24572</c:v>
                </c:pt>
                <c:pt idx="4">
                  <c:v>20969</c:v>
                </c:pt>
                <c:pt idx="5">
                  <c:v>31945</c:v>
                </c:pt>
                <c:pt idx="6">
                  <c:v>46920</c:v>
                </c:pt>
                <c:pt idx="7">
                  <c:v>17832</c:v>
                </c:pt>
                <c:pt idx="8">
                  <c:v>25534</c:v>
                </c:pt>
                <c:pt idx="9">
                  <c:v>25532</c:v>
                </c:pt>
                <c:pt idx="10">
                  <c:v>34069</c:v>
                </c:pt>
                <c:pt idx="11">
                  <c:v>19685</c:v>
                </c:pt>
                <c:pt idx="12">
                  <c:v>19848</c:v>
                </c:pt>
                <c:pt idx="13">
                  <c:v>23337</c:v>
                </c:pt>
                <c:pt idx="14">
                  <c:v>21355</c:v>
                </c:pt>
                <c:pt idx="15">
                  <c:v>22026</c:v>
                </c:pt>
                <c:pt idx="16">
                  <c:v>22460</c:v>
                </c:pt>
                <c:pt idx="17">
                  <c:v>24147</c:v>
                </c:pt>
                <c:pt idx="18">
                  <c:v>44821</c:v>
                </c:pt>
                <c:pt idx="19">
                  <c:v>26377</c:v>
                </c:pt>
                <c:pt idx="20">
                  <c:v>18906</c:v>
                </c:pt>
              </c:numCache>
            </c:numRef>
          </c:yVal>
          <c:smooth val="0"/>
        </c:ser>
        <c:ser>
          <c:idx val="1"/>
          <c:order val="1"/>
          <c:tx>
            <c:v>Line 9.31.2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Sheet1!$K$2:$K$13</c:f>
              <c:numCache>
                <c:formatCode>General</c:formatCode>
                <c:ptCount val="12"/>
                <c:pt idx="0">
                  <c:v>9362432.0624136496</c:v>
                </c:pt>
                <c:pt idx="1">
                  <c:v>11937844.2234833</c:v>
                </c:pt>
                <c:pt idx="2">
                  <c:v>9786781.8487916291</c:v>
                </c:pt>
                <c:pt idx="3">
                  <c:v>9448953.583083</c:v>
                </c:pt>
                <c:pt idx="4">
                  <c:v>9685326.9120437</c:v>
                </c:pt>
                <c:pt idx="5">
                  <c:v>8539307.2617415395</c:v>
                </c:pt>
                <c:pt idx="6">
                  <c:v>9496420.3265699409</c:v>
                </c:pt>
                <c:pt idx="7">
                  <c:v>13059695.256372901</c:v>
                </c:pt>
                <c:pt idx="8">
                  <c:v>11436854.841658199</c:v>
                </c:pt>
                <c:pt idx="9">
                  <c:v>11357419.378821099</c:v>
                </c:pt>
                <c:pt idx="10">
                  <c:v>11032284.7753249</c:v>
                </c:pt>
                <c:pt idx="11">
                  <c:v>11072979.73776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4688</c:v>
                </c:pt>
                <c:pt idx="1">
                  <c:v>9815</c:v>
                </c:pt>
                <c:pt idx="2">
                  <c:v>6672</c:v>
                </c:pt>
                <c:pt idx="3">
                  <c:v>5403</c:v>
                </c:pt>
                <c:pt idx="4">
                  <c:v>7354</c:v>
                </c:pt>
                <c:pt idx="5">
                  <c:v>6626</c:v>
                </c:pt>
                <c:pt idx="6">
                  <c:v>7073</c:v>
                </c:pt>
                <c:pt idx="7">
                  <c:v>26177</c:v>
                </c:pt>
                <c:pt idx="8">
                  <c:v>5194</c:v>
                </c:pt>
                <c:pt idx="9">
                  <c:v>7282</c:v>
                </c:pt>
                <c:pt idx="10">
                  <c:v>10046</c:v>
                </c:pt>
                <c:pt idx="11">
                  <c:v>6115</c:v>
                </c:pt>
              </c:numCache>
            </c:numRef>
          </c:yVal>
          <c:smooth val="0"/>
        </c:ser>
        <c:ser>
          <c:idx val="2"/>
          <c:order val="2"/>
          <c:tx>
            <c:v>Line 2.46.4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Sheet1!$Q$2:$Q$9</c:f>
              <c:numCache>
                <c:formatCode>General</c:formatCode>
                <c:ptCount val="8"/>
                <c:pt idx="0">
                  <c:v>35126877.753955796</c:v>
                </c:pt>
                <c:pt idx="1">
                  <c:v>41516976.967402302</c:v>
                </c:pt>
                <c:pt idx="2">
                  <c:v>28519911.790396299</c:v>
                </c:pt>
                <c:pt idx="3">
                  <c:v>27761190.0393022</c:v>
                </c:pt>
                <c:pt idx="4">
                  <c:v>33031223.030021202</c:v>
                </c:pt>
                <c:pt idx="5">
                  <c:v>30063032.673227999</c:v>
                </c:pt>
                <c:pt idx="6">
                  <c:v>28241273.976850599</c:v>
                </c:pt>
                <c:pt idx="7">
                  <c:v>34849536.280694701</c:v>
                </c:pt>
              </c:numCache>
            </c:numRef>
          </c:xVal>
          <c:yVal>
            <c:numRef>
              <c:f>Sheet1!$P$2:$P$9</c:f>
              <c:numCache>
                <c:formatCode>General</c:formatCode>
                <c:ptCount val="8"/>
                <c:pt idx="0">
                  <c:v>20503</c:v>
                </c:pt>
                <c:pt idx="1">
                  <c:v>12892</c:v>
                </c:pt>
                <c:pt idx="2">
                  <c:v>11471</c:v>
                </c:pt>
                <c:pt idx="3">
                  <c:v>17286</c:v>
                </c:pt>
                <c:pt idx="4">
                  <c:v>15470</c:v>
                </c:pt>
                <c:pt idx="5">
                  <c:v>14155</c:v>
                </c:pt>
                <c:pt idx="6">
                  <c:v>14714</c:v>
                </c:pt>
                <c:pt idx="7">
                  <c:v>11297</c:v>
                </c:pt>
              </c:numCache>
            </c:numRef>
          </c:yVal>
          <c:smooth val="0"/>
        </c:ser>
        <c:ser>
          <c:idx val="3"/>
          <c:order val="3"/>
          <c:tx>
            <c:v>Line 9.17.1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Sheet1!$W$2:$W$16</c:f>
              <c:numCache>
                <c:formatCode>General</c:formatCode>
                <c:ptCount val="15"/>
                <c:pt idx="0">
                  <c:v>17035717.160047501</c:v>
                </c:pt>
                <c:pt idx="1">
                  <c:v>15945489.3010878</c:v>
                </c:pt>
                <c:pt idx="2">
                  <c:v>17719545.127440602</c:v>
                </c:pt>
                <c:pt idx="3">
                  <c:v>15012332.233128</c:v>
                </c:pt>
                <c:pt idx="4">
                  <c:v>15713221.663031699</c:v>
                </c:pt>
                <c:pt idx="5">
                  <c:v>15117542.6731435</c:v>
                </c:pt>
                <c:pt idx="6">
                  <c:v>15129427.128249001</c:v>
                </c:pt>
                <c:pt idx="7">
                  <c:v>12623151.764506601</c:v>
                </c:pt>
                <c:pt idx="8">
                  <c:v>16717378.51255</c:v>
                </c:pt>
                <c:pt idx="9">
                  <c:v>18602770.420686301</c:v>
                </c:pt>
                <c:pt idx="10">
                  <c:v>18703925.139797099</c:v>
                </c:pt>
                <c:pt idx="11">
                  <c:v>18529525.389801301</c:v>
                </c:pt>
                <c:pt idx="12">
                  <c:v>18466157.790803298</c:v>
                </c:pt>
                <c:pt idx="13">
                  <c:v>12811684.931851201</c:v>
                </c:pt>
                <c:pt idx="14">
                  <c:v>18854531.232987899</c:v>
                </c:pt>
              </c:numCache>
            </c:numRef>
          </c:xVal>
          <c:yVal>
            <c:numRef>
              <c:f>Sheet1!$V$2:$V$16</c:f>
              <c:numCache>
                <c:formatCode>General</c:formatCode>
                <c:ptCount val="15"/>
                <c:pt idx="0">
                  <c:v>11420</c:v>
                </c:pt>
                <c:pt idx="1">
                  <c:v>28440</c:v>
                </c:pt>
                <c:pt idx="2">
                  <c:v>13086</c:v>
                </c:pt>
                <c:pt idx="3">
                  <c:v>14512</c:v>
                </c:pt>
                <c:pt idx="4">
                  <c:v>14005</c:v>
                </c:pt>
                <c:pt idx="5">
                  <c:v>13595</c:v>
                </c:pt>
                <c:pt idx="6">
                  <c:v>13417</c:v>
                </c:pt>
                <c:pt idx="7">
                  <c:v>17548</c:v>
                </c:pt>
                <c:pt idx="8">
                  <c:v>14427</c:v>
                </c:pt>
                <c:pt idx="9">
                  <c:v>27950</c:v>
                </c:pt>
                <c:pt idx="10">
                  <c:v>17597</c:v>
                </c:pt>
                <c:pt idx="11">
                  <c:v>15937</c:v>
                </c:pt>
                <c:pt idx="12">
                  <c:v>15057</c:v>
                </c:pt>
                <c:pt idx="13">
                  <c:v>13554</c:v>
                </c:pt>
                <c:pt idx="14">
                  <c:v>14976</c:v>
                </c:pt>
              </c:numCache>
            </c:numRef>
          </c:yVal>
          <c:smooth val="0"/>
        </c:ser>
        <c:ser>
          <c:idx val="4"/>
          <c:order val="4"/>
          <c:tx>
            <c:v>L2493M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8379.3254510000006"/>
          </c:errBars>
          <c:errBars>
            <c:errDir val="x"/>
            <c:errBarType val="both"/>
            <c:errValType val="fixedVal"/>
            <c:noEndCap val="0"/>
            <c:val val="3049121.1090000002"/>
          </c:errBars>
          <c:xVal>
            <c:numRef>
              <c:f>Sheet1!$E$24</c:f>
              <c:numCache>
                <c:formatCode>General</c:formatCode>
                <c:ptCount val="1"/>
                <c:pt idx="0">
                  <c:v>22141165.421821553</c:v>
                </c:pt>
              </c:numCache>
            </c:numRef>
          </c:xVal>
          <c:yVal>
            <c:numRef>
              <c:f>Sheet1!$D$24</c:f>
              <c:numCache>
                <c:formatCode>General</c:formatCode>
                <c:ptCount val="1"/>
                <c:pt idx="0">
                  <c:v>26071.714285714286</c:v>
                </c:pt>
              </c:numCache>
            </c:numRef>
          </c:yVal>
          <c:smooth val="0"/>
        </c:ser>
        <c:ser>
          <c:idx val="5"/>
          <c:order val="5"/>
          <c:tx>
            <c:v>Line9312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5791.8941080000004"/>
          </c:errBars>
          <c:errBars>
            <c:errDir val="x"/>
            <c:errBarType val="both"/>
            <c:errValType val="fixedVal"/>
            <c:noEndCap val="0"/>
            <c:val val="1323310.4069999999"/>
          </c:errBars>
          <c:xVal>
            <c:numRef>
              <c:f>Sheet1!$K$15</c:f>
              <c:numCache>
                <c:formatCode>General</c:formatCode>
                <c:ptCount val="1"/>
                <c:pt idx="0">
                  <c:v>10518025.017338656</c:v>
                </c:pt>
              </c:numCache>
            </c:numRef>
          </c:xVal>
          <c:yVal>
            <c:numRef>
              <c:f>Sheet1!$J$15</c:f>
              <c:numCache>
                <c:formatCode>General</c:formatCode>
                <c:ptCount val="1"/>
                <c:pt idx="0">
                  <c:v>8537.0833333333339</c:v>
                </c:pt>
              </c:numCache>
            </c:numRef>
          </c:yVal>
          <c:smooth val="0"/>
        </c:ser>
        <c:ser>
          <c:idx val="6"/>
          <c:order val="6"/>
          <c:tx>
            <c:v>L2464M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3082.7543809999997"/>
          </c:errBars>
          <c:errBars>
            <c:errDir val="x"/>
            <c:errBarType val="both"/>
            <c:errValType val="fixedVal"/>
            <c:noEndCap val="0"/>
            <c:val val="4725052.5410000002"/>
          </c:errBars>
          <c:xVal>
            <c:numRef>
              <c:f>Sheet1!$Q$11</c:f>
              <c:numCache>
                <c:formatCode>General</c:formatCode>
                <c:ptCount val="1"/>
                <c:pt idx="0">
                  <c:v>32388752.813981384</c:v>
                </c:pt>
              </c:numCache>
            </c:numRef>
          </c:xVal>
          <c:yVal>
            <c:numRef>
              <c:f>Sheet1!$P$11</c:f>
              <c:numCache>
                <c:formatCode>General</c:formatCode>
                <c:ptCount val="1"/>
                <c:pt idx="0">
                  <c:v>14723.5</c:v>
                </c:pt>
              </c:numCache>
            </c:numRef>
          </c:yVal>
          <c:smooth val="0"/>
        </c:ser>
        <c:ser>
          <c:idx val="7"/>
          <c:order val="7"/>
          <c:tx>
            <c:v>L9171M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5063.7904699999999"/>
          </c:errBars>
          <c:errBars>
            <c:errDir val="x"/>
            <c:errBarType val="both"/>
            <c:errValType val="fixedVal"/>
            <c:noEndCap val="0"/>
            <c:val val="2073198.1630000002"/>
          </c:errBars>
          <c:xVal>
            <c:numRef>
              <c:f>Sheet1!$W$18</c:f>
              <c:numCache>
                <c:formatCode>General</c:formatCode>
                <c:ptCount val="1"/>
                <c:pt idx="0">
                  <c:v>16465493.364607455</c:v>
                </c:pt>
              </c:numCache>
            </c:numRef>
          </c:xVal>
          <c:yVal>
            <c:numRef>
              <c:f>Sheet1!$V$18</c:f>
              <c:numCache>
                <c:formatCode>General</c:formatCode>
                <c:ptCount val="1"/>
                <c:pt idx="0">
                  <c:v>16368.066666666668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72704"/>
        <c:axId val="32883072"/>
      </c:scatterChart>
      <c:valAx>
        <c:axId val="32872704"/>
        <c:scaling>
          <c:orientation val="minMax"/>
          <c:min val="5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Egg Volume (µm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2883072"/>
        <c:crosses val="autoZero"/>
        <c:crossBetween val="midCat"/>
      </c:valAx>
      <c:valAx>
        <c:axId val="328830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 Size (µm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28727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 2.49.3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Sheet1!$E$2:$E$22</c:f>
              <c:numCache>
                <c:formatCode>General</c:formatCode>
                <c:ptCount val="21"/>
                <c:pt idx="0">
                  <c:v>17574352.8795675</c:v>
                </c:pt>
                <c:pt idx="1">
                  <c:v>24855562.8510007</c:v>
                </c:pt>
                <c:pt idx="2">
                  <c:v>18741166.930718299</c:v>
                </c:pt>
                <c:pt idx="3">
                  <c:v>23134142.789500199</c:v>
                </c:pt>
                <c:pt idx="4">
                  <c:v>17741792.955641001</c:v>
                </c:pt>
                <c:pt idx="5">
                  <c:v>24957004.2930802</c:v>
                </c:pt>
                <c:pt idx="6">
                  <c:v>26318535.820994601</c:v>
                </c:pt>
                <c:pt idx="7">
                  <c:v>22520395.234882399</c:v>
                </c:pt>
                <c:pt idx="8">
                  <c:v>27854323.235146001</c:v>
                </c:pt>
                <c:pt idx="9">
                  <c:v>18623684.7494861</c:v>
                </c:pt>
                <c:pt idx="10">
                  <c:v>26787964.496887099</c:v>
                </c:pt>
                <c:pt idx="11">
                  <c:v>22994308.515855599</c:v>
                </c:pt>
                <c:pt idx="12">
                  <c:v>20270019.1993405</c:v>
                </c:pt>
                <c:pt idx="13">
                  <c:v>20969304.334932301</c:v>
                </c:pt>
                <c:pt idx="14">
                  <c:v>18492326.190715302</c:v>
                </c:pt>
                <c:pt idx="15">
                  <c:v>20299375.733607799</c:v>
                </c:pt>
                <c:pt idx="16">
                  <c:v>20375470.296006698</c:v>
                </c:pt>
                <c:pt idx="17">
                  <c:v>23498584.795556899</c:v>
                </c:pt>
                <c:pt idx="18">
                  <c:v>22309717.530179199</c:v>
                </c:pt>
                <c:pt idx="19">
                  <c:v>21981930.908344101</c:v>
                </c:pt>
                <c:pt idx="20">
                  <c:v>24664510.116810098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37568</c:v>
                </c:pt>
                <c:pt idx="1">
                  <c:v>22823</c:v>
                </c:pt>
                <c:pt idx="2">
                  <c:v>16780</c:v>
                </c:pt>
                <c:pt idx="3">
                  <c:v>24572</c:v>
                </c:pt>
                <c:pt idx="4">
                  <c:v>20969</c:v>
                </c:pt>
                <c:pt idx="5">
                  <c:v>31945</c:v>
                </c:pt>
                <c:pt idx="6">
                  <c:v>46920</c:v>
                </c:pt>
                <c:pt idx="7">
                  <c:v>17832</c:v>
                </c:pt>
                <c:pt idx="8">
                  <c:v>25534</c:v>
                </c:pt>
                <c:pt idx="9">
                  <c:v>25532</c:v>
                </c:pt>
                <c:pt idx="10">
                  <c:v>34069</c:v>
                </c:pt>
                <c:pt idx="11">
                  <c:v>19685</c:v>
                </c:pt>
                <c:pt idx="12">
                  <c:v>19848</c:v>
                </c:pt>
                <c:pt idx="13">
                  <c:v>23337</c:v>
                </c:pt>
                <c:pt idx="14">
                  <c:v>21355</c:v>
                </c:pt>
                <c:pt idx="15">
                  <c:v>22026</c:v>
                </c:pt>
                <c:pt idx="16">
                  <c:v>22460</c:v>
                </c:pt>
                <c:pt idx="17">
                  <c:v>24147</c:v>
                </c:pt>
                <c:pt idx="18">
                  <c:v>44821</c:v>
                </c:pt>
                <c:pt idx="19">
                  <c:v>26377</c:v>
                </c:pt>
                <c:pt idx="20">
                  <c:v>18906</c:v>
                </c:pt>
              </c:numCache>
            </c:numRef>
          </c:yVal>
          <c:smooth val="0"/>
        </c:ser>
        <c:ser>
          <c:idx val="1"/>
          <c:order val="1"/>
          <c:tx>
            <c:v>Line 9.31.2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Sheet1!$K$2:$K$13</c:f>
              <c:numCache>
                <c:formatCode>General</c:formatCode>
                <c:ptCount val="12"/>
                <c:pt idx="0">
                  <c:v>9362432.0624136496</c:v>
                </c:pt>
                <c:pt idx="1">
                  <c:v>11937844.2234833</c:v>
                </c:pt>
                <c:pt idx="2">
                  <c:v>9786781.8487916291</c:v>
                </c:pt>
                <c:pt idx="3">
                  <c:v>9448953.583083</c:v>
                </c:pt>
                <c:pt idx="4">
                  <c:v>9685326.9120437</c:v>
                </c:pt>
                <c:pt idx="5">
                  <c:v>8539307.2617415395</c:v>
                </c:pt>
                <c:pt idx="6">
                  <c:v>9496420.3265699409</c:v>
                </c:pt>
                <c:pt idx="7">
                  <c:v>13059695.256372901</c:v>
                </c:pt>
                <c:pt idx="8">
                  <c:v>11436854.841658199</c:v>
                </c:pt>
                <c:pt idx="9">
                  <c:v>11357419.378821099</c:v>
                </c:pt>
                <c:pt idx="10">
                  <c:v>11032284.7753249</c:v>
                </c:pt>
                <c:pt idx="11">
                  <c:v>11072979.73776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4688</c:v>
                </c:pt>
                <c:pt idx="1">
                  <c:v>9815</c:v>
                </c:pt>
                <c:pt idx="2">
                  <c:v>6672</c:v>
                </c:pt>
                <c:pt idx="3">
                  <c:v>5403</c:v>
                </c:pt>
                <c:pt idx="4">
                  <c:v>7354</c:v>
                </c:pt>
                <c:pt idx="5">
                  <c:v>6626</c:v>
                </c:pt>
                <c:pt idx="6">
                  <c:v>7073</c:v>
                </c:pt>
                <c:pt idx="7">
                  <c:v>26177</c:v>
                </c:pt>
                <c:pt idx="8">
                  <c:v>5194</c:v>
                </c:pt>
                <c:pt idx="9">
                  <c:v>7282</c:v>
                </c:pt>
                <c:pt idx="10">
                  <c:v>10046</c:v>
                </c:pt>
                <c:pt idx="11">
                  <c:v>6115</c:v>
                </c:pt>
              </c:numCache>
            </c:numRef>
          </c:yVal>
          <c:smooth val="0"/>
        </c:ser>
        <c:ser>
          <c:idx val="4"/>
          <c:order val="2"/>
          <c:tx>
            <c:v>L2493M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8379.3254510000006"/>
          </c:errBars>
          <c:errBars>
            <c:errDir val="x"/>
            <c:errBarType val="both"/>
            <c:errValType val="fixedVal"/>
            <c:noEndCap val="0"/>
            <c:val val="3049121.1090000002"/>
          </c:errBars>
          <c:xVal>
            <c:numRef>
              <c:f>Sheet1!$E$24</c:f>
              <c:numCache>
                <c:formatCode>General</c:formatCode>
                <c:ptCount val="1"/>
                <c:pt idx="0">
                  <c:v>22141165.421821553</c:v>
                </c:pt>
              </c:numCache>
            </c:numRef>
          </c:xVal>
          <c:yVal>
            <c:numRef>
              <c:f>Sheet1!$D$24</c:f>
              <c:numCache>
                <c:formatCode>General</c:formatCode>
                <c:ptCount val="1"/>
                <c:pt idx="0">
                  <c:v>26071.714285714286</c:v>
                </c:pt>
              </c:numCache>
            </c:numRef>
          </c:yVal>
          <c:smooth val="0"/>
        </c:ser>
        <c:ser>
          <c:idx val="5"/>
          <c:order val="3"/>
          <c:tx>
            <c:v>Line9312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5791.8941080000004"/>
          </c:errBars>
          <c:errBars>
            <c:errDir val="x"/>
            <c:errBarType val="both"/>
            <c:errValType val="fixedVal"/>
            <c:noEndCap val="0"/>
            <c:val val="1323310.4069999999"/>
          </c:errBars>
          <c:xVal>
            <c:numRef>
              <c:f>Sheet1!$K$15</c:f>
              <c:numCache>
                <c:formatCode>General</c:formatCode>
                <c:ptCount val="1"/>
                <c:pt idx="0">
                  <c:v>10518025.017338656</c:v>
                </c:pt>
              </c:numCache>
            </c:numRef>
          </c:xVal>
          <c:yVal>
            <c:numRef>
              <c:f>Sheet1!$J$15</c:f>
              <c:numCache>
                <c:formatCode>General</c:formatCode>
                <c:ptCount val="1"/>
                <c:pt idx="0">
                  <c:v>8537.0833333333339</c:v>
                </c:pt>
              </c:numCache>
            </c:numRef>
          </c:yVal>
          <c:smooth val="0"/>
        </c:ser>
        <c:ser>
          <c:idx val="6"/>
          <c:order val="4"/>
          <c:tx>
            <c:v>L2464M</c:v>
          </c:tx>
          <c:spPr>
            <a:ln w="28575">
              <a:noFill/>
            </a:ln>
          </c:spPr>
          <c:marker>
            <c:symbol val="none"/>
          </c:marker>
          <c:xVal>
            <c:numRef>
              <c:f>Sheet1!$Q$11</c:f>
              <c:numCache>
                <c:formatCode>General</c:formatCode>
                <c:ptCount val="1"/>
                <c:pt idx="0">
                  <c:v>32388752.813981384</c:v>
                </c:pt>
              </c:numCache>
            </c:numRef>
          </c:xVal>
          <c:yVal>
            <c:numRef>
              <c:f>Sheet1!$P$11</c:f>
              <c:numCache>
                <c:formatCode>General</c:formatCode>
                <c:ptCount val="1"/>
                <c:pt idx="0">
                  <c:v>14723.5</c:v>
                </c:pt>
              </c:numCache>
            </c:numRef>
          </c:yVal>
          <c:smooth val="0"/>
        </c:ser>
        <c:ser>
          <c:idx val="7"/>
          <c:order val="5"/>
          <c:tx>
            <c:v>L9171M</c:v>
          </c:tx>
          <c:spPr>
            <a:ln w="28575">
              <a:noFill/>
            </a:ln>
          </c:spPr>
          <c:marker>
            <c:symbol val="none"/>
          </c:marker>
          <c:xVal>
            <c:numRef>
              <c:f>Sheet1!$W$18</c:f>
              <c:numCache>
                <c:formatCode>General</c:formatCode>
                <c:ptCount val="1"/>
                <c:pt idx="0">
                  <c:v>16465493.364607455</c:v>
                </c:pt>
              </c:numCache>
            </c:numRef>
          </c:xVal>
          <c:yVal>
            <c:numRef>
              <c:f>Sheet1!$V$18</c:f>
              <c:numCache>
                <c:formatCode>General</c:formatCode>
                <c:ptCount val="1"/>
                <c:pt idx="0">
                  <c:v>16368.066666666668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7856"/>
        <c:axId val="32944128"/>
      </c:scatterChart>
      <c:valAx>
        <c:axId val="32937856"/>
        <c:scaling>
          <c:orientation val="minMax"/>
          <c:min val="5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Egg Volume (µm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2944128"/>
        <c:crosses val="autoZero"/>
        <c:crossBetween val="midCat"/>
      </c:valAx>
      <c:valAx>
        <c:axId val="3294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 Size (µm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293785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 2.46.4</c:v>
          </c:tx>
          <c:spPr>
            <a:ln w="28575">
              <a:noFill/>
            </a:ln>
          </c:spPr>
          <c:xVal>
            <c:numRef>
              <c:f>Sheet1!$M$40:$M$47</c:f>
              <c:numCache>
                <c:formatCode>General</c:formatCode>
                <c:ptCount val="8"/>
                <c:pt idx="0">
                  <c:v>35126877.753955796</c:v>
                </c:pt>
                <c:pt idx="1">
                  <c:v>41516976.967402302</c:v>
                </c:pt>
                <c:pt idx="2">
                  <c:v>28519911.790396299</c:v>
                </c:pt>
                <c:pt idx="3">
                  <c:v>27761190.0393022</c:v>
                </c:pt>
                <c:pt idx="4">
                  <c:v>33031223.030021202</c:v>
                </c:pt>
                <c:pt idx="5">
                  <c:v>30063032.673227999</c:v>
                </c:pt>
                <c:pt idx="6">
                  <c:v>28241273.976850599</c:v>
                </c:pt>
                <c:pt idx="7">
                  <c:v>34849536.280694701</c:v>
                </c:pt>
              </c:numCache>
            </c:numRef>
          </c:xVal>
          <c:yVal>
            <c:numRef>
              <c:f>Sheet1!$N$40:$N$47</c:f>
              <c:numCache>
                <c:formatCode>General</c:formatCode>
                <c:ptCount val="8"/>
                <c:pt idx="0">
                  <c:v>20503</c:v>
                </c:pt>
                <c:pt idx="1">
                  <c:v>12892</c:v>
                </c:pt>
                <c:pt idx="2">
                  <c:v>11471</c:v>
                </c:pt>
                <c:pt idx="3">
                  <c:v>17286</c:v>
                </c:pt>
                <c:pt idx="4">
                  <c:v>15470</c:v>
                </c:pt>
                <c:pt idx="5">
                  <c:v>14155</c:v>
                </c:pt>
                <c:pt idx="6">
                  <c:v>14714</c:v>
                </c:pt>
                <c:pt idx="7">
                  <c:v>11297</c:v>
                </c:pt>
              </c:numCache>
            </c:numRef>
          </c:yVal>
          <c:smooth val="0"/>
        </c:ser>
        <c:ser>
          <c:idx val="1"/>
          <c:order val="1"/>
          <c:tx>
            <c:v>Line 9.17.1</c:v>
          </c:tx>
          <c:spPr>
            <a:ln w="28575">
              <a:noFill/>
            </a:ln>
          </c:spPr>
          <c:xVal>
            <c:numRef>
              <c:f>Sheet1!$O$40:$O$54</c:f>
              <c:numCache>
                <c:formatCode>General</c:formatCode>
                <c:ptCount val="15"/>
                <c:pt idx="0">
                  <c:v>17035717.160047501</c:v>
                </c:pt>
                <c:pt idx="1">
                  <c:v>15945489.3010878</c:v>
                </c:pt>
                <c:pt idx="2">
                  <c:v>17719545.127440602</c:v>
                </c:pt>
                <c:pt idx="3">
                  <c:v>15012332.233128</c:v>
                </c:pt>
                <c:pt idx="4">
                  <c:v>15713221.663031699</c:v>
                </c:pt>
                <c:pt idx="5">
                  <c:v>15117542.6731435</c:v>
                </c:pt>
                <c:pt idx="6">
                  <c:v>15129427.128249001</c:v>
                </c:pt>
                <c:pt idx="7">
                  <c:v>12623151.764506601</c:v>
                </c:pt>
                <c:pt idx="8">
                  <c:v>16717378.51255</c:v>
                </c:pt>
                <c:pt idx="9">
                  <c:v>18602770.420686301</c:v>
                </c:pt>
                <c:pt idx="10">
                  <c:v>18703925.139797099</c:v>
                </c:pt>
                <c:pt idx="11">
                  <c:v>18529525.389801301</c:v>
                </c:pt>
                <c:pt idx="12">
                  <c:v>18466157.790803298</c:v>
                </c:pt>
                <c:pt idx="13">
                  <c:v>12811684.931851201</c:v>
                </c:pt>
                <c:pt idx="14">
                  <c:v>18854531.232987899</c:v>
                </c:pt>
              </c:numCache>
            </c:numRef>
          </c:xVal>
          <c:yVal>
            <c:numRef>
              <c:f>Sheet1!$P$40:$P$54</c:f>
              <c:numCache>
                <c:formatCode>General</c:formatCode>
                <c:ptCount val="15"/>
                <c:pt idx="0">
                  <c:v>11420</c:v>
                </c:pt>
                <c:pt idx="1">
                  <c:v>28440</c:v>
                </c:pt>
                <c:pt idx="2">
                  <c:v>13086</c:v>
                </c:pt>
                <c:pt idx="3">
                  <c:v>14512</c:v>
                </c:pt>
                <c:pt idx="4">
                  <c:v>14005</c:v>
                </c:pt>
                <c:pt idx="5">
                  <c:v>13595</c:v>
                </c:pt>
                <c:pt idx="6">
                  <c:v>13417</c:v>
                </c:pt>
                <c:pt idx="7">
                  <c:v>17548</c:v>
                </c:pt>
                <c:pt idx="8">
                  <c:v>14427</c:v>
                </c:pt>
                <c:pt idx="9">
                  <c:v>27950</c:v>
                </c:pt>
                <c:pt idx="10">
                  <c:v>17597</c:v>
                </c:pt>
                <c:pt idx="11">
                  <c:v>15937</c:v>
                </c:pt>
                <c:pt idx="12">
                  <c:v>15057</c:v>
                </c:pt>
                <c:pt idx="13">
                  <c:v>13554</c:v>
                </c:pt>
                <c:pt idx="14">
                  <c:v>14976</c:v>
                </c:pt>
              </c:numCache>
            </c:numRef>
          </c:yVal>
          <c:smooth val="0"/>
        </c:ser>
        <c:ser>
          <c:idx val="2"/>
          <c:order val="2"/>
          <c:tx>
            <c:v>L2464M</c:v>
          </c:tx>
          <c:spPr>
            <a:ln w="28575">
              <a:noFill/>
            </a:ln>
          </c:spPr>
          <c:xVal>
            <c:numRef>
              <c:f>Sheet1!$M$49</c:f>
              <c:numCache>
                <c:formatCode>General</c:formatCode>
                <c:ptCount val="1"/>
                <c:pt idx="0">
                  <c:v>32388752.813981384</c:v>
                </c:pt>
              </c:numCache>
            </c:numRef>
          </c:xVal>
          <c:yVal>
            <c:numRef>
              <c:f>Sheet1!$N$49</c:f>
              <c:numCache>
                <c:formatCode>General</c:formatCode>
                <c:ptCount val="1"/>
                <c:pt idx="0">
                  <c:v>14723.5</c:v>
                </c:pt>
              </c:numCache>
            </c:numRef>
          </c:yVal>
          <c:smooth val="0"/>
        </c:ser>
        <c:ser>
          <c:idx val="3"/>
          <c:order val="3"/>
          <c:tx>
            <c:v>L9171M</c:v>
          </c:tx>
          <c:spPr>
            <a:ln w="28575">
              <a:noFill/>
            </a:ln>
          </c:spPr>
          <c:xVal>
            <c:numRef>
              <c:f>Sheet1!$O$56</c:f>
              <c:numCache>
                <c:formatCode>General</c:formatCode>
                <c:ptCount val="1"/>
                <c:pt idx="0">
                  <c:v>16465493.364607455</c:v>
                </c:pt>
              </c:numCache>
            </c:numRef>
          </c:xVal>
          <c:yVal>
            <c:numRef>
              <c:f>Sheet1!$P$56</c:f>
              <c:numCache>
                <c:formatCode>General</c:formatCode>
                <c:ptCount val="1"/>
                <c:pt idx="0">
                  <c:v>16368.066666666668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78048"/>
        <c:axId val="32979584"/>
      </c:scatterChart>
      <c:valAx>
        <c:axId val="3297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979584"/>
        <c:crosses val="autoZero"/>
        <c:crossBetween val="midCat"/>
      </c:valAx>
      <c:valAx>
        <c:axId val="32979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2978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122465</xdr:colOff>
      <xdr:row>57</xdr:row>
      <xdr:rowOff>108857</xdr:rowOff>
    </xdr:from>
    <xdr:to>
      <xdr:col>7</xdr:col>
      <xdr:colOff>408808</xdr:colOff>
      <xdr:row>71</xdr:row>
      <xdr:rowOff>185057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138624</xdr:colOff>
      <xdr:row>58</xdr:row>
      <xdr:rowOff>86064</xdr:rowOff>
    </xdr:from>
    <xdr:to>
      <xdr:col>3</xdr:col>
      <xdr:colOff>429717</xdr:colOff>
      <xdr:row>63</xdr:row>
      <xdr:rowOff>160145</xdr:rowOff>
    </xdr:to>
    <xdr:graphicFrame macro="">
      <xdr:nvGraphicFramePr>
        <xdr:cNvPr id="8" name="Chart 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379817</xdr:colOff>
      <xdr:row>1</xdr:row>
      <xdr:rowOff>5383</xdr:rowOff>
    </xdr:from>
    <xdr:to>
      <xdr:col>31</xdr:col>
      <xdr:colOff>53839</xdr:colOff>
      <xdr:row>15</xdr:row>
      <xdr:rowOff>81583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404503</xdr:colOff>
      <xdr:row>30</xdr:row>
      <xdr:rowOff>112198</xdr:rowOff>
    </xdr:from>
    <xdr:to>
      <xdr:col>31</xdr:col>
      <xdr:colOff>77931</xdr:colOff>
      <xdr:row>44</xdr:row>
      <xdr:rowOff>188398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378599</xdr:colOff>
      <xdr:row>15</xdr:row>
      <xdr:rowOff>150799</xdr:rowOff>
    </xdr:from>
    <xdr:to>
      <xdr:col>31</xdr:col>
      <xdr:colOff>109658</xdr:colOff>
      <xdr:row>30</xdr:row>
      <xdr:rowOff>36499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217714</xdr:colOff>
      <xdr:row>58</xdr:row>
      <xdr:rowOff>13607</xdr:rowOff>
    </xdr:from>
    <xdr:to>
      <xdr:col>19</xdr:col>
      <xdr:colOff>561094</xdr:colOff>
      <xdr:row>72</xdr:row>
      <xdr:rowOff>89807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435428</xdr:colOff>
      <xdr:row>41</xdr:row>
      <xdr:rowOff>172810</xdr:rowOff>
    </xdr:from>
    <xdr:to>
      <xdr:col>24</xdr:col>
      <xdr:colOff>108857</xdr:colOff>
      <xdr:row>56</xdr:row>
      <xdr:rowOff>58510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0.01426</cdr:x>
      <cdr:y>0.25113</cdr:y>
    </cdr:from>
    <cdr:to>
      <cdr:x>0.14786</cdr:x>
      <cdr:y>0.57807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52792" y="375950"/>
          <a:ext cx="388327" cy="2329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S.</a:t>
          </a:r>
          <a:r>
            <a:rPr lang="en-US" sz="1100" baseline="0"/>
            <a:t> A.</a:t>
          </a:r>
          <a:endParaRPr lang="en-US" sz="1100"/>
        </a:p>
      </cdr:txBody>
    </cdr:sp>
  </cdr:relSizeAnchor>
  <cdr:relSizeAnchor xmlns:cdr="http://schemas.openxmlformats.org/drawingml/2006/chartDrawing">
    <cdr:from>
      <cdr:x>0.38144</cdr:x>
      <cdr:y>0.72471</cdr:y>
    </cdr:from>
    <cdr:to>
      <cdr:x>0.63266</cdr:x>
      <cdr:y>0.91593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74965" y="743970"/>
          <a:ext cx="378689" cy="1963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EL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="70" zoomScaleNormal="70" workbookViewId="0">
      <selection activeCell="J53" sqref="J53"/>
    </sheetView>
  </sheetViews>
  <sheetFormatPr defaultRowHeight="15" x14ac:dyDescent="0.25"/>
  <sheetData>
    <row r="1" spans="1:23" x14ac:dyDescent="0.25"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  <c r="N1" t="s">
        <v>1</v>
      </c>
      <c r="O1" t="s">
        <v>2</v>
      </c>
      <c r="P1" t="s">
        <v>3</v>
      </c>
      <c r="Q1" t="s">
        <v>4</v>
      </c>
      <c r="T1" t="s">
        <v>1</v>
      </c>
      <c r="U1" t="s">
        <v>2</v>
      </c>
      <c r="V1" t="s">
        <v>3</v>
      </c>
      <c r="W1" t="s">
        <v>4</v>
      </c>
    </row>
    <row r="2" spans="1:23" x14ac:dyDescent="0.25">
      <c r="A2" t="s">
        <v>6</v>
      </c>
      <c r="B2">
        <v>618.2432</v>
      </c>
      <c r="C2">
        <v>691824</v>
      </c>
      <c r="D2">
        <v>37568</v>
      </c>
      <c r="E2">
        <v>17574352.8795675</v>
      </c>
      <c r="G2" t="s">
        <v>7</v>
      </c>
      <c r="H2">
        <v>496.43540000000002</v>
      </c>
      <c r="I2">
        <v>301603</v>
      </c>
      <c r="J2">
        <v>4688</v>
      </c>
      <c r="K2">
        <v>9362432.0624136496</v>
      </c>
      <c r="M2" t="s">
        <v>5</v>
      </c>
      <c r="N2">
        <v>785.19470000000001</v>
      </c>
      <c r="O2">
        <v>2624058</v>
      </c>
      <c r="P2">
        <v>20503</v>
      </c>
      <c r="Q2">
        <v>35126877.753955796</v>
      </c>
      <c r="S2" t="s">
        <v>0</v>
      </c>
      <c r="T2">
        <v>609.88800000000003</v>
      </c>
      <c r="U2">
        <v>1383071</v>
      </c>
      <c r="V2">
        <v>11420</v>
      </c>
      <c r="W2">
        <v>17035717.160047501</v>
      </c>
    </row>
    <row r="3" spans="1:23" x14ac:dyDescent="0.25">
      <c r="B3">
        <v>716.98230000000001</v>
      </c>
      <c r="C3">
        <v>698835</v>
      </c>
      <c r="D3">
        <v>22823</v>
      </c>
      <c r="E3">
        <v>24855562.8510007</v>
      </c>
      <c r="H3">
        <v>538.57590000000005</v>
      </c>
      <c r="I3">
        <v>481932</v>
      </c>
      <c r="J3">
        <v>9815</v>
      </c>
      <c r="K3">
        <v>11937844.2234833</v>
      </c>
      <c r="N3">
        <v>806.81799999999998</v>
      </c>
      <c r="O3">
        <v>2053925</v>
      </c>
      <c r="P3">
        <v>12892</v>
      </c>
      <c r="Q3">
        <v>41516976.967402302</v>
      </c>
      <c r="T3">
        <v>601.9008</v>
      </c>
      <c r="U3">
        <v>1276085</v>
      </c>
      <c r="V3">
        <v>28440</v>
      </c>
      <c r="W3">
        <v>15945489.3010878</v>
      </c>
    </row>
    <row r="4" spans="1:23" x14ac:dyDescent="0.25">
      <c r="B4">
        <v>572.35479999999995</v>
      </c>
      <c r="C4">
        <v>518270</v>
      </c>
      <c r="D4">
        <v>16780</v>
      </c>
      <c r="E4">
        <v>18741166.930718299</v>
      </c>
      <c r="H4">
        <v>462.44170000000003</v>
      </c>
      <c r="I4">
        <v>322940</v>
      </c>
      <c r="J4">
        <v>6672</v>
      </c>
      <c r="K4">
        <v>9786781.8487916291</v>
      </c>
      <c r="N4">
        <v>707.16359999999997</v>
      </c>
      <c r="O4">
        <v>1444983</v>
      </c>
      <c r="P4">
        <v>11471</v>
      </c>
      <c r="Q4">
        <v>28519911.790396299</v>
      </c>
      <c r="T4">
        <v>664.18989999999997</v>
      </c>
      <c r="U4">
        <v>799268</v>
      </c>
      <c r="V4">
        <v>13086</v>
      </c>
      <c r="W4">
        <v>17719545.127440602</v>
      </c>
    </row>
    <row r="5" spans="1:23" x14ac:dyDescent="0.25">
      <c r="B5">
        <v>671.8596</v>
      </c>
      <c r="C5">
        <v>789291</v>
      </c>
      <c r="D5">
        <v>24572</v>
      </c>
      <c r="E5">
        <v>23134142.789500199</v>
      </c>
      <c r="H5">
        <v>486.49419999999998</v>
      </c>
      <c r="I5">
        <v>358104</v>
      </c>
      <c r="J5">
        <v>5403</v>
      </c>
      <c r="K5">
        <v>9448953.583083</v>
      </c>
      <c r="N5">
        <v>702.45439999999996</v>
      </c>
      <c r="O5">
        <v>1953914</v>
      </c>
      <c r="P5">
        <v>17286</v>
      </c>
      <c r="Q5">
        <v>27761190.0393022</v>
      </c>
      <c r="T5">
        <v>635.43449999999996</v>
      </c>
      <c r="U5">
        <v>866694</v>
      </c>
      <c r="V5">
        <v>14512</v>
      </c>
      <c r="W5">
        <v>15012332.233128</v>
      </c>
    </row>
    <row r="6" spans="1:23" x14ac:dyDescent="0.25">
      <c r="B6">
        <v>626.76329999999996</v>
      </c>
      <c r="C6">
        <v>644162</v>
      </c>
      <c r="D6">
        <v>20969</v>
      </c>
      <c r="E6">
        <v>17741792.955641001</v>
      </c>
      <c r="H6">
        <v>472.93020000000001</v>
      </c>
      <c r="I6">
        <v>341913</v>
      </c>
      <c r="J6">
        <v>7354</v>
      </c>
      <c r="K6">
        <v>9685326.9120437</v>
      </c>
      <c r="N6">
        <v>739.03219999999999</v>
      </c>
      <c r="O6">
        <v>2486118</v>
      </c>
      <c r="P6">
        <v>15470</v>
      </c>
      <c r="Q6">
        <v>33031223.030021202</v>
      </c>
      <c r="T6">
        <v>627.45659999999998</v>
      </c>
      <c r="U6">
        <v>844567</v>
      </c>
      <c r="V6">
        <v>14005</v>
      </c>
      <c r="W6">
        <v>15713221.663031699</v>
      </c>
    </row>
    <row r="7" spans="1:23" x14ac:dyDescent="0.25">
      <c r="B7">
        <v>721.87840000000006</v>
      </c>
      <c r="C7">
        <v>984241</v>
      </c>
      <c r="D7">
        <v>31945</v>
      </c>
      <c r="E7">
        <v>24957004.2930802</v>
      </c>
      <c r="H7">
        <v>465.16340000000002</v>
      </c>
      <c r="I7">
        <v>272761</v>
      </c>
      <c r="J7">
        <v>6626</v>
      </c>
      <c r="K7">
        <v>8539307.2617415395</v>
      </c>
      <c r="N7">
        <v>734.80830000000003</v>
      </c>
      <c r="O7">
        <v>2135790</v>
      </c>
      <c r="P7">
        <v>14155</v>
      </c>
      <c r="Q7">
        <v>30063032.673227999</v>
      </c>
      <c r="T7">
        <v>599.33100000000002</v>
      </c>
      <c r="U7">
        <v>971672</v>
      </c>
      <c r="V7">
        <v>13595</v>
      </c>
      <c r="W7">
        <v>15117542.6731435</v>
      </c>
    </row>
    <row r="8" spans="1:23" x14ac:dyDescent="0.25">
      <c r="B8">
        <v>738.44309999999996</v>
      </c>
      <c r="C8">
        <v>790417</v>
      </c>
      <c r="D8">
        <v>46920</v>
      </c>
      <c r="E8">
        <v>26318535.820994601</v>
      </c>
      <c r="H8">
        <v>463.79649999999998</v>
      </c>
      <c r="I8">
        <v>322194</v>
      </c>
      <c r="J8">
        <v>7073</v>
      </c>
      <c r="K8">
        <v>9496420.3265699409</v>
      </c>
      <c r="N8">
        <v>710.28589999999997</v>
      </c>
      <c r="O8">
        <v>2104724</v>
      </c>
      <c r="P8">
        <v>14714</v>
      </c>
      <c r="Q8">
        <v>28241273.976850599</v>
      </c>
      <c r="T8">
        <v>624.03399999999999</v>
      </c>
      <c r="U8">
        <v>832416</v>
      </c>
      <c r="V8">
        <v>13417</v>
      </c>
      <c r="W8">
        <v>15129427.128249001</v>
      </c>
    </row>
    <row r="9" spans="1:23" x14ac:dyDescent="0.25">
      <c r="B9">
        <v>667.19870000000003</v>
      </c>
      <c r="C9">
        <v>701073</v>
      </c>
      <c r="D9">
        <v>17832</v>
      </c>
      <c r="E9">
        <v>22520395.234882399</v>
      </c>
      <c r="H9">
        <v>551.67240000000004</v>
      </c>
      <c r="I9">
        <v>650225</v>
      </c>
      <c r="J9">
        <v>26177</v>
      </c>
      <c r="K9">
        <v>13059695.256372901</v>
      </c>
      <c r="N9">
        <v>776.21360000000004</v>
      </c>
      <c r="O9">
        <v>1601250</v>
      </c>
      <c r="P9">
        <v>11297</v>
      </c>
      <c r="Q9">
        <v>34849536.280694701</v>
      </c>
      <c r="T9">
        <v>582.86410000000001</v>
      </c>
      <c r="U9">
        <v>1322561</v>
      </c>
      <c r="V9">
        <v>17548</v>
      </c>
      <c r="W9">
        <v>12623151.764506601</v>
      </c>
    </row>
    <row r="10" spans="1:23" x14ac:dyDescent="0.25">
      <c r="B10">
        <v>702.28319999999997</v>
      </c>
      <c r="C10">
        <v>712502</v>
      </c>
      <c r="D10">
        <v>25534</v>
      </c>
      <c r="E10">
        <v>27854323.235146001</v>
      </c>
      <c r="H10">
        <v>513.08330000000001</v>
      </c>
      <c r="I10">
        <v>315291</v>
      </c>
      <c r="J10">
        <v>5194</v>
      </c>
      <c r="K10">
        <v>11436854.841658199</v>
      </c>
      <c r="T10">
        <v>632.78070000000002</v>
      </c>
      <c r="U10">
        <v>1330399</v>
      </c>
      <c r="V10">
        <v>14427</v>
      </c>
      <c r="W10">
        <v>16717378.51255</v>
      </c>
    </row>
    <row r="11" spans="1:23" x14ac:dyDescent="0.25">
      <c r="B11">
        <v>619.8537</v>
      </c>
      <c r="C11">
        <v>753713</v>
      </c>
      <c r="D11">
        <v>25532</v>
      </c>
      <c r="E11">
        <v>18623684.7494861</v>
      </c>
      <c r="H11">
        <v>494.46559999999999</v>
      </c>
      <c r="I11">
        <v>347684</v>
      </c>
      <c r="J11">
        <v>7282</v>
      </c>
      <c r="K11">
        <v>11357419.378821099</v>
      </c>
      <c r="N11">
        <f>AVERAGE(N2:N9)</f>
        <v>745.24633749999998</v>
      </c>
      <c r="O11">
        <f>AVERAGE(O2:O9)</f>
        <v>2050595.25</v>
      </c>
      <c r="P11">
        <f>AVERAGE(P2:P9)</f>
        <v>14723.5</v>
      </c>
      <c r="Q11">
        <f>AVERAGE(Q2:Q9)</f>
        <v>32388752.813981384</v>
      </c>
      <c r="T11">
        <v>602.69470000000001</v>
      </c>
      <c r="U11">
        <v>1720132</v>
      </c>
      <c r="V11">
        <v>27950</v>
      </c>
      <c r="W11">
        <v>18602770.420686301</v>
      </c>
    </row>
    <row r="12" spans="1:23" x14ac:dyDescent="0.25">
      <c r="B12">
        <v>714.34849999999994</v>
      </c>
      <c r="C12">
        <v>602207</v>
      </c>
      <c r="D12">
        <v>34069</v>
      </c>
      <c r="E12">
        <v>26787964.496887099</v>
      </c>
      <c r="H12">
        <v>508.1814</v>
      </c>
      <c r="I12">
        <v>346016</v>
      </c>
      <c r="J12">
        <v>10046</v>
      </c>
      <c r="K12">
        <v>11032284.7753249</v>
      </c>
      <c r="N12">
        <f>STDEV(N2:N9)</f>
        <v>39.636126682248495</v>
      </c>
      <c r="O12">
        <f>STDEV(O2:O9)</f>
        <v>397629.28908963501</v>
      </c>
      <c r="P12">
        <f>STDEV(P2:P9)</f>
        <v>3082.7543806519147</v>
      </c>
      <c r="Q12">
        <f>STDEV(Q2:Q9)</f>
        <v>4725052.5410152394</v>
      </c>
      <c r="T12">
        <v>625.77390000000003</v>
      </c>
      <c r="U12">
        <v>1007918</v>
      </c>
      <c r="V12">
        <v>17597</v>
      </c>
      <c r="W12">
        <v>18703925.139797099</v>
      </c>
    </row>
    <row r="13" spans="1:23" x14ac:dyDescent="0.25">
      <c r="B13">
        <v>655.09799999999996</v>
      </c>
      <c r="C13">
        <v>673616</v>
      </c>
      <c r="D13">
        <v>19685</v>
      </c>
      <c r="E13">
        <v>22994308.515855599</v>
      </c>
      <c r="H13">
        <v>519.93029999999999</v>
      </c>
      <c r="I13">
        <v>381815</v>
      </c>
      <c r="J13">
        <v>6115</v>
      </c>
      <c r="K13">
        <v>11072979.73776</v>
      </c>
      <c r="T13">
        <v>628.49969999999996</v>
      </c>
      <c r="U13">
        <v>1283075</v>
      </c>
      <c r="V13">
        <v>15937</v>
      </c>
      <c r="W13">
        <v>18529525.389801301</v>
      </c>
    </row>
    <row r="14" spans="1:23" x14ac:dyDescent="0.25">
      <c r="B14">
        <v>646.15380000000005</v>
      </c>
      <c r="C14">
        <v>678220</v>
      </c>
      <c r="D14">
        <v>19848</v>
      </c>
      <c r="E14">
        <v>20270019.1993405</v>
      </c>
      <c r="T14">
        <v>569.95240000000001</v>
      </c>
      <c r="U14">
        <v>1538699</v>
      </c>
      <c r="V14">
        <v>15057</v>
      </c>
      <c r="W14">
        <v>18466157.790803298</v>
      </c>
    </row>
    <row r="15" spans="1:23" x14ac:dyDescent="0.25">
      <c r="B15">
        <v>639.18259999999998</v>
      </c>
      <c r="C15">
        <v>640167</v>
      </c>
      <c r="D15">
        <v>23337</v>
      </c>
      <c r="E15">
        <v>20969304.334932301</v>
      </c>
      <c r="H15">
        <f>AVERAGE(H2:H13)</f>
        <v>497.7641916666667</v>
      </c>
      <c r="I15">
        <f>AVERAGE(I2:I13)</f>
        <v>370206.5</v>
      </c>
      <c r="J15">
        <f>AVERAGE(J2:J13)</f>
        <v>8537.0833333333339</v>
      </c>
      <c r="K15">
        <f>AVERAGE(K2:K13)</f>
        <v>10518025.017338656</v>
      </c>
      <c r="T15">
        <v>573.38670000000002</v>
      </c>
      <c r="U15">
        <v>1373150</v>
      </c>
      <c r="V15">
        <v>13554</v>
      </c>
      <c r="W15">
        <v>12811684.931851201</v>
      </c>
    </row>
    <row r="16" spans="1:23" x14ac:dyDescent="0.25">
      <c r="B16">
        <v>636.94370000000004</v>
      </c>
      <c r="C16">
        <v>640118</v>
      </c>
      <c r="D16">
        <v>21355</v>
      </c>
      <c r="E16">
        <v>18492326.190715302</v>
      </c>
      <c r="H16">
        <f>STDEV(H2:H13)</f>
        <v>29.583319150508345</v>
      </c>
      <c r="I16">
        <f>STDEV(I2:I13)</f>
        <v>102169.30730677121</v>
      </c>
      <c r="J16">
        <f>STDEV(J2:J13)</f>
        <v>5791.8941078079633</v>
      </c>
      <c r="K16">
        <f>STDEV(K2:K13)</f>
        <v>1323310.4074224061</v>
      </c>
      <c r="T16">
        <v>631.71569999999997</v>
      </c>
      <c r="U16">
        <v>1227214</v>
      </c>
      <c r="V16">
        <v>14976</v>
      </c>
      <c r="W16">
        <v>18854531.232987899</v>
      </c>
    </row>
    <row r="17" spans="2:23" x14ac:dyDescent="0.25">
      <c r="B17">
        <v>664.53449999999998</v>
      </c>
      <c r="C17">
        <v>754204</v>
      </c>
      <c r="D17">
        <v>22026</v>
      </c>
      <c r="E17">
        <v>20299375.733607799</v>
      </c>
    </row>
    <row r="18" spans="2:23" x14ac:dyDescent="0.25">
      <c r="B18">
        <v>643.48770000000002</v>
      </c>
      <c r="C18">
        <v>741260</v>
      </c>
      <c r="D18">
        <v>22460</v>
      </c>
      <c r="E18">
        <v>20375470.296006698</v>
      </c>
      <c r="T18">
        <f>AVERAGE(T2:T16)</f>
        <v>613.99351333333345</v>
      </c>
      <c r="U18">
        <f>AVERAGE(U2:U16)</f>
        <v>1185128.0666666667</v>
      </c>
      <c r="V18">
        <f>AVERAGE(V2:V16)</f>
        <v>16368.066666666668</v>
      </c>
      <c r="W18">
        <f>AVERAGE(W2:W16)</f>
        <v>16465493.364607455</v>
      </c>
    </row>
    <row r="19" spans="2:23" x14ac:dyDescent="0.25">
      <c r="B19">
        <v>690.10850000000005</v>
      </c>
      <c r="C19">
        <v>847571</v>
      </c>
      <c r="D19">
        <v>24147</v>
      </c>
      <c r="E19">
        <v>23498584.795556899</v>
      </c>
      <c r="T19">
        <f>STDEV(T2:T16)</f>
        <v>25.83051244740458</v>
      </c>
      <c r="U19">
        <f>STDEV(U2:U16)</f>
        <v>281963.46019994118</v>
      </c>
      <c r="V19">
        <f>STDEV(V2:V16)</f>
        <v>5063.7904699749897</v>
      </c>
      <c r="W19">
        <f>STDEV(W2:W16)</f>
        <v>2073198.1633244031</v>
      </c>
    </row>
    <row r="20" spans="2:23" x14ac:dyDescent="0.25">
      <c r="B20">
        <v>658.32330000000002</v>
      </c>
      <c r="C20">
        <v>871379</v>
      </c>
      <c r="D20">
        <v>44821</v>
      </c>
      <c r="E20">
        <v>22309717.530179199</v>
      </c>
    </row>
    <row r="21" spans="2:23" x14ac:dyDescent="0.25">
      <c r="B21">
        <v>679.64959999999996</v>
      </c>
      <c r="C21">
        <v>862898</v>
      </c>
      <c r="D21">
        <v>26377</v>
      </c>
      <c r="E21">
        <v>21981930.908344101</v>
      </c>
    </row>
    <row r="22" spans="2:23" x14ac:dyDescent="0.25">
      <c r="B22">
        <v>699.71680000000003</v>
      </c>
      <c r="C22">
        <v>674514</v>
      </c>
      <c r="D22">
        <v>18906</v>
      </c>
      <c r="E22">
        <v>24664510.116810098</v>
      </c>
    </row>
    <row r="24" spans="2:23" x14ac:dyDescent="0.25">
      <c r="B24">
        <f>AVERAGE(B2:B22)</f>
        <v>665.87653809523806</v>
      </c>
      <c r="C24">
        <f>AVERAGE(C2:C22)</f>
        <v>727165.80952380947</v>
      </c>
      <c r="D24">
        <f>AVERAGE(D2:D22)</f>
        <v>26071.714285714286</v>
      </c>
      <c r="E24">
        <f>AVERAGE(E2:E22)</f>
        <v>22141165.421821553</v>
      </c>
    </row>
    <row r="25" spans="2:23" x14ac:dyDescent="0.25">
      <c r="B25">
        <f>STDEV(B2:B22)</f>
        <v>41.186546247500246</v>
      </c>
      <c r="C25">
        <f>STDEV(C2:C22)</f>
        <v>105254.78335098084</v>
      </c>
      <c r="D25">
        <f>STDEV(D2:D22)</f>
        <v>8379.3254510303959</v>
      </c>
      <c r="E25">
        <f>STDEV(E2:E22)</f>
        <v>3049121.1087193633</v>
      </c>
    </row>
    <row r="38" spans="3:16" x14ac:dyDescent="0.25">
      <c r="C38" t="s">
        <v>17</v>
      </c>
      <c r="D38">
        <v>2464</v>
      </c>
      <c r="F38">
        <v>9171</v>
      </c>
      <c r="L38" t="s">
        <v>18</v>
      </c>
      <c r="M38">
        <v>2464</v>
      </c>
      <c r="O38">
        <v>9171</v>
      </c>
    </row>
    <row r="39" spans="3:16" x14ac:dyDescent="0.25">
      <c r="D39" t="s">
        <v>1</v>
      </c>
      <c r="E39" t="s">
        <v>16</v>
      </c>
      <c r="F39" t="s">
        <v>1</v>
      </c>
      <c r="G39" t="s">
        <v>16</v>
      </c>
      <c r="M39" t="s">
        <v>4</v>
      </c>
      <c r="N39" t="s">
        <v>3</v>
      </c>
      <c r="O39" t="s">
        <v>4</v>
      </c>
      <c r="P39" t="s">
        <v>3</v>
      </c>
    </row>
    <row r="40" spans="3:16" x14ac:dyDescent="0.25">
      <c r="D40">
        <v>785.19470000000001</v>
      </c>
      <c r="E40">
        <v>20503</v>
      </c>
      <c r="F40">
        <v>609.88800000000003</v>
      </c>
      <c r="G40">
        <v>11420</v>
      </c>
      <c r="M40">
        <v>35126877.753955796</v>
      </c>
      <c r="N40">
        <v>20503</v>
      </c>
      <c r="O40">
        <v>17035717.160047501</v>
      </c>
      <c r="P40">
        <v>11420</v>
      </c>
    </row>
    <row r="41" spans="3:16" x14ac:dyDescent="0.25">
      <c r="D41">
        <v>806.81799999999998</v>
      </c>
      <c r="E41">
        <v>12892</v>
      </c>
      <c r="F41">
        <v>601.9008</v>
      </c>
      <c r="G41">
        <v>28440</v>
      </c>
      <c r="M41">
        <v>41516976.967402302</v>
      </c>
      <c r="N41">
        <v>12892</v>
      </c>
      <c r="O41">
        <v>15945489.3010878</v>
      </c>
      <c r="P41">
        <v>28440</v>
      </c>
    </row>
    <row r="42" spans="3:16" x14ac:dyDescent="0.25">
      <c r="D42">
        <v>707.16359999999997</v>
      </c>
      <c r="E42">
        <v>11471</v>
      </c>
      <c r="F42">
        <v>664.18989999999997</v>
      </c>
      <c r="G42">
        <v>13086</v>
      </c>
      <c r="M42">
        <v>28519911.790396299</v>
      </c>
      <c r="N42">
        <v>11471</v>
      </c>
      <c r="O42">
        <v>17719545.127440602</v>
      </c>
      <c r="P42">
        <v>13086</v>
      </c>
    </row>
    <row r="43" spans="3:16" x14ac:dyDescent="0.25">
      <c r="D43">
        <v>702.45439999999996</v>
      </c>
      <c r="E43">
        <v>17286</v>
      </c>
      <c r="F43">
        <v>635.43449999999996</v>
      </c>
      <c r="G43">
        <v>14512</v>
      </c>
      <c r="M43">
        <v>27761190.0393022</v>
      </c>
      <c r="N43">
        <v>17286</v>
      </c>
      <c r="O43">
        <v>15012332.233128</v>
      </c>
      <c r="P43">
        <v>14512</v>
      </c>
    </row>
    <row r="44" spans="3:16" x14ac:dyDescent="0.25">
      <c r="D44">
        <v>739.03219999999999</v>
      </c>
      <c r="E44">
        <v>15470</v>
      </c>
      <c r="F44">
        <v>627.45659999999998</v>
      </c>
      <c r="G44">
        <v>14005</v>
      </c>
      <c r="M44">
        <v>33031223.030021202</v>
      </c>
      <c r="N44">
        <v>15470</v>
      </c>
      <c r="O44">
        <v>15713221.663031699</v>
      </c>
      <c r="P44">
        <v>14005</v>
      </c>
    </row>
    <row r="45" spans="3:16" x14ac:dyDescent="0.25">
      <c r="D45">
        <v>734.80830000000003</v>
      </c>
      <c r="E45">
        <v>14155</v>
      </c>
      <c r="F45">
        <v>599.33100000000002</v>
      </c>
      <c r="G45">
        <v>13595</v>
      </c>
      <c r="M45">
        <v>30063032.673227999</v>
      </c>
      <c r="N45">
        <v>14155</v>
      </c>
      <c r="O45">
        <v>15117542.6731435</v>
      </c>
      <c r="P45">
        <v>13595</v>
      </c>
    </row>
    <row r="46" spans="3:16" x14ac:dyDescent="0.25">
      <c r="D46">
        <v>710.28589999999997</v>
      </c>
      <c r="E46">
        <v>14714</v>
      </c>
      <c r="F46">
        <v>624.03399999999999</v>
      </c>
      <c r="G46">
        <v>13417</v>
      </c>
      <c r="M46">
        <v>28241273.976850599</v>
      </c>
      <c r="N46">
        <v>14714</v>
      </c>
      <c r="O46">
        <v>15129427.128249001</v>
      </c>
      <c r="P46">
        <v>13417</v>
      </c>
    </row>
    <row r="47" spans="3:16" x14ac:dyDescent="0.25">
      <c r="D47">
        <v>776.21360000000004</v>
      </c>
      <c r="E47">
        <v>11297</v>
      </c>
      <c r="F47">
        <v>582.86410000000001</v>
      </c>
      <c r="G47">
        <v>17548</v>
      </c>
      <c r="M47">
        <v>34849536.280694701</v>
      </c>
      <c r="N47">
        <v>11297</v>
      </c>
      <c r="O47">
        <v>12623151.764506601</v>
      </c>
      <c r="P47">
        <v>17548</v>
      </c>
    </row>
    <row r="48" spans="3:16" x14ac:dyDescent="0.25">
      <c r="F48">
        <v>632.78070000000002</v>
      </c>
      <c r="G48">
        <v>14427</v>
      </c>
      <c r="O48">
        <v>16717378.51255</v>
      </c>
      <c r="P48">
        <v>14427</v>
      </c>
    </row>
    <row r="49" spans="4:16" x14ac:dyDescent="0.25">
      <c r="F49">
        <v>602.69470000000001</v>
      </c>
      <c r="G49">
        <v>27950</v>
      </c>
      <c r="M49">
        <f>AVERAGE(M40:M47)</f>
        <v>32388752.813981384</v>
      </c>
      <c r="N49">
        <f>AVERAGE(N40:N47)</f>
        <v>14723.5</v>
      </c>
      <c r="O49">
        <v>18602770.420686301</v>
      </c>
      <c r="P49">
        <v>27950</v>
      </c>
    </row>
    <row r="50" spans="4:16" x14ac:dyDescent="0.25">
      <c r="F50">
        <v>625.77390000000003</v>
      </c>
      <c r="G50">
        <v>17597</v>
      </c>
      <c r="M50">
        <f>STDEV(M40:M47)</f>
        <v>4725052.5410152394</v>
      </c>
      <c r="N50">
        <f>STDEV(N40:N47)</f>
        <v>3082.7543806519147</v>
      </c>
      <c r="O50">
        <v>18703925.139797099</v>
      </c>
      <c r="P50">
        <v>17597</v>
      </c>
    </row>
    <row r="51" spans="4:16" x14ac:dyDescent="0.25">
      <c r="F51">
        <v>628.49969999999996</v>
      </c>
      <c r="G51">
        <v>15937</v>
      </c>
      <c r="O51">
        <v>18529525.389801301</v>
      </c>
      <c r="P51">
        <v>15937</v>
      </c>
    </row>
    <row r="52" spans="4:16" x14ac:dyDescent="0.25">
      <c r="F52">
        <v>569.95240000000001</v>
      </c>
      <c r="G52">
        <v>15057</v>
      </c>
      <c r="O52">
        <v>18466157.790803298</v>
      </c>
      <c r="P52">
        <v>15057</v>
      </c>
    </row>
    <row r="53" spans="4:16" x14ac:dyDescent="0.25">
      <c r="F53">
        <v>573.38670000000002</v>
      </c>
      <c r="G53">
        <v>13554</v>
      </c>
      <c r="O53">
        <v>12811684.931851201</v>
      </c>
      <c r="P53">
        <v>13554</v>
      </c>
    </row>
    <row r="54" spans="4:16" x14ac:dyDescent="0.25">
      <c r="F54">
        <v>631.71569999999997</v>
      </c>
      <c r="G54">
        <v>14976</v>
      </c>
      <c r="O54">
        <v>18854531.232987899</v>
      </c>
      <c r="P54">
        <v>14976</v>
      </c>
    </row>
    <row r="56" spans="4:16" x14ac:dyDescent="0.25">
      <c r="D56">
        <f>AVERAGE(D40:D47)</f>
        <v>745.24633749999998</v>
      </c>
      <c r="E56">
        <f>AVERAGE(E40:E47)</f>
        <v>14723.5</v>
      </c>
      <c r="F56">
        <f>AVERAGE(F40:F54)</f>
        <v>613.99351333333345</v>
      </c>
      <c r="G56">
        <f>AVERAGE(G40:G54)</f>
        <v>16368.066666666668</v>
      </c>
      <c r="O56">
        <f>AVERAGE(O40:O54)</f>
        <v>16465493.364607455</v>
      </c>
      <c r="P56">
        <f>AVERAGE(P40:P54)</f>
        <v>16368.066666666668</v>
      </c>
    </row>
    <row r="57" spans="4:16" x14ac:dyDescent="0.25">
      <c r="D57">
        <f>STDEV(D40:D47)</f>
        <v>39.636126682248495</v>
      </c>
      <c r="E57">
        <f>STDEV(E40:E47)</f>
        <v>3082.7543806519147</v>
      </c>
      <c r="F57">
        <f>STDEV(F40:F54)</f>
        <v>25.83051244740458</v>
      </c>
      <c r="G57">
        <f>STDEV(G40:G54)</f>
        <v>5063.7904699749897</v>
      </c>
      <c r="O57">
        <f>STDEV(O40:O54)</f>
        <v>2073198.1633244031</v>
      </c>
      <c r="P57">
        <f>STDEV(P40:P54)</f>
        <v>5063.7904699749897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="70" zoomScaleNormal="70" workbookViewId="0">
      <selection activeCell="V2" sqref="V2:V16"/>
    </sheetView>
  </sheetViews>
  <sheetFormatPr defaultRowHeight="15" x14ac:dyDescent="0.25"/>
  <sheetData>
    <row r="1" spans="1:23" x14ac:dyDescent="0.25"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  <c r="N1" t="s">
        <v>1</v>
      </c>
      <c r="O1" t="s">
        <v>2</v>
      </c>
      <c r="P1" t="s">
        <v>3</v>
      </c>
      <c r="Q1" t="s">
        <v>4</v>
      </c>
      <c r="T1" t="s">
        <v>1</v>
      </c>
      <c r="U1" t="s">
        <v>2</v>
      </c>
      <c r="V1" t="s">
        <v>3</v>
      </c>
      <c r="W1" t="s">
        <v>4</v>
      </c>
    </row>
    <row r="2" spans="1:23" x14ac:dyDescent="0.25">
      <c r="A2" t="s">
        <v>6</v>
      </c>
      <c r="B2">
        <v>618.2432</v>
      </c>
      <c r="C2">
        <v>691824</v>
      </c>
      <c r="D2">
        <v>37568</v>
      </c>
      <c r="E2">
        <v>17574352.8795675</v>
      </c>
      <c r="G2" t="s">
        <v>7</v>
      </c>
      <c r="H2">
        <v>496.43540000000002</v>
      </c>
      <c r="I2">
        <v>301603</v>
      </c>
      <c r="J2">
        <v>4688</v>
      </c>
      <c r="K2">
        <v>9362432.0624136496</v>
      </c>
      <c r="M2" t="s">
        <v>5</v>
      </c>
      <c r="N2">
        <v>785.19470000000001</v>
      </c>
      <c r="O2">
        <v>2624058</v>
      </c>
      <c r="P2">
        <v>20503</v>
      </c>
      <c r="Q2">
        <v>35126877.753955796</v>
      </c>
      <c r="S2" t="s">
        <v>0</v>
      </c>
      <c r="T2">
        <v>609.88800000000003</v>
      </c>
      <c r="U2">
        <v>1383071</v>
      </c>
      <c r="V2">
        <v>11420</v>
      </c>
      <c r="W2">
        <v>17035717.160047501</v>
      </c>
    </row>
    <row r="3" spans="1:23" x14ac:dyDescent="0.25">
      <c r="B3">
        <v>716.98230000000001</v>
      </c>
      <c r="C3">
        <v>698835</v>
      </c>
      <c r="D3">
        <v>22823</v>
      </c>
      <c r="E3">
        <v>24855562.8510007</v>
      </c>
      <c r="H3">
        <v>538.57590000000005</v>
      </c>
      <c r="I3">
        <v>481932</v>
      </c>
      <c r="J3">
        <v>9815</v>
      </c>
      <c r="K3">
        <v>11937844.2234833</v>
      </c>
      <c r="N3">
        <v>806.81799999999998</v>
      </c>
      <c r="O3">
        <v>2053925</v>
      </c>
      <c r="P3">
        <v>12892</v>
      </c>
      <c r="Q3">
        <v>41516976.967402302</v>
      </c>
      <c r="T3">
        <v>601.9008</v>
      </c>
      <c r="U3">
        <v>1276085</v>
      </c>
      <c r="V3">
        <v>28440</v>
      </c>
      <c r="W3">
        <v>15945489.3010878</v>
      </c>
    </row>
    <row r="4" spans="1:23" x14ac:dyDescent="0.25">
      <c r="B4">
        <v>572.35479999999995</v>
      </c>
      <c r="C4">
        <v>518270</v>
      </c>
      <c r="D4">
        <v>16780</v>
      </c>
      <c r="E4">
        <v>18741166.930718299</v>
      </c>
      <c r="H4">
        <v>462.44170000000003</v>
      </c>
      <c r="I4">
        <v>322940</v>
      </c>
      <c r="J4">
        <v>6672</v>
      </c>
      <c r="K4">
        <v>9786781.8487916291</v>
      </c>
      <c r="N4">
        <v>707.16359999999997</v>
      </c>
      <c r="O4">
        <v>1444983</v>
      </c>
      <c r="P4">
        <v>11471</v>
      </c>
      <c r="Q4">
        <v>28519911.790396299</v>
      </c>
      <c r="T4">
        <v>664.18989999999997</v>
      </c>
      <c r="U4">
        <v>799268</v>
      </c>
      <c r="V4">
        <v>13086</v>
      </c>
      <c r="W4">
        <v>17719545.127440602</v>
      </c>
    </row>
    <row r="5" spans="1:23" x14ac:dyDescent="0.25">
      <c r="B5">
        <v>671.8596</v>
      </c>
      <c r="C5">
        <v>789291</v>
      </c>
      <c r="D5">
        <v>24572</v>
      </c>
      <c r="E5">
        <v>23134142.789500199</v>
      </c>
      <c r="H5">
        <v>486.49419999999998</v>
      </c>
      <c r="I5">
        <v>358104</v>
      </c>
      <c r="J5">
        <v>5403</v>
      </c>
      <c r="K5">
        <v>9448953.583083</v>
      </c>
      <c r="N5">
        <v>702.45439999999996</v>
      </c>
      <c r="O5">
        <v>1953914</v>
      </c>
      <c r="P5">
        <v>17286</v>
      </c>
      <c r="Q5">
        <v>27761190.0393022</v>
      </c>
      <c r="T5">
        <v>635.43449999999996</v>
      </c>
      <c r="U5">
        <v>866694</v>
      </c>
      <c r="V5">
        <v>14512</v>
      </c>
      <c r="W5">
        <v>15012332.233128</v>
      </c>
    </row>
    <row r="6" spans="1:23" x14ac:dyDescent="0.25">
      <c r="B6">
        <v>626.76329999999996</v>
      </c>
      <c r="C6">
        <v>644162</v>
      </c>
      <c r="D6">
        <v>20969</v>
      </c>
      <c r="E6">
        <v>17741792.955641001</v>
      </c>
      <c r="H6">
        <v>472.93020000000001</v>
      </c>
      <c r="I6">
        <v>341913</v>
      </c>
      <c r="J6">
        <v>7354</v>
      </c>
      <c r="K6">
        <v>9685326.9120437</v>
      </c>
      <c r="N6">
        <v>739.03219999999999</v>
      </c>
      <c r="O6">
        <v>2486118</v>
      </c>
      <c r="P6">
        <v>15470</v>
      </c>
      <c r="Q6">
        <v>33031223.030021202</v>
      </c>
      <c r="T6">
        <v>627.45659999999998</v>
      </c>
      <c r="U6">
        <v>844567</v>
      </c>
      <c r="V6">
        <v>14005</v>
      </c>
      <c r="W6">
        <v>15713221.663031699</v>
      </c>
    </row>
    <row r="7" spans="1:23" x14ac:dyDescent="0.25">
      <c r="B7">
        <v>721.87840000000006</v>
      </c>
      <c r="C7">
        <v>984241</v>
      </c>
      <c r="D7">
        <v>31945</v>
      </c>
      <c r="E7">
        <v>24957004.2930802</v>
      </c>
      <c r="H7">
        <v>465.16340000000002</v>
      </c>
      <c r="I7">
        <v>272761</v>
      </c>
      <c r="J7">
        <v>6626</v>
      </c>
      <c r="K7">
        <v>8539307.2617415395</v>
      </c>
      <c r="N7">
        <v>734.80830000000003</v>
      </c>
      <c r="O7">
        <v>2135790</v>
      </c>
      <c r="P7">
        <v>14155</v>
      </c>
      <c r="Q7">
        <v>30063032.673227999</v>
      </c>
      <c r="T7">
        <v>599.33100000000002</v>
      </c>
      <c r="U7">
        <v>971672</v>
      </c>
      <c r="V7">
        <v>13595</v>
      </c>
      <c r="W7">
        <v>15117542.6731435</v>
      </c>
    </row>
    <row r="8" spans="1:23" x14ac:dyDescent="0.25">
      <c r="B8">
        <v>738.44309999999996</v>
      </c>
      <c r="C8">
        <v>790417</v>
      </c>
      <c r="D8">
        <v>46920</v>
      </c>
      <c r="E8">
        <v>26318535.820994601</v>
      </c>
      <c r="H8">
        <v>463.79649999999998</v>
      </c>
      <c r="I8">
        <v>322194</v>
      </c>
      <c r="J8">
        <v>7073</v>
      </c>
      <c r="K8">
        <v>9496420.3265699409</v>
      </c>
      <c r="N8">
        <v>710.28589999999997</v>
      </c>
      <c r="O8">
        <v>2104724</v>
      </c>
      <c r="P8">
        <v>14714</v>
      </c>
      <c r="Q8">
        <v>28241273.976850599</v>
      </c>
      <c r="T8">
        <v>624.03399999999999</v>
      </c>
      <c r="U8">
        <v>832416</v>
      </c>
      <c r="V8">
        <v>13417</v>
      </c>
      <c r="W8">
        <v>15129427.128249001</v>
      </c>
    </row>
    <row r="9" spans="1:23" x14ac:dyDescent="0.25">
      <c r="B9">
        <v>667.19870000000003</v>
      </c>
      <c r="C9">
        <v>701073</v>
      </c>
      <c r="D9">
        <v>17832</v>
      </c>
      <c r="E9">
        <v>22520395.234882399</v>
      </c>
      <c r="H9">
        <v>551.67240000000004</v>
      </c>
      <c r="I9">
        <v>650225</v>
      </c>
      <c r="J9">
        <v>26177</v>
      </c>
      <c r="K9">
        <v>13059695.256372901</v>
      </c>
      <c r="N9">
        <v>776.21360000000004</v>
      </c>
      <c r="O9">
        <v>1601250</v>
      </c>
      <c r="P9">
        <v>11297</v>
      </c>
      <c r="Q9">
        <v>34849536.280694701</v>
      </c>
      <c r="T9">
        <v>582.86410000000001</v>
      </c>
      <c r="U9">
        <v>1322561</v>
      </c>
      <c r="V9">
        <v>17548</v>
      </c>
      <c r="W9">
        <v>12623151.764506601</v>
      </c>
    </row>
    <row r="10" spans="1:23" x14ac:dyDescent="0.25">
      <c r="B10">
        <v>702.28319999999997</v>
      </c>
      <c r="C10">
        <v>712502</v>
      </c>
      <c r="D10">
        <v>25534</v>
      </c>
      <c r="E10">
        <v>27854323.235146001</v>
      </c>
      <c r="H10">
        <v>513.08330000000001</v>
      </c>
      <c r="I10">
        <v>315291</v>
      </c>
      <c r="J10">
        <v>5194</v>
      </c>
      <c r="K10">
        <v>11436854.841658199</v>
      </c>
      <c r="T10">
        <v>632.78070000000002</v>
      </c>
      <c r="U10">
        <v>1330399</v>
      </c>
      <c r="V10">
        <v>14427</v>
      </c>
      <c r="W10">
        <v>16717378.51255</v>
      </c>
    </row>
    <row r="11" spans="1:23" x14ac:dyDescent="0.25">
      <c r="B11">
        <v>619.8537</v>
      </c>
      <c r="C11">
        <v>753713</v>
      </c>
      <c r="D11">
        <v>25532</v>
      </c>
      <c r="E11">
        <v>18623684.7494861</v>
      </c>
      <c r="H11">
        <v>494.46559999999999</v>
      </c>
      <c r="I11">
        <v>347684</v>
      </c>
      <c r="J11">
        <v>7282</v>
      </c>
      <c r="K11">
        <v>11357419.378821099</v>
      </c>
      <c r="N11">
        <f>AVERAGE(N2:N9)</f>
        <v>745.24633749999998</v>
      </c>
      <c r="O11">
        <f>AVERAGE(O2:O9)</f>
        <v>2050595.25</v>
      </c>
      <c r="P11">
        <f>AVERAGE(P2:P9)</f>
        <v>14723.5</v>
      </c>
      <c r="Q11">
        <f>AVERAGE(Q2:Q9)</f>
        <v>32388752.813981384</v>
      </c>
      <c r="T11">
        <v>602.69470000000001</v>
      </c>
      <c r="U11">
        <v>1720132</v>
      </c>
      <c r="V11">
        <v>27950</v>
      </c>
      <c r="W11">
        <v>18602770.420686301</v>
      </c>
    </row>
    <row r="12" spans="1:23" x14ac:dyDescent="0.25">
      <c r="B12">
        <v>714.34849999999994</v>
      </c>
      <c r="C12">
        <v>602207</v>
      </c>
      <c r="D12">
        <v>34069</v>
      </c>
      <c r="E12">
        <v>26787964.496887099</v>
      </c>
      <c r="H12">
        <v>508.1814</v>
      </c>
      <c r="I12">
        <v>346016</v>
      </c>
      <c r="J12">
        <v>10046</v>
      </c>
      <c r="K12">
        <v>11032284.7753249</v>
      </c>
      <c r="N12">
        <f>STDEV(N2:N9)</f>
        <v>39.636126682248495</v>
      </c>
      <c r="O12">
        <f>STDEV(O2:O9)</f>
        <v>397629.28908963501</v>
      </c>
      <c r="P12">
        <f>STDEV(P2:P9)</f>
        <v>3082.7543806519147</v>
      </c>
      <c r="Q12">
        <f>STDEV(Q2:Q9)</f>
        <v>4725052.5410152394</v>
      </c>
      <c r="T12">
        <v>625.77390000000003</v>
      </c>
      <c r="U12">
        <v>1007918</v>
      </c>
      <c r="V12">
        <v>17597</v>
      </c>
      <c r="W12">
        <v>18703925.139797099</v>
      </c>
    </row>
    <row r="13" spans="1:23" x14ac:dyDescent="0.25">
      <c r="B13">
        <v>655.09799999999996</v>
      </c>
      <c r="C13">
        <v>673616</v>
      </c>
      <c r="D13">
        <v>19685</v>
      </c>
      <c r="E13">
        <v>22994308.515855599</v>
      </c>
      <c r="H13">
        <v>519.93029999999999</v>
      </c>
      <c r="I13">
        <v>381815</v>
      </c>
      <c r="J13">
        <v>6115</v>
      </c>
      <c r="K13">
        <v>11072979.73776</v>
      </c>
      <c r="T13">
        <v>628.49969999999996</v>
      </c>
      <c r="U13">
        <v>1283075</v>
      </c>
      <c r="V13">
        <v>15937</v>
      </c>
      <c r="W13">
        <v>18529525.389801301</v>
      </c>
    </row>
    <row r="14" spans="1:23" x14ac:dyDescent="0.25">
      <c r="B14">
        <v>646.15380000000005</v>
      </c>
      <c r="C14">
        <v>678220</v>
      </c>
      <c r="D14">
        <v>19848</v>
      </c>
      <c r="E14">
        <v>20270019.1993405</v>
      </c>
      <c r="T14">
        <v>569.95240000000001</v>
      </c>
      <c r="U14">
        <v>1538699</v>
      </c>
      <c r="V14">
        <v>15057</v>
      </c>
      <c r="W14">
        <v>18466157.790803298</v>
      </c>
    </row>
    <row r="15" spans="1:23" x14ac:dyDescent="0.25">
      <c r="B15">
        <v>639.18259999999998</v>
      </c>
      <c r="C15">
        <v>640167</v>
      </c>
      <c r="D15">
        <v>23337</v>
      </c>
      <c r="E15">
        <v>20969304.334932301</v>
      </c>
      <c r="H15">
        <f>AVERAGE(H2:H13)</f>
        <v>497.7641916666667</v>
      </c>
      <c r="I15">
        <f>AVERAGE(I2:I13)</f>
        <v>370206.5</v>
      </c>
      <c r="J15">
        <f>AVERAGE(J2:J13)</f>
        <v>8537.0833333333339</v>
      </c>
      <c r="K15">
        <f>AVERAGE(K2:K13)</f>
        <v>10518025.017338656</v>
      </c>
      <c r="T15">
        <v>573.38670000000002</v>
      </c>
      <c r="U15">
        <v>1373150</v>
      </c>
      <c r="V15">
        <v>13554</v>
      </c>
      <c r="W15">
        <v>12811684.931851201</v>
      </c>
    </row>
    <row r="16" spans="1:23" x14ac:dyDescent="0.25">
      <c r="B16">
        <v>636.94370000000004</v>
      </c>
      <c r="C16">
        <v>640118</v>
      </c>
      <c r="D16">
        <v>21355</v>
      </c>
      <c r="E16">
        <v>18492326.190715302</v>
      </c>
      <c r="H16">
        <f>STDEV(H2:H13)</f>
        <v>29.583319150508345</v>
      </c>
      <c r="I16">
        <f>STDEV(I2:I13)</f>
        <v>102169.30730677121</v>
      </c>
      <c r="J16">
        <f>STDEV(J2:J13)</f>
        <v>5791.8941078079633</v>
      </c>
      <c r="K16">
        <f>STDEV(K2:K13)</f>
        <v>1323310.4074224061</v>
      </c>
      <c r="T16">
        <v>631.71569999999997</v>
      </c>
      <c r="U16">
        <v>1227214</v>
      </c>
      <c r="V16">
        <v>14976</v>
      </c>
      <c r="W16">
        <v>18854531.232987899</v>
      </c>
    </row>
    <row r="17" spans="2:23" x14ac:dyDescent="0.25">
      <c r="B17">
        <v>664.53449999999998</v>
      </c>
      <c r="C17">
        <v>754204</v>
      </c>
      <c r="D17">
        <v>22026</v>
      </c>
      <c r="E17">
        <v>20299375.733607799</v>
      </c>
    </row>
    <row r="18" spans="2:23" x14ac:dyDescent="0.25">
      <c r="B18">
        <v>643.48770000000002</v>
      </c>
      <c r="C18">
        <v>741260</v>
      </c>
      <c r="D18">
        <v>22460</v>
      </c>
      <c r="E18">
        <v>20375470.296006698</v>
      </c>
      <c r="T18">
        <f>AVERAGE(T2:T16)</f>
        <v>613.99351333333345</v>
      </c>
      <c r="U18">
        <f>AVERAGE(U2:U16)</f>
        <v>1185128.0666666667</v>
      </c>
      <c r="V18">
        <f>AVERAGE(V2:V16)</f>
        <v>16368.066666666668</v>
      </c>
      <c r="W18">
        <f>AVERAGE(W2:W16)</f>
        <v>16465493.364607455</v>
      </c>
    </row>
    <row r="19" spans="2:23" x14ac:dyDescent="0.25">
      <c r="B19">
        <v>690.10850000000005</v>
      </c>
      <c r="C19">
        <v>847571</v>
      </c>
      <c r="D19">
        <v>24147</v>
      </c>
      <c r="E19">
        <v>23498584.795556899</v>
      </c>
      <c r="T19">
        <f>STDEV(T2:T16)</f>
        <v>25.83051244740458</v>
      </c>
      <c r="U19">
        <f>STDEV(U2:U16)</f>
        <v>281963.46019994118</v>
      </c>
      <c r="V19">
        <f>STDEV(V2:V16)</f>
        <v>5063.7904699749897</v>
      </c>
      <c r="W19">
        <f>STDEV(W2:W16)</f>
        <v>2073198.1633244031</v>
      </c>
    </row>
    <row r="20" spans="2:23" x14ac:dyDescent="0.25">
      <c r="B20">
        <v>658.32330000000002</v>
      </c>
      <c r="C20">
        <v>871379</v>
      </c>
      <c r="D20">
        <v>44821</v>
      </c>
      <c r="E20">
        <v>22309717.530179199</v>
      </c>
    </row>
    <row r="21" spans="2:23" x14ac:dyDescent="0.25">
      <c r="B21">
        <v>679.64959999999996</v>
      </c>
      <c r="C21">
        <v>862898</v>
      </c>
      <c r="D21">
        <v>26377</v>
      </c>
      <c r="E21">
        <v>21981930.908344101</v>
      </c>
    </row>
    <row r="22" spans="2:23" x14ac:dyDescent="0.25">
      <c r="B22">
        <v>699.71680000000003</v>
      </c>
      <c r="C22">
        <v>674514</v>
      </c>
      <c r="D22">
        <v>18906</v>
      </c>
      <c r="E22">
        <v>24664510.116810098</v>
      </c>
    </row>
    <row r="24" spans="2:23" x14ac:dyDescent="0.25">
      <c r="B24">
        <f>AVERAGE(B2:B22)</f>
        <v>665.87653809523806</v>
      </c>
      <c r="C24">
        <f>AVERAGE(C2:C22)</f>
        <v>727165.80952380947</v>
      </c>
      <c r="D24">
        <f>AVERAGE(D2:D22)</f>
        <v>26071.714285714286</v>
      </c>
      <c r="E24">
        <f>AVERAGE(E2:E22)</f>
        <v>22141165.421821553</v>
      </c>
    </row>
    <row r="25" spans="2:23" x14ac:dyDescent="0.25">
      <c r="B25">
        <f>STDEV(B2:B22)</f>
        <v>41.186546247500246</v>
      </c>
      <c r="C25">
        <f>STDEV(C2:C22)</f>
        <v>105254.78335098084</v>
      </c>
      <c r="D25">
        <f>STDEV(D2:D22)</f>
        <v>8379.3254510303959</v>
      </c>
      <c r="E25">
        <f>STDEV(E2:E22)</f>
        <v>3049121.1087193633</v>
      </c>
    </row>
    <row r="31" spans="2:23" x14ac:dyDescent="0.25">
      <c r="B31" t="s">
        <v>9</v>
      </c>
      <c r="C31">
        <v>2493</v>
      </c>
      <c r="D31">
        <v>9312</v>
      </c>
      <c r="E31">
        <v>2464</v>
      </c>
      <c r="F31">
        <v>9171</v>
      </c>
      <c r="H31">
        <v>2464</v>
      </c>
      <c r="I31">
        <v>9171</v>
      </c>
      <c r="M31" t="s">
        <v>2</v>
      </c>
      <c r="N31">
        <v>2493</v>
      </c>
      <c r="O31">
        <v>9312</v>
      </c>
      <c r="P31">
        <v>2464</v>
      </c>
      <c r="Q31">
        <v>9171</v>
      </c>
    </row>
    <row r="32" spans="2:23" x14ac:dyDescent="0.25">
      <c r="M32" t="s">
        <v>11</v>
      </c>
    </row>
    <row r="33" spans="3:17" x14ac:dyDescent="0.25">
      <c r="C33">
        <v>37568</v>
      </c>
      <c r="D33">
        <v>4688</v>
      </c>
      <c r="E33">
        <v>20503</v>
      </c>
      <c r="F33">
        <v>11420</v>
      </c>
      <c r="H33">
        <v>20503</v>
      </c>
      <c r="I33">
        <v>11420</v>
      </c>
      <c r="N33">
        <v>691824</v>
      </c>
      <c r="O33">
        <v>301603</v>
      </c>
      <c r="P33">
        <v>2624058</v>
      </c>
      <c r="Q33">
        <v>1383071</v>
      </c>
    </row>
    <row r="34" spans="3:17" x14ac:dyDescent="0.25">
      <c r="C34">
        <v>22823</v>
      </c>
      <c r="D34">
        <v>9815</v>
      </c>
      <c r="E34">
        <v>12892</v>
      </c>
      <c r="F34">
        <v>28440</v>
      </c>
      <c r="H34">
        <v>12892</v>
      </c>
      <c r="I34">
        <v>28440</v>
      </c>
      <c r="N34">
        <v>698835</v>
      </c>
      <c r="O34">
        <v>481932</v>
      </c>
      <c r="P34">
        <v>2053925</v>
      </c>
      <c r="Q34">
        <v>1276085</v>
      </c>
    </row>
    <row r="35" spans="3:17" x14ac:dyDescent="0.25">
      <c r="C35">
        <v>16780</v>
      </c>
      <c r="D35">
        <v>6672</v>
      </c>
      <c r="E35">
        <v>11471</v>
      </c>
      <c r="F35">
        <v>13086</v>
      </c>
      <c r="H35">
        <v>11471</v>
      </c>
      <c r="I35">
        <v>13086</v>
      </c>
      <c r="N35">
        <v>518270</v>
      </c>
      <c r="O35">
        <v>322940</v>
      </c>
      <c r="P35">
        <v>1444983</v>
      </c>
      <c r="Q35">
        <v>799268</v>
      </c>
    </row>
    <row r="36" spans="3:17" x14ac:dyDescent="0.25">
      <c r="C36">
        <v>24572</v>
      </c>
      <c r="D36">
        <v>5403</v>
      </c>
      <c r="E36">
        <v>17286</v>
      </c>
      <c r="F36">
        <v>14512</v>
      </c>
      <c r="H36">
        <v>17286</v>
      </c>
      <c r="I36">
        <v>14512</v>
      </c>
      <c r="N36">
        <v>789291</v>
      </c>
      <c r="O36">
        <v>358104</v>
      </c>
      <c r="P36">
        <v>1953914</v>
      </c>
      <c r="Q36">
        <v>866694</v>
      </c>
    </row>
    <row r="37" spans="3:17" x14ac:dyDescent="0.25">
      <c r="C37">
        <v>20969</v>
      </c>
      <c r="D37">
        <v>7354</v>
      </c>
      <c r="E37">
        <v>15470</v>
      </c>
      <c r="F37">
        <v>14005</v>
      </c>
      <c r="H37">
        <v>15470</v>
      </c>
      <c r="I37">
        <v>14005</v>
      </c>
      <c r="N37">
        <v>644162</v>
      </c>
      <c r="O37">
        <v>341913</v>
      </c>
      <c r="P37">
        <v>2486118</v>
      </c>
      <c r="Q37">
        <v>844567</v>
      </c>
    </row>
    <row r="38" spans="3:17" x14ac:dyDescent="0.25">
      <c r="C38">
        <v>31945</v>
      </c>
      <c r="D38">
        <v>6626</v>
      </c>
      <c r="E38">
        <v>14155</v>
      </c>
      <c r="F38">
        <v>13595</v>
      </c>
      <c r="H38">
        <v>14155</v>
      </c>
      <c r="I38">
        <v>13595</v>
      </c>
      <c r="N38">
        <v>984241</v>
      </c>
      <c r="O38">
        <v>272761</v>
      </c>
      <c r="P38">
        <v>2135790</v>
      </c>
      <c r="Q38">
        <v>971672</v>
      </c>
    </row>
    <row r="39" spans="3:17" x14ac:dyDescent="0.25">
      <c r="C39">
        <v>46920</v>
      </c>
      <c r="D39">
        <v>7073</v>
      </c>
      <c r="E39">
        <v>14714</v>
      </c>
      <c r="F39">
        <v>13417</v>
      </c>
      <c r="H39">
        <v>14714</v>
      </c>
      <c r="I39">
        <v>13417</v>
      </c>
      <c r="N39">
        <v>790417</v>
      </c>
      <c r="O39">
        <v>322194</v>
      </c>
      <c r="P39">
        <v>2104724</v>
      </c>
      <c r="Q39">
        <v>832416</v>
      </c>
    </row>
    <row r="40" spans="3:17" x14ac:dyDescent="0.25">
      <c r="C40">
        <v>17832</v>
      </c>
      <c r="D40">
        <v>26177</v>
      </c>
      <c r="E40">
        <v>11297</v>
      </c>
      <c r="F40">
        <v>17548</v>
      </c>
      <c r="H40">
        <v>11297</v>
      </c>
      <c r="I40">
        <v>17548</v>
      </c>
      <c r="N40">
        <v>701073</v>
      </c>
      <c r="O40">
        <v>650225</v>
      </c>
      <c r="P40">
        <v>1601250</v>
      </c>
      <c r="Q40">
        <v>1322561</v>
      </c>
    </row>
    <row r="41" spans="3:17" x14ac:dyDescent="0.25">
      <c r="C41">
        <v>25534</v>
      </c>
      <c r="D41">
        <v>5194</v>
      </c>
      <c r="F41">
        <v>14427</v>
      </c>
      <c r="I41">
        <v>14427</v>
      </c>
      <c r="N41">
        <v>712502</v>
      </c>
      <c r="O41">
        <v>315291</v>
      </c>
      <c r="Q41">
        <v>1330399</v>
      </c>
    </row>
    <row r="42" spans="3:17" x14ac:dyDescent="0.25">
      <c r="C42">
        <v>25532</v>
      </c>
      <c r="D42">
        <v>7282</v>
      </c>
      <c r="F42">
        <v>27950</v>
      </c>
      <c r="I42">
        <v>27950</v>
      </c>
      <c r="N42">
        <v>753713</v>
      </c>
      <c r="O42">
        <v>347684</v>
      </c>
      <c r="Q42">
        <v>1720132</v>
      </c>
    </row>
    <row r="43" spans="3:17" x14ac:dyDescent="0.25">
      <c r="C43">
        <v>34069</v>
      </c>
      <c r="D43">
        <v>10046</v>
      </c>
      <c r="F43">
        <v>17597</v>
      </c>
      <c r="I43">
        <v>17597</v>
      </c>
      <c r="N43">
        <v>602207</v>
      </c>
      <c r="O43">
        <v>346016</v>
      </c>
      <c r="Q43">
        <v>1007918</v>
      </c>
    </row>
    <row r="44" spans="3:17" x14ac:dyDescent="0.25">
      <c r="C44">
        <v>19685</v>
      </c>
      <c r="D44">
        <v>6115</v>
      </c>
      <c r="F44">
        <v>15937</v>
      </c>
      <c r="I44">
        <v>15937</v>
      </c>
      <c r="N44">
        <v>673616</v>
      </c>
      <c r="O44">
        <v>381815</v>
      </c>
      <c r="Q44">
        <v>1283075</v>
      </c>
    </row>
    <row r="45" spans="3:17" x14ac:dyDescent="0.25">
      <c r="C45">
        <v>19848</v>
      </c>
      <c r="F45">
        <v>15057</v>
      </c>
      <c r="I45">
        <v>15057</v>
      </c>
      <c r="N45">
        <v>678220</v>
      </c>
      <c r="Q45">
        <v>1538699</v>
      </c>
    </row>
    <row r="46" spans="3:17" x14ac:dyDescent="0.25">
      <c r="C46">
        <v>23337</v>
      </c>
      <c r="F46">
        <v>13554</v>
      </c>
      <c r="I46">
        <v>13554</v>
      </c>
      <c r="N46">
        <v>640167</v>
      </c>
      <c r="Q46">
        <v>1373150</v>
      </c>
    </row>
    <row r="47" spans="3:17" x14ac:dyDescent="0.25">
      <c r="C47">
        <v>21355</v>
      </c>
      <c r="F47">
        <v>14976</v>
      </c>
      <c r="I47">
        <v>14976</v>
      </c>
      <c r="N47">
        <v>640118</v>
      </c>
      <c r="Q47">
        <v>1227214</v>
      </c>
    </row>
    <row r="48" spans="3:17" x14ac:dyDescent="0.25">
      <c r="C48">
        <v>22026</v>
      </c>
      <c r="N48">
        <v>754204</v>
      </c>
    </row>
    <row r="49" spans="2:17" x14ac:dyDescent="0.25">
      <c r="C49">
        <v>22460</v>
      </c>
      <c r="N49">
        <v>741260</v>
      </c>
    </row>
    <row r="50" spans="2:17" x14ac:dyDescent="0.25">
      <c r="C50">
        <v>24147</v>
      </c>
      <c r="N50">
        <v>847571</v>
      </c>
    </row>
    <row r="51" spans="2:17" x14ac:dyDescent="0.25">
      <c r="C51">
        <v>44821</v>
      </c>
      <c r="N51">
        <v>871379</v>
      </c>
    </row>
    <row r="52" spans="2:17" x14ac:dyDescent="0.25">
      <c r="C52">
        <v>26377</v>
      </c>
      <c r="N52">
        <v>862898</v>
      </c>
    </row>
    <row r="53" spans="2:17" x14ac:dyDescent="0.25">
      <c r="C53">
        <v>18906</v>
      </c>
      <c r="N53">
        <v>674514</v>
      </c>
    </row>
    <row r="55" spans="2:17" x14ac:dyDescent="0.25">
      <c r="B55" t="s">
        <v>8</v>
      </c>
      <c r="D55" s="1">
        <v>3.8784000000000001E-7</v>
      </c>
      <c r="E55" s="1">
        <v>9.7134000000000001E-4</v>
      </c>
      <c r="F55" s="1">
        <v>3.3721000000000001E-4</v>
      </c>
      <c r="I55">
        <v>0.41339999999999999</v>
      </c>
      <c r="M55" t="s">
        <v>10</v>
      </c>
      <c r="O55" s="1">
        <v>1.1594E-10</v>
      </c>
      <c r="P55" s="1">
        <v>3.6739E-14</v>
      </c>
      <c r="Q55" s="1">
        <v>7.1935000000000002E-8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tabSelected="1" workbookViewId="0">
      <selection activeCell="I13" sqref="I13:J15"/>
    </sheetView>
  </sheetViews>
  <sheetFormatPr defaultRowHeight="15" x14ac:dyDescent="0.25"/>
  <cols>
    <col min="9" max="9" width="22.7109375" bestFit="1" customWidth="1"/>
  </cols>
  <sheetData>
    <row r="3" spans="2:11" x14ac:dyDescent="0.25">
      <c r="B3" t="s">
        <v>9</v>
      </c>
      <c r="C3">
        <v>2493</v>
      </c>
      <c r="D3">
        <v>9312</v>
      </c>
      <c r="E3">
        <v>2464</v>
      </c>
      <c r="F3">
        <v>9171</v>
      </c>
    </row>
    <row r="4" spans="2:11" x14ac:dyDescent="0.25">
      <c r="B4" t="s">
        <v>8</v>
      </c>
      <c r="D4" s="1">
        <v>3.8784000000000001E-7</v>
      </c>
      <c r="E4" s="1">
        <v>9.7134000000000001E-4</v>
      </c>
      <c r="F4" s="1">
        <v>3.3721000000000001E-4</v>
      </c>
    </row>
    <row r="5" spans="2:11" ht="15.75" thickBot="1" x14ac:dyDescent="0.3"/>
    <row r="6" spans="2:11" x14ac:dyDescent="0.25">
      <c r="I6" s="2" t="s">
        <v>12</v>
      </c>
      <c r="J6" s="3" t="s">
        <v>10</v>
      </c>
    </row>
    <row r="7" spans="2:11" x14ac:dyDescent="0.25">
      <c r="I7" s="4" t="s">
        <v>13</v>
      </c>
      <c r="J7" s="5">
        <v>3.8784000000000001E-7</v>
      </c>
    </row>
    <row r="8" spans="2:11" x14ac:dyDescent="0.25">
      <c r="I8" s="4" t="s">
        <v>14</v>
      </c>
      <c r="J8" s="5">
        <v>9.7134000000000001E-4</v>
      </c>
    </row>
    <row r="9" spans="2:11" ht="15.75" thickBot="1" x14ac:dyDescent="0.3">
      <c r="I9" s="6" t="s">
        <v>15</v>
      </c>
      <c r="J9" s="7">
        <v>3.3721000000000001E-4</v>
      </c>
    </row>
    <row r="10" spans="2:11" x14ac:dyDescent="0.25">
      <c r="I10" s="8" t="s">
        <v>19</v>
      </c>
      <c r="J10" s="1">
        <v>9.4611000000000001E-4</v>
      </c>
    </row>
    <row r="11" spans="2:11" x14ac:dyDescent="0.25">
      <c r="I11" s="8" t="s">
        <v>20</v>
      </c>
      <c r="J11">
        <v>0.41339999999999999</v>
      </c>
    </row>
    <row r="12" spans="2:11" ht="15.75" thickBot="1" x14ac:dyDescent="0.3"/>
    <row r="13" spans="2:11" ht="15.75" thickBot="1" x14ac:dyDescent="0.3">
      <c r="I13" s="12"/>
      <c r="J13" s="17" t="s">
        <v>10</v>
      </c>
    </row>
    <row r="14" spans="2:11" x14ac:dyDescent="0.25">
      <c r="I14" s="14" t="s">
        <v>13</v>
      </c>
      <c r="J14" s="16">
        <v>3.8784000000000001E-7</v>
      </c>
    </row>
    <row r="15" spans="2:11" ht="15.75" thickBot="1" x14ac:dyDescent="0.3">
      <c r="I15" s="15" t="s">
        <v>20</v>
      </c>
      <c r="J15" s="13">
        <v>0.41339999999999999</v>
      </c>
    </row>
    <row r="16" spans="2:11" x14ac:dyDescent="0.25">
      <c r="I16" s="9"/>
      <c r="J16" s="10"/>
      <c r="K16" s="11"/>
    </row>
    <row r="17" spans="9:10" x14ac:dyDescent="0.25">
      <c r="I17" s="8"/>
      <c r="J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CCHMC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CCHMC</dc:creator>
  <cp:lastModifiedBy>CCHMC</cp:lastModifiedBy>
  <dcterms:created xsi:type="dcterms:W3CDTF">2013-03-08T19:29:19Z</dcterms:created>
  <dcterms:modified xsi:type="dcterms:W3CDTF">2013-03-18T18:34:14Z</dcterms:modified>
</cp:coreProperties>
</file>