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56" i="1" l="1"/>
  <c r="M56" i="1"/>
  <c r="J56" i="1"/>
  <c r="H56" i="1"/>
  <c r="E56" i="1"/>
  <c r="B56" i="1"/>
  <c r="C56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B32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B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2" i="1"/>
</calcChain>
</file>

<file path=xl/sharedStrings.xml><?xml version="1.0" encoding="utf-8"?>
<sst xmlns="http://schemas.openxmlformats.org/spreadsheetml/2006/main" count="14" uniqueCount="8">
  <si>
    <t>Large</t>
  </si>
  <si>
    <t>Bcd</t>
  </si>
  <si>
    <t>Small</t>
  </si>
  <si>
    <t>Mean</t>
  </si>
  <si>
    <t>Std</t>
  </si>
  <si>
    <t>&lt;L&gt;</t>
  </si>
  <si>
    <t>aEL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</si>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</sst>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7639282589676293"/>
                  <c:y val="-5.308763487897346E-3"/>
                </c:manualLayout>
              </c:layout>
              <c:numFmt formatCode="General" sourceLinked="0"/>
            </c:trendlineLbl>
          </c:trendline>
          <c:xVal>
            <c:numRef>
              <c:f>Sheet1!$B$37:$B$54</c:f>
              <c:numCache>
                <c:formatCode>General</c:formatCode>
                <c:ptCount val="18"/>
                <c:pt idx="0">
                  <c:v>677.18430000000001</c:v>
                </c:pt>
                <c:pt idx="1">
                  <c:v>646.95860000000005</c:v>
                </c:pt>
                <c:pt idx="2">
                  <c:v>645.67240000000004</c:v>
                </c:pt>
                <c:pt idx="3">
                  <c:v>680.39980000000003</c:v>
                </c:pt>
                <c:pt idx="4">
                  <c:v>645.02930000000003</c:v>
                </c:pt>
                <c:pt idx="5">
                  <c:v>626.37940000000003</c:v>
                </c:pt>
                <c:pt idx="6">
                  <c:v>610.30190000000005</c:v>
                </c:pt>
                <c:pt idx="7">
                  <c:v>636.66899999999998</c:v>
                </c:pt>
                <c:pt idx="8">
                  <c:v>642.45690000000002</c:v>
                </c:pt>
                <c:pt idx="9">
                  <c:v>473.32159999999999</c:v>
                </c:pt>
                <c:pt idx="10">
                  <c:v>529.9144</c:v>
                </c:pt>
                <c:pt idx="11">
                  <c:v>498.40249999999997</c:v>
                </c:pt>
                <c:pt idx="12">
                  <c:v>541.49019999999996</c:v>
                </c:pt>
                <c:pt idx="13">
                  <c:v>527.34199999999998</c:v>
                </c:pt>
                <c:pt idx="14">
                  <c:v>526.05579999999998</c:v>
                </c:pt>
                <c:pt idx="15">
                  <c:v>544.70569999999998</c:v>
                </c:pt>
                <c:pt idx="16">
                  <c:v>517.05240000000003</c:v>
                </c:pt>
                <c:pt idx="17">
                  <c:v>508.69209999999998</c:v>
                </c:pt>
              </c:numCache>
            </c:numRef>
          </c:xVal>
          <c:yVal>
            <c:numRef>
              <c:f>Sheet1!$C$37:$C$54</c:f>
              <c:numCache>
                <c:formatCode>General</c:formatCode>
                <c:ptCount val="18"/>
                <c:pt idx="0">
                  <c:v>336.48748678684098</c:v>
                </c:pt>
                <c:pt idx="1">
                  <c:v>309.71859072790602</c:v>
                </c:pt>
                <c:pt idx="2">
                  <c:v>297.92889680312601</c:v>
                </c:pt>
                <c:pt idx="3">
                  <c:v>282.73837658019198</c:v>
                </c:pt>
                <c:pt idx="4">
                  <c:v>285.38253832963397</c:v>
                </c:pt>
                <c:pt idx="5">
                  <c:v>262.873464126942</c:v>
                </c:pt>
                <c:pt idx="6">
                  <c:v>273.92213456799101</c:v>
                </c:pt>
                <c:pt idx="7">
                  <c:v>290.32836777840299</c:v>
                </c:pt>
                <c:pt idx="8">
                  <c:v>307.44934117059699</c:v>
                </c:pt>
                <c:pt idx="9">
                  <c:v>266.49605441891202</c:v>
                </c:pt>
                <c:pt idx="10">
                  <c:v>249.272492398331</c:v>
                </c:pt>
                <c:pt idx="11">
                  <c:v>226.37248621757499</c:v>
                </c:pt>
                <c:pt idx="12">
                  <c:v>247.66192583669101</c:v>
                </c:pt>
                <c:pt idx="13">
                  <c:v>296.81110861467198</c:v>
                </c:pt>
                <c:pt idx="14">
                  <c:v>329.91089363284698</c:v>
                </c:pt>
                <c:pt idx="15">
                  <c:v>259.00924847899898</c:v>
                </c:pt>
                <c:pt idx="16">
                  <c:v>252.987988761699</c:v>
                </c:pt>
                <c:pt idx="17">
                  <c:v>218.362523692824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57472"/>
        <c:axId val="122055680"/>
      </c:scatterChart>
      <c:valAx>
        <c:axId val="1220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55680"/>
        <c:crosses val="autoZero"/>
        <c:crossBetween val="midCat"/>
      </c:valAx>
      <c:valAx>
        <c:axId val="1220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05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861504811898513"/>
                  <c:y val="-4.9343832020997375E-2"/>
                </c:manualLayout>
              </c:layout>
              <c:numFmt formatCode="General" sourceLinked="0"/>
            </c:trendlineLbl>
          </c:trendline>
          <c:xVal>
            <c:numRef>
              <c:f>Sheet1!$B$37:$B$54</c:f>
              <c:numCache>
                <c:formatCode>General</c:formatCode>
                <c:ptCount val="18"/>
                <c:pt idx="0">
                  <c:v>677.18430000000001</c:v>
                </c:pt>
                <c:pt idx="1">
                  <c:v>646.95860000000005</c:v>
                </c:pt>
                <c:pt idx="2">
                  <c:v>645.67240000000004</c:v>
                </c:pt>
                <c:pt idx="3">
                  <c:v>680.39980000000003</c:v>
                </c:pt>
                <c:pt idx="4">
                  <c:v>645.02930000000003</c:v>
                </c:pt>
                <c:pt idx="5">
                  <c:v>626.37940000000003</c:v>
                </c:pt>
                <c:pt idx="6">
                  <c:v>610.30190000000005</c:v>
                </c:pt>
                <c:pt idx="7">
                  <c:v>636.66899999999998</c:v>
                </c:pt>
                <c:pt idx="8">
                  <c:v>642.45690000000002</c:v>
                </c:pt>
                <c:pt idx="9">
                  <c:v>473.32159999999999</c:v>
                </c:pt>
                <c:pt idx="10">
                  <c:v>529.9144</c:v>
                </c:pt>
                <c:pt idx="11">
                  <c:v>498.40249999999997</c:v>
                </c:pt>
                <c:pt idx="12">
                  <c:v>541.49019999999996</c:v>
                </c:pt>
                <c:pt idx="13">
                  <c:v>527.34199999999998</c:v>
                </c:pt>
                <c:pt idx="14">
                  <c:v>526.05579999999998</c:v>
                </c:pt>
                <c:pt idx="15">
                  <c:v>544.70569999999998</c:v>
                </c:pt>
                <c:pt idx="16">
                  <c:v>517.05240000000003</c:v>
                </c:pt>
                <c:pt idx="17">
                  <c:v>508.69209999999998</c:v>
                </c:pt>
              </c:numCache>
            </c:numRef>
          </c:xVal>
          <c:yVal>
            <c:numRef>
              <c:f>Sheet1!$H$37:$H$54</c:f>
              <c:numCache>
                <c:formatCode>General</c:formatCode>
                <c:ptCount val="18"/>
                <c:pt idx="0">
                  <c:v>236.86004041251499</c:v>
                </c:pt>
                <c:pt idx="1">
                  <c:v>204.128732103451</c:v>
                </c:pt>
                <c:pt idx="2">
                  <c:v>205.82124996994099</c:v>
                </c:pt>
                <c:pt idx="3">
                  <c:v>202.61229239853199</c:v>
                </c:pt>
                <c:pt idx="4">
                  <c:v>194.25941927883599</c:v>
                </c:pt>
                <c:pt idx="5">
                  <c:v>180.63936510657101</c:v>
                </c:pt>
                <c:pt idx="6">
                  <c:v>183.21753530581</c:v>
                </c:pt>
                <c:pt idx="7">
                  <c:v>185.677432897589</c:v>
                </c:pt>
                <c:pt idx="8">
                  <c:v>186.637877431563</c:v>
                </c:pt>
                <c:pt idx="9">
                  <c:v>161.124552362119</c:v>
                </c:pt>
                <c:pt idx="10">
                  <c:v>180.671880815983</c:v>
                </c:pt>
                <c:pt idx="11">
                  <c:v>130.61945003254201</c:v>
                </c:pt>
                <c:pt idx="12">
                  <c:v>180.832923980179</c:v>
                </c:pt>
                <c:pt idx="13">
                  <c:v>196.55731550409999</c:v>
                </c:pt>
                <c:pt idx="14">
                  <c:v>190.410334201268</c:v>
                </c:pt>
                <c:pt idx="15">
                  <c:v>175.86964108048201</c:v>
                </c:pt>
                <c:pt idx="16">
                  <c:v>177.956501127465</c:v>
                </c:pt>
                <c:pt idx="17">
                  <c:v>129.814879856369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44320"/>
        <c:axId val="151142784"/>
      </c:scatterChart>
      <c:valAx>
        <c:axId val="1511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142784"/>
        <c:crosses val="autoZero"/>
        <c:crossBetween val="midCat"/>
      </c:valAx>
      <c:valAx>
        <c:axId val="1511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14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682817147856518"/>
                  <c:y val="-2.0408282298046077E-2"/>
                </c:manualLayout>
              </c:layout>
              <c:numFmt formatCode="General" sourceLinked="0"/>
            </c:trendlineLbl>
          </c:trendline>
          <c:xVal>
            <c:numRef>
              <c:f>Sheet1!$B$37:$B$54</c:f>
              <c:numCache>
                <c:formatCode>General</c:formatCode>
                <c:ptCount val="18"/>
                <c:pt idx="0">
                  <c:v>677.18430000000001</c:v>
                </c:pt>
                <c:pt idx="1">
                  <c:v>646.95860000000005</c:v>
                </c:pt>
                <c:pt idx="2">
                  <c:v>645.67240000000004</c:v>
                </c:pt>
                <c:pt idx="3">
                  <c:v>680.39980000000003</c:v>
                </c:pt>
                <c:pt idx="4">
                  <c:v>645.02930000000003</c:v>
                </c:pt>
                <c:pt idx="5">
                  <c:v>626.37940000000003</c:v>
                </c:pt>
                <c:pt idx="6">
                  <c:v>610.30190000000005</c:v>
                </c:pt>
                <c:pt idx="7">
                  <c:v>636.66899999999998</c:v>
                </c:pt>
                <c:pt idx="8">
                  <c:v>642.45690000000002</c:v>
                </c:pt>
                <c:pt idx="9">
                  <c:v>473.32159999999999</c:v>
                </c:pt>
                <c:pt idx="10">
                  <c:v>529.9144</c:v>
                </c:pt>
                <c:pt idx="11">
                  <c:v>498.40249999999997</c:v>
                </c:pt>
                <c:pt idx="12">
                  <c:v>541.49019999999996</c:v>
                </c:pt>
                <c:pt idx="13">
                  <c:v>527.34199999999998</c:v>
                </c:pt>
                <c:pt idx="14">
                  <c:v>526.05579999999998</c:v>
                </c:pt>
                <c:pt idx="15">
                  <c:v>544.70569999999998</c:v>
                </c:pt>
                <c:pt idx="16">
                  <c:v>517.05240000000003</c:v>
                </c:pt>
                <c:pt idx="17">
                  <c:v>508.69209999999998</c:v>
                </c:pt>
              </c:numCache>
            </c:numRef>
          </c:xVal>
          <c:yVal>
            <c:numRef>
              <c:f>Sheet1!$M$37:$M$54</c:f>
              <c:numCache>
                <c:formatCode>General</c:formatCode>
                <c:ptCount val="18"/>
                <c:pt idx="0">
                  <c:v>178.120977848922</c:v>
                </c:pt>
                <c:pt idx="1">
                  <c:v>164.22006238053299</c:v>
                </c:pt>
                <c:pt idx="2">
                  <c:v>167.78680390017601</c:v>
                </c:pt>
                <c:pt idx="3">
                  <c:v>147.42758598490801</c:v>
                </c:pt>
                <c:pt idx="4">
                  <c:v>154.07405803140699</c:v>
                </c:pt>
                <c:pt idx="5">
                  <c:v>143.072981166468</c:v>
                </c:pt>
                <c:pt idx="6">
                  <c:v>140.880150727</c:v>
                </c:pt>
                <c:pt idx="7">
                  <c:v>159.43601312860599</c:v>
                </c:pt>
                <c:pt idx="8">
                  <c:v>135.62103098381399</c:v>
                </c:pt>
                <c:pt idx="9">
                  <c:v>47.463095238724897</c:v>
                </c:pt>
                <c:pt idx="10">
                  <c:v>101.95455820612599</c:v>
                </c:pt>
                <c:pt idx="11">
                  <c:v>75.243012857373898</c:v>
                </c:pt>
                <c:pt idx="12">
                  <c:v>153.95736834791299</c:v>
                </c:pt>
                <c:pt idx="13">
                  <c:v>157.92715108415601</c:v>
                </c:pt>
                <c:pt idx="14">
                  <c:v>145.31094074806401</c:v>
                </c:pt>
                <c:pt idx="15">
                  <c:v>48.972535143410198</c:v>
                </c:pt>
                <c:pt idx="16">
                  <c:v>145.196656480429</c:v>
                </c:pt>
                <c:pt idx="17">
                  <c:v>117.914730430004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5904"/>
        <c:axId val="151510016"/>
      </c:scatterChart>
      <c:valAx>
        <c:axId val="1515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510016"/>
        <c:crosses val="autoZero"/>
        <c:crossBetween val="midCat"/>
      </c:valAx>
      <c:valAx>
        <c:axId val="1515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51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56</xdr:row>
      <xdr:rowOff>166687</xdr:rowOff>
    </xdr:from>
    <xdr:to>
      <xdr:col>7</xdr:col>
      <xdr:colOff>495300</xdr:colOff>
      <xdr:row>71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56</xdr:row>
      <xdr:rowOff>147637</xdr:rowOff>
    </xdr:from>
    <xdr:to>
      <xdr:col>15</xdr:col>
      <xdr:colOff>285750</xdr:colOff>
      <xdr:row>71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56</xdr:row>
      <xdr:rowOff>147637</xdr:rowOff>
    </xdr:from>
    <xdr:to>
      <xdr:col>23</xdr:col>
      <xdr:colOff>95250</xdr:colOff>
      <xdr:row>71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abSelected="1" zoomScale="85" zoomScaleNormal="85" workbookViewId="0">
      <selection activeCell="P54" sqref="P54"/>
    </sheetView>
  </sheetViews>
  <sheetFormatPr defaultRowHeight="15" x14ac:dyDescent="0.25"/>
  <sheetData>
    <row r="1" spans="1:40" x14ac:dyDescent="0.25">
      <c r="A1" t="s">
        <v>1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  <c r="AH1">
        <v>36</v>
      </c>
      <c r="AI1">
        <v>37</v>
      </c>
      <c r="AJ1">
        <v>38</v>
      </c>
      <c r="AK1">
        <v>39</v>
      </c>
      <c r="AL1">
        <v>40</v>
      </c>
      <c r="AM1">
        <v>41</v>
      </c>
      <c r="AN1">
        <v>42</v>
      </c>
    </row>
    <row r="2" spans="1:40" x14ac:dyDescent="0.25">
      <c r="A2" t="s">
        <v>0</v>
      </c>
      <c r="B2">
        <v>336.48748678684098</v>
      </c>
      <c r="C2">
        <v>307.20610469799402</v>
      </c>
      <c r="D2">
        <v>282.64927674302999</v>
      </c>
      <c r="E2">
        <v>266.985923257975</v>
      </c>
      <c r="F2">
        <v>251.29428325727801</v>
      </c>
      <c r="G2">
        <v>215.31410712364701</v>
      </c>
      <c r="H2">
        <v>236.86004041251499</v>
      </c>
      <c r="I2">
        <v>212.740118946081</v>
      </c>
      <c r="J2">
        <v>204.623753382194</v>
      </c>
      <c r="K2">
        <v>195.39265298227301</v>
      </c>
      <c r="L2">
        <v>185.785526469307</v>
      </c>
      <c r="M2">
        <v>178.120977848922</v>
      </c>
      <c r="N2">
        <v>174.262377848922</v>
      </c>
      <c r="O2">
        <v>170.403777848922</v>
      </c>
      <c r="P2">
        <v>164.53496453589901</v>
      </c>
      <c r="Q2">
        <v>155.91889250663999</v>
      </c>
      <c r="R2">
        <v>153.670090594237</v>
      </c>
      <c r="S2">
        <v>151.421288681833</v>
      </c>
      <c r="T2">
        <v>149.17248676942901</v>
      </c>
      <c r="U2">
        <v>146.92368485702599</v>
      </c>
      <c r="V2">
        <v>144.666351950088</v>
      </c>
      <c r="W2">
        <v>141.56931774119201</v>
      </c>
      <c r="X2">
        <v>138.47228353229599</v>
      </c>
      <c r="Y2">
        <v>135.375249323399</v>
      </c>
      <c r="Z2">
        <v>131.67572591057601</v>
      </c>
      <c r="AA2">
        <v>126.366524409611</v>
      </c>
      <c r="AB2">
        <v>120.86901715355501</v>
      </c>
      <c r="AC2">
        <v>113.513560895127</v>
      </c>
      <c r="AD2">
        <v>108.87114638433</v>
      </c>
      <c r="AE2">
        <v>106.75065449498599</v>
      </c>
      <c r="AF2">
        <v>104.630162605641</v>
      </c>
      <c r="AG2">
        <v>102.509670716296</v>
      </c>
      <c r="AH2">
        <v>100.389178826951</v>
      </c>
      <c r="AI2">
        <v>96.920144937865501</v>
      </c>
      <c r="AJ2">
        <v>72.034724637371198</v>
      </c>
      <c r="AK2">
        <v>47.149304336877002</v>
      </c>
      <c r="AL2">
        <v>22.263884036382699</v>
      </c>
      <c r="AM2">
        <v>24.381491222271102</v>
      </c>
      <c r="AN2">
        <v>78.053487105697997</v>
      </c>
    </row>
    <row r="3" spans="1:40" x14ac:dyDescent="0.25">
      <c r="B3">
        <v>309.71859072790602</v>
      </c>
      <c r="C3">
        <v>281.42506169583299</v>
      </c>
      <c r="D3">
        <v>263.29891717362199</v>
      </c>
      <c r="E3">
        <v>243.66733430883099</v>
      </c>
      <c r="F3">
        <v>224.16072037366999</v>
      </c>
      <c r="G3">
        <v>214.21531474645101</v>
      </c>
      <c r="H3">
        <v>204.128732103451</v>
      </c>
      <c r="I3">
        <v>190.71021979191801</v>
      </c>
      <c r="J3">
        <v>185.806582275913</v>
      </c>
      <c r="K3">
        <v>180.902944759908</v>
      </c>
      <c r="L3">
        <v>167.18696910646301</v>
      </c>
      <c r="M3">
        <v>164.22006238053299</v>
      </c>
      <c r="N3">
        <v>161.25315565460201</v>
      </c>
      <c r="O3">
        <v>158.28624892867199</v>
      </c>
      <c r="P3">
        <v>152.982836873959</v>
      </c>
      <c r="Q3">
        <v>141.71004320365699</v>
      </c>
      <c r="R3">
        <v>132.34016367985899</v>
      </c>
      <c r="S3">
        <v>130.613699620462</v>
      </c>
      <c r="T3">
        <v>128.88723556106399</v>
      </c>
      <c r="U3">
        <v>127.160771501667</v>
      </c>
      <c r="V3">
        <v>125.43430744227</v>
      </c>
      <c r="W3">
        <v>123.707843382872</v>
      </c>
      <c r="X3">
        <v>121.981379323475</v>
      </c>
      <c r="Y3">
        <v>118.072131865166</v>
      </c>
      <c r="Z3">
        <v>113.426580551821</v>
      </c>
      <c r="AA3">
        <v>107.56024992847099</v>
      </c>
      <c r="AB3">
        <v>98.291109096693404</v>
      </c>
      <c r="AC3">
        <v>94.389872639502201</v>
      </c>
      <c r="AD3">
        <v>90.488636182310998</v>
      </c>
      <c r="AE3">
        <v>85.545438917193806</v>
      </c>
      <c r="AF3">
        <v>64.054714550680103</v>
      </c>
      <c r="AG3">
        <v>42.5639901841664</v>
      </c>
      <c r="AH3">
        <v>21.0732658176527</v>
      </c>
      <c r="AI3">
        <v>60.553974048523003</v>
      </c>
      <c r="AJ3">
        <v>25.159900391809401</v>
      </c>
      <c r="AK3">
        <v>37.476013187519399</v>
      </c>
      <c r="AL3">
        <v>49.792125983229496</v>
      </c>
      <c r="AM3">
        <v>42.0153814715229</v>
      </c>
      <c r="AN3">
        <v>29.6272446359377</v>
      </c>
    </row>
    <row r="4" spans="1:40" x14ac:dyDescent="0.25">
      <c r="B4">
        <v>297.92889680312601</v>
      </c>
      <c r="C4">
        <v>277.731609791067</v>
      </c>
      <c r="D4">
        <v>256.481073100853</v>
      </c>
      <c r="E4">
        <v>243.84617598811599</v>
      </c>
      <c r="F4">
        <v>225.421910597844</v>
      </c>
      <c r="G4">
        <v>213.937615476921</v>
      </c>
      <c r="H4">
        <v>205.82124996994099</v>
      </c>
      <c r="I4">
        <v>196.52177780585399</v>
      </c>
      <c r="J4">
        <v>186.00619446631899</v>
      </c>
      <c r="K4">
        <v>177.47338661882699</v>
      </c>
      <c r="L4">
        <v>172.636922229302</v>
      </c>
      <c r="M4">
        <v>167.78680390017601</v>
      </c>
      <c r="N4">
        <v>161.592735482384</v>
      </c>
      <c r="O4">
        <v>149.151289052522</v>
      </c>
      <c r="P4">
        <v>130.49667460086999</v>
      </c>
      <c r="Q4">
        <v>114.920414329659</v>
      </c>
      <c r="R4">
        <v>116.951397833009</v>
      </c>
      <c r="S4">
        <v>127.185076102778</v>
      </c>
      <c r="T4">
        <v>130.63013065737999</v>
      </c>
      <c r="U4">
        <v>124.69631720552</v>
      </c>
      <c r="V4">
        <v>118.76250375841499</v>
      </c>
      <c r="W4">
        <v>112.82869031669399</v>
      </c>
      <c r="X4">
        <v>106.894876874972</v>
      </c>
      <c r="Y4">
        <v>100.961063433251</v>
      </c>
      <c r="Z4">
        <v>95.027249991529203</v>
      </c>
      <c r="AA4">
        <v>89.093436549807706</v>
      </c>
      <c r="AB4">
        <v>91.353982821926607</v>
      </c>
      <c r="AC4">
        <v>97.868154752944506</v>
      </c>
      <c r="AD4">
        <v>85.587740829222298</v>
      </c>
      <c r="AE4">
        <v>73.307326905500204</v>
      </c>
      <c r="AF4">
        <v>61.026912981778104</v>
      </c>
      <c r="AG4">
        <v>55.243797606468</v>
      </c>
      <c r="AH4">
        <v>66.819597606467994</v>
      </c>
      <c r="AI4">
        <v>74.168317016970306</v>
      </c>
      <c r="AJ4">
        <v>70.223491319307399</v>
      </c>
      <c r="AK4">
        <v>66.278665621644507</v>
      </c>
      <c r="AL4">
        <v>61.899361084814402</v>
      </c>
      <c r="AM4">
        <v>56.6688144202787</v>
      </c>
      <c r="AN4">
        <v>51.438267755742999</v>
      </c>
    </row>
    <row r="5" spans="1:40" x14ac:dyDescent="0.25">
      <c r="B5">
        <v>282.73837658019198</v>
      </c>
      <c r="C5">
        <v>256.96254687272699</v>
      </c>
      <c r="D5">
        <v>235.69282425329499</v>
      </c>
      <c r="E5">
        <v>228.967835684172</v>
      </c>
      <c r="F5">
        <v>213.91027317575501</v>
      </c>
      <c r="G5">
        <v>208.26128278714299</v>
      </c>
      <c r="H5">
        <v>202.61229239853199</v>
      </c>
      <c r="I5">
        <v>182.30200575630499</v>
      </c>
      <c r="J5">
        <v>167.01331937912201</v>
      </c>
      <c r="K5">
        <v>162.209756102706</v>
      </c>
      <c r="L5">
        <v>157.40619282629001</v>
      </c>
      <c r="M5">
        <v>147.42758598490801</v>
      </c>
      <c r="N5">
        <v>141.12406585991499</v>
      </c>
      <c r="O5">
        <v>136.44774930161</v>
      </c>
      <c r="P5">
        <v>131.77143274330601</v>
      </c>
      <c r="Q5">
        <v>127.095116185002</v>
      </c>
      <c r="R5">
        <v>122.41879962669699</v>
      </c>
      <c r="S5">
        <v>130.650709798826</v>
      </c>
      <c r="T5">
        <v>127.272127020554</v>
      </c>
      <c r="U5">
        <v>123.893544242282</v>
      </c>
      <c r="V5">
        <v>120.51496146401</v>
      </c>
      <c r="W5">
        <v>117.13637868573799</v>
      </c>
      <c r="X5">
        <v>113.757795907466</v>
      </c>
      <c r="Y5">
        <v>110.379213129194</v>
      </c>
      <c r="Z5">
        <v>104.619934877538</v>
      </c>
      <c r="AA5">
        <v>98.532660757973403</v>
      </c>
      <c r="AB5">
        <v>94.800164829076195</v>
      </c>
      <c r="AC5">
        <v>91.122436699862106</v>
      </c>
      <c r="AD5">
        <v>87.444708570648103</v>
      </c>
      <c r="AE5">
        <v>81.2912193027352</v>
      </c>
      <c r="AF5">
        <v>74.835297158974896</v>
      </c>
      <c r="AG5">
        <v>70.408188697800696</v>
      </c>
      <c r="AH5">
        <v>65.981080236626397</v>
      </c>
      <c r="AI5">
        <v>61.553971775452197</v>
      </c>
      <c r="AJ5">
        <v>57.126863314277998</v>
      </c>
      <c r="AK5">
        <v>52.699754853103798</v>
      </c>
      <c r="AL5">
        <v>41.017584518243901</v>
      </c>
      <c r="AM5">
        <v>28.178969959561702</v>
      </c>
      <c r="AN5">
        <v>20.868706393809699</v>
      </c>
    </row>
    <row r="6" spans="1:40" x14ac:dyDescent="0.25">
      <c r="B6">
        <v>285.38253832963397</v>
      </c>
      <c r="C6">
        <v>265.904562604641</v>
      </c>
      <c r="D6">
        <v>246.73348575318599</v>
      </c>
      <c r="E6">
        <v>239.30060365183499</v>
      </c>
      <c r="F6">
        <v>214.270038078911</v>
      </c>
      <c r="G6">
        <v>206.35619163299799</v>
      </c>
      <c r="H6">
        <v>194.25941927883599</v>
      </c>
      <c r="I6">
        <v>176.68171701194299</v>
      </c>
      <c r="J6">
        <v>165.23106077592001</v>
      </c>
      <c r="K6">
        <v>153.780404539898</v>
      </c>
      <c r="L6">
        <v>152.59000560170301</v>
      </c>
      <c r="M6">
        <v>154.07405803140699</v>
      </c>
      <c r="N6">
        <v>147.566004576686</v>
      </c>
      <c r="O6">
        <v>141.05795112196401</v>
      </c>
      <c r="P6">
        <v>134.54989766724299</v>
      </c>
      <c r="Q6">
        <v>111.226507067703</v>
      </c>
      <c r="R6">
        <v>117.82579492063699</v>
      </c>
      <c r="S6">
        <v>118.004836134857</v>
      </c>
      <c r="T6">
        <v>109.888470627877</v>
      </c>
      <c r="U6">
        <v>101.772105120898</v>
      </c>
      <c r="V6">
        <v>93.655739613918797</v>
      </c>
      <c r="W6">
        <v>87.377715843739097</v>
      </c>
      <c r="X6">
        <v>90.926076649898903</v>
      </c>
      <c r="Y6">
        <v>94.474437456058695</v>
      </c>
      <c r="Z6">
        <v>98.022798262218501</v>
      </c>
      <c r="AA6">
        <v>94.781757405661097</v>
      </c>
      <c r="AB6">
        <v>90.746764264187405</v>
      </c>
      <c r="AC6">
        <v>86.7117711227136</v>
      </c>
      <c r="AD6">
        <v>82.676777981239894</v>
      </c>
      <c r="AE6">
        <v>78.641784839766203</v>
      </c>
      <c r="AF6">
        <v>66.999444219033293</v>
      </c>
      <c r="AG6">
        <v>41.305724721243998</v>
      </c>
      <c r="AH6">
        <v>47.638673591364103</v>
      </c>
      <c r="AI6">
        <v>53.971622461484301</v>
      </c>
      <c r="AJ6">
        <v>60.3045713316044</v>
      </c>
      <c r="AK6">
        <v>61.201211517582202</v>
      </c>
      <c r="AL6">
        <v>55.944706805289897</v>
      </c>
      <c r="AM6">
        <v>50.6882020929975</v>
      </c>
      <c r="AN6">
        <v>45.431697380705103</v>
      </c>
    </row>
    <row r="7" spans="1:40" x14ac:dyDescent="0.25">
      <c r="B7">
        <v>262.873464126942</v>
      </c>
      <c r="C7">
        <v>245.66207281714</v>
      </c>
      <c r="D7">
        <v>214.89886674927601</v>
      </c>
      <c r="E7">
        <v>207.96974790260199</v>
      </c>
      <c r="F7">
        <v>204.561241993599</v>
      </c>
      <c r="G7">
        <v>187.771928750283</v>
      </c>
      <c r="H7">
        <v>180.63936510657101</v>
      </c>
      <c r="I7">
        <v>175.71672434612299</v>
      </c>
      <c r="J7">
        <v>171.247586381057</v>
      </c>
      <c r="K7">
        <v>166.35208273255401</v>
      </c>
      <c r="L7">
        <v>160.10319952514601</v>
      </c>
      <c r="M7">
        <v>143.072981166468</v>
      </c>
      <c r="N7">
        <v>125.41988612380599</v>
      </c>
      <c r="O7">
        <v>111.305438733146</v>
      </c>
      <c r="P7">
        <v>122.00428416905</v>
      </c>
      <c r="Q7">
        <v>132.70312960495301</v>
      </c>
      <c r="R7">
        <v>123.56538800449501</v>
      </c>
      <c r="S7">
        <v>97.921762495994102</v>
      </c>
      <c r="T7">
        <v>95.205901725509804</v>
      </c>
      <c r="U7">
        <v>92.490040955025606</v>
      </c>
      <c r="V7">
        <v>89.774180184541294</v>
      </c>
      <c r="W7">
        <v>87.058319414057095</v>
      </c>
      <c r="X7">
        <v>84.9194712322154</v>
      </c>
      <c r="Y7">
        <v>82.836510170575707</v>
      </c>
      <c r="Z7">
        <v>80.753549108935999</v>
      </c>
      <c r="AA7">
        <v>78.670588047296405</v>
      </c>
      <c r="AB7">
        <v>76.587626985656698</v>
      </c>
      <c r="AC7">
        <v>73.932786115844294</v>
      </c>
      <c r="AD7">
        <v>70.235802868609596</v>
      </c>
      <c r="AE7">
        <v>66.538819621374998</v>
      </c>
      <c r="AF7">
        <v>62.742635175281698</v>
      </c>
      <c r="AG7">
        <v>58.601146608952703</v>
      </c>
      <c r="AH7">
        <v>54.459658042623602</v>
      </c>
      <c r="AI7">
        <v>50.318169476294599</v>
      </c>
      <c r="AJ7">
        <v>46.176680909965597</v>
      </c>
      <c r="AK7">
        <v>42.035192343636503</v>
      </c>
      <c r="AL7">
        <v>44.897477989782701</v>
      </c>
      <c r="AM7">
        <v>51.820260332543299</v>
      </c>
      <c r="AN7">
        <v>48.491640298393598</v>
      </c>
    </row>
    <row r="8" spans="1:40" x14ac:dyDescent="0.25">
      <c r="B8">
        <v>273.92213456799101</v>
      </c>
      <c r="C8">
        <v>285.76783390093902</v>
      </c>
      <c r="D8">
        <v>246.331435169945</v>
      </c>
      <c r="E8">
        <v>195.42528647018901</v>
      </c>
      <c r="F8">
        <v>213.05064558666501</v>
      </c>
      <c r="G8">
        <v>204.22409808103799</v>
      </c>
      <c r="H8">
        <v>183.21753530581</v>
      </c>
      <c r="I8">
        <v>175.06918386362901</v>
      </c>
      <c r="J8">
        <v>167.92623870883301</v>
      </c>
      <c r="K8">
        <v>155.751690448364</v>
      </c>
      <c r="L8">
        <v>144.37581310306399</v>
      </c>
      <c r="M8">
        <v>140.880150727</v>
      </c>
      <c r="N8">
        <v>137.38448835093499</v>
      </c>
      <c r="O8">
        <v>133.888825974871</v>
      </c>
      <c r="P8">
        <v>128.45081565314999</v>
      </c>
      <c r="Q8">
        <v>122.46671565467101</v>
      </c>
      <c r="R8">
        <v>117.78824243997001</v>
      </c>
      <c r="S8">
        <v>113.347212256318</v>
      </c>
      <c r="T8">
        <v>109.23139715865899</v>
      </c>
      <c r="U8">
        <v>106.147887114452</v>
      </c>
      <c r="V8">
        <v>103.064377070245</v>
      </c>
      <c r="W8">
        <v>99.980867026038695</v>
      </c>
      <c r="X8">
        <v>95.387282886665105</v>
      </c>
      <c r="Y8">
        <v>89.193214468872497</v>
      </c>
      <c r="Z8">
        <v>85.850930332388003</v>
      </c>
      <c r="AA8">
        <v>84.281766332318298</v>
      </c>
      <c r="AB8">
        <v>82.712602332248494</v>
      </c>
      <c r="AC8">
        <v>81.143438332178803</v>
      </c>
      <c r="AD8">
        <v>79.574274332108999</v>
      </c>
      <c r="AE8">
        <v>78.005110332039294</v>
      </c>
      <c r="AF8">
        <v>76.435946331969603</v>
      </c>
      <c r="AG8">
        <v>73.784398698131696</v>
      </c>
      <c r="AH8">
        <v>67.697124546556793</v>
      </c>
      <c r="AI8">
        <v>63.007734934730699</v>
      </c>
      <c r="AJ8">
        <v>61.057116702848099</v>
      </c>
      <c r="AK8">
        <v>59.106498470965597</v>
      </c>
      <c r="AL8">
        <v>57.155880239082997</v>
      </c>
      <c r="AM8">
        <v>55.205262007200503</v>
      </c>
      <c r="AN8">
        <v>53.254643775317902</v>
      </c>
    </row>
    <row r="9" spans="1:40" x14ac:dyDescent="0.25">
      <c r="B9">
        <v>290.32836777840299</v>
      </c>
      <c r="C9">
        <v>268.81490796000497</v>
      </c>
      <c r="D9">
        <v>255.938806841775</v>
      </c>
      <c r="E9">
        <v>232.73323395811599</v>
      </c>
      <c r="F9">
        <v>217.869893340028</v>
      </c>
      <c r="G9">
        <v>200.70134355107101</v>
      </c>
      <c r="H9">
        <v>185.677432897589</v>
      </c>
      <c r="I9">
        <v>187.91022744772499</v>
      </c>
      <c r="J9">
        <v>171.67749643376601</v>
      </c>
      <c r="K9">
        <v>165.523287264175</v>
      </c>
      <c r="L9">
        <v>162.47965019639099</v>
      </c>
      <c r="M9">
        <v>159.43601312860599</v>
      </c>
      <c r="N9">
        <v>156.39237606082099</v>
      </c>
      <c r="O9">
        <v>143.24514034299301</v>
      </c>
      <c r="P9">
        <v>140.35119034299299</v>
      </c>
      <c r="Q9">
        <v>137.457240342993</v>
      </c>
      <c r="R9">
        <v>134.56329034299301</v>
      </c>
      <c r="S9">
        <v>131.607273693444</v>
      </c>
      <c r="T9">
        <v>128.58965062142099</v>
      </c>
      <c r="U9">
        <v>125.572027549398</v>
      </c>
      <c r="V9">
        <v>122.554404477376</v>
      </c>
      <c r="W9">
        <v>118.21161807179</v>
      </c>
      <c r="X9">
        <v>113.20364785938</v>
      </c>
      <c r="Y9">
        <v>106.782920994007</v>
      </c>
      <c r="Z9">
        <v>97.7877133443926</v>
      </c>
      <c r="AA9">
        <v>88.7925056947782</v>
      </c>
      <c r="AB9">
        <v>97.875479067608197</v>
      </c>
      <c r="AC9">
        <v>78.260929031285002</v>
      </c>
      <c r="AD9">
        <v>74.505606532784199</v>
      </c>
      <c r="AE9">
        <v>71.428814374312694</v>
      </c>
      <c r="AF9">
        <v>68.352022215841203</v>
      </c>
      <c r="AG9">
        <v>65.275230057369697</v>
      </c>
      <c r="AH9">
        <v>62.198437898898099</v>
      </c>
      <c r="AI9">
        <v>59.121645740426601</v>
      </c>
      <c r="AJ9">
        <v>56.044853581955103</v>
      </c>
      <c r="AK9">
        <v>52.968061423483597</v>
      </c>
      <c r="AL9">
        <v>31.8966538350974</v>
      </c>
      <c r="AM9">
        <v>30.6435295270885</v>
      </c>
      <c r="AN9">
        <v>32.546828180354296</v>
      </c>
    </row>
    <row r="10" spans="1:40" x14ac:dyDescent="0.25">
      <c r="B10">
        <v>307.44934117059699</v>
      </c>
      <c r="C10">
        <v>264.57449519945499</v>
      </c>
      <c r="D10">
        <v>234.911507704971</v>
      </c>
      <c r="E10">
        <v>216.56688325727799</v>
      </c>
      <c r="F10">
        <v>206.23882247095199</v>
      </c>
      <c r="G10">
        <v>196.88618935812099</v>
      </c>
      <c r="H10">
        <v>186.637877431563</v>
      </c>
      <c r="I10">
        <v>173.35056323504</v>
      </c>
      <c r="J10">
        <v>158.85776753272501</v>
      </c>
      <c r="K10">
        <v>145.637819425901</v>
      </c>
      <c r="L10">
        <v>140.32852299040499</v>
      </c>
      <c r="M10">
        <v>135.62103098381399</v>
      </c>
      <c r="N10">
        <v>128.178055945263</v>
      </c>
      <c r="O10">
        <v>119.97841885801699</v>
      </c>
      <c r="P10">
        <v>115.750132618066</v>
      </c>
      <c r="Q10">
        <v>111.521846378115</v>
      </c>
      <c r="R10">
        <v>108.283374886381</v>
      </c>
      <c r="S10">
        <v>105.61875677619</v>
      </c>
      <c r="T10">
        <v>102.954138665999</v>
      </c>
      <c r="U10">
        <v>100.289520555808</v>
      </c>
      <c r="V10">
        <v>95.780321116995694</v>
      </c>
      <c r="W10">
        <v>86.739591607058799</v>
      </c>
      <c r="X10">
        <v>78.893771627980996</v>
      </c>
      <c r="Y10">
        <v>71.047951648903194</v>
      </c>
      <c r="Z10">
        <v>64.862018570249205</v>
      </c>
      <c r="AA10">
        <v>73.965977649746193</v>
      </c>
      <c r="AB10">
        <v>71.336093851304298</v>
      </c>
      <c r="AC10">
        <v>68.706210052862403</v>
      </c>
      <c r="AD10">
        <v>66.076326254420493</v>
      </c>
      <c r="AE10">
        <v>63.446442455978499</v>
      </c>
      <c r="AF10">
        <v>60.816558657536604</v>
      </c>
      <c r="AG10">
        <v>58.186674859094701</v>
      </c>
      <c r="AH10">
        <v>55.556791060652799</v>
      </c>
      <c r="AI10">
        <v>52.926907262210896</v>
      </c>
      <c r="AJ10">
        <v>44.8200124434372</v>
      </c>
      <c r="AK10">
        <v>34.161539978138599</v>
      </c>
      <c r="AL10">
        <v>23.503067512840001</v>
      </c>
      <c r="AM10">
        <v>12.8445950475414</v>
      </c>
      <c r="AN10">
        <v>7.7930912093105</v>
      </c>
    </row>
    <row r="12" spans="1:40" x14ac:dyDescent="0.25">
      <c r="A12" t="s">
        <v>3</v>
      </c>
      <c r="B12">
        <f>AVERAGE(B2:B10)</f>
        <v>294.0921329857369</v>
      </c>
      <c r="C12">
        <f t="shared" ref="C12:U12" si="0">AVERAGE(C2:C10)</f>
        <v>272.67213283775567</v>
      </c>
      <c r="D12">
        <f t="shared" si="0"/>
        <v>248.5484659433281</v>
      </c>
      <c r="E12">
        <f t="shared" si="0"/>
        <v>230.60700271990157</v>
      </c>
      <c r="F12">
        <f t="shared" si="0"/>
        <v>218.97531431941135</v>
      </c>
      <c r="G12">
        <f t="shared" si="0"/>
        <v>205.2964523897414</v>
      </c>
      <c r="H12">
        <f t="shared" si="0"/>
        <v>197.76154943386757</v>
      </c>
      <c r="I12">
        <f t="shared" si="0"/>
        <v>185.66694868940198</v>
      </c>
      <c r="J12">
        <f t="shared" si="0"/>
        <v>175.37666659287211</v>
      </c>
      <c r="K12">
        <f t="shared" si="0"/>
        <v>167.00266943051176</v>
      </c>
      <c r="L12">
        <f t="shared" si="0"/>
        <v>160.3214224497857</v>
      </c>
      <c r="M12">
        <f t="shared" si="0"/>
        <v>154.51551823909267</v>
      </c>
      <c r="N12">
        <f t="shared" si="0"/>
        <v>148.13034954481492</v>
      </c>
      <c r="O12">
        <f t="shared" si="0"/>
        <v>140.41831557363523</v>
      </c>
      <c r="P12">
        <f t="shared" si="0"/>
        <v>135.65469213383736</v>
      </c>
      <c r="Q12">
        <f t="shared" si="0"/>
        <v>128.33554503037701</v>
      </c>
      <c r="R12">
        <f t="shared" si="0"/>
        <v>125.26739359203088</v>
      </c>
      <c r="S12">
        <f t="shared" si="0"/>
        <v>122.93006839563357</v>
      </c>
      <c r="T12">
        <f t="shared" si="0"/>
        <v>120.20350431198807</v>
      </c>
      <c r="U12">
        <f t="shared" si="0"/>
        <v>116.54954434467517</v>
      </c>
    </row>
    <row r="13" spans="1:40" x14ac:dyDescent="0.25">
      <c r="A13" t="s">
        <v>4</v>
      </c>
      <c r="B13">
        <f>STDEV(B2:B10)</f>
        <v>21.894784898993855</v>
      </c>
      <c r="C13">
        <f t="shared" ref="C13:U13" si="1">STDEV(C2:C10)</f>
        <v>17.9195738958284</v>
      </c>
      <c r="D13">
        <f t="shared" si="1"/>
        <v>19.331721215800716</v>
      </c>
      <c r="E13">
        <f t="shared" si="1"/>
        <v>21.504021929137263</v>
      </c>
      <c r="F13">
        <f t="shared" si="1"/>
        <v>13.995822679338319</v>
      </c>
      <c r="G13">
        <f t="shared" si="1"/>
        <v>9.1144726959898907</v>
      </c>
      <c r="H13">
        <f t="shared" si="1"/>
        <v>17.480152680936087</v>
      </c>
      <c r="I13">
        <f t="shared" si="1"/>
        <v>12.924399935686203</v>
      </c>
      <c r="J13">
        <f t="shared" si="1"/>
        <v>14.182546706765974</v>
      </c>
      <c r="K13">
        <f t="shared" si="1"/>
        <v>15.379768464476607</v>
      </c>
      <c r="L13">
        <f t="shared" si="1"/>
        <v>14.027585697252142</v>
      </c>
      <c r="M13">
        <f t="shared" si="1"/>
        <v>14.03577756433199</v>
      </c>
      <c r="N13">
        <f t="shared" si="1"/>
        <v>16.520165928945406</v>
      </c>
      <c r="O13">
        <f t="shared" si="1"/>
        <v>18.120445960821744</v>
      </c>
      <c r="P13">
        <f t="shared" si="1"/>
        <v>15.139840703543475</v>
      </c>
      <c r="Q13">
        <f t="shared" si="1"/>
        <v>15.138389015313887</v>
      </c>
      <c r="R13">
        <f t="shared" si="1"/>
        <v>13.337400657163734</v>
      </c>
      <c r="S13">
        <f t="shared" si="1"/>
        <v>16.066195204549899</v>
      </c>
      <c r="T13">
        <f t="shared" si="1"/>
        <v>16.929354507926604</v>
      </c>
      <c r="U13">
        <f t="shared" si="1"/>
        <v>17.344708341024514</v>
      </c>
    </row>
    <row r="15" spans="1:40" x14ac:dyDescent="0.25">
      <c r="A15" t="s">
        <v>1</v>
      </c>
      <c r="B15">
        <v>4</v>
      </c>
      <c r="C15">
        <v>5</v>
      </c>
      <c r="D15">
        <v>6</v>
      </c>
      <c r="E15">
        <v>7</v>
      </c>
      <c r="F15">
        <v>8</v>
      </c>
      <c r="G15">
        <v>9</v>
      </c>
      <c r="H15">
        <v>10</v>
      </c>
      <c r="I15">
        <v>11</v>
      </c>
      <c r="J15">
        <v>12</v>
      </c>
      <c r="K15">
        <v>13</v>
      </c>
      <c r="L15">
        <v>14</v>
      </c>
      <c r="M15">
        <v>15</v>
      </c>
      <c r="N15">
        <v>16</v>
      </c>
      <c r="O15">
        <v>17</v>
      </c>
      <c r="P15">
        <v>18</v>
      </c>
      <c r="Q15">
        <v>19</v>
      </c>
      <c r="R15">
        <v>20</v>
      </c>
      <c r="S15">
        <v>21</v>
      </c>
      <c r="T15">
        <v>22</v>
      </c>
      <c r="U15">
        <v>23</v>
      </c>
    </row>
    <row r="16" spans="1:40" x14ac:dyDescent="0.25">
      <c r="A16" t="s">
        <v>2</v>
      </c>
      <c r="B16" s="1">
        <v>266.49605441891202</v>
      </c>
      <c r="C16">
        <v>224.676175486277</v>
      </c>
      <c r="D16">
        <v>211.91877985340099</v>
      </c>
      <c r="E16">
        <v>195.34258964602299</v>
      </c>
      <c r="F16">
        <v>173.803030041689</v>
      </c>
      <c r="G16">
        <v>174.574529539434</v>
      </c>
      <c r="H16">
        <v>161.124552362119</v>
      </c>
      <c r="I16">
        <v>150.172853385878</v>
      </c>
      <c r="J16">
        <v>141.35363723654299</v>
      </c>
      <c r="K16">
        <v>133.50781720428799</v>
      </c>
      <c r="L16">
        <v>111.367578522176</v>
      </c>
      <c r="M16">
        <v>47.463095238724897</v>
      </c>
      <c r="N16">
        <v>32.795939198411197</v>
      </c>
      <c r="O16">
        <v>90.354906887937105</v>
      </c>
      <c r="P16">
        <v>54.909338166044598</v>
      </c>
      <c r="Q16">
        <v>74.383518372684904</v>
      </c>
      <c r="R16">
        <v>57.124660469826303</v>
      </c>
      <c r="S16">
        <v>40.039740758247198</v>
      </c>
      <c r="T16">
        <v>35.203276368722797</v>
      </c>
      <c r="U16">
        <v>30.366811979198399</v>
      </c>
    </row>
    <row r="17" spans="1:45" x14ac:dyDescent="0.25">
      <c r="B17">
        <v>249.272492398331</v>
      </c>
      <c r="C17">
        <v>222.67787670170799</v>
      </c>
      <c r="D17">
        <v>217.90676994456399</v>
      </c>
      <c r="E17">
        <v>212.06254655235099</v>
      </c>
      <c r="F17">
        <v>202.22606896745799</v>
      </c>
      <c r="G17">
        <v>191.527223511778</v>
      </c>
      <c r="H17">
        <v>180.671880815983</v>
      </c>
      <c r="I17">
        <v>169.808437759534</v>
      </c>
      <c r="J17">
        <v>168.45896184428801</v>
      </c>
      <c r="K17">
        <v>8.8393316022694002</v>
      </c>
      <c r="L17">
        <v>55.396944904197603</v>
      </c>
      <c r="M17">
        <v>101.95455820612599</v>
      </c>
      <c r="N17">
        <v>144.088491041769</v>
      </c>
      <c r="O17">
        <v>136.65560894041701</v>
      </c>
      <c r="P17">
        <v>115.48348811924301</v>
      </c>
      <c r="Q17">
        <v>81.858545351766296</v>
      </c>
      <c r="R17">
        <v>35.965183575532201</v>
      </c>
      <c r="S17">
        <v>111.621305022117</v>
      </c>
      <c r="T17">
        <v>99.600594766005599</v>
      </c>
      <c r="U17">
        <v>84.889682267844407</v>
      </c>
    </row>
    <row r="18" spans="1:45" x14ac:dyDescent="0.25">
      <c r="B18">
        <v>226.37248621757499</v>
      </c>
      <c r="C18">
        <v>211.50772579074601</v>
      </c>
      <c r="D18">
        <v>174.56004422800299</v>
      </c>
      <c r="E18">
        <v>164.810741897116</v>
      </c>
      <c r="F18">
        <v>155.781205358432</v>
      </c>
      <c r="G18">
        <v>142.01359205305201</v>
      </c>
      <c r="H18">
        <v>130.61945003254201</v>
      </c>
      <c r="I18">
        <v>114.93157054951899</v>
      </c>
      <c r="J18">
        <v>95.694051761928094</v>
      </c>
      <c r="K18">
        <v>94.327439896436204</v>
      </c>
      <c r="L18">
        <v>84.785226376905101</v>
      </c>
      <c r="M18">
        <v>75.243012857373898</v>
      </c>
      <c r="N18">
        <v>65.700799337842795</v>
      </c>
      <c r="O18">
        <v>60.384901511569097</v>
      </c>
      <c r="P18">
        <v>48.197632291510601</v>
      </c>
      <c r="Q18">
        <v>41.778325024035503</v>
      </c>
      <c r="R18">
        <v>29.5374087347199</v>
      </c>
      <c r="S18">
        <v>15.8704964413859</v>
      </c>
      <c r="T18">
        <v>27.929098039355399</v>
      </c>
      <c r="U18">
        <v>22.324940895164001</v>
      </c>
    </row>
    <row r="19" spans="1:45" x14ac:dyDescent="0.25">
      <c r="B19">
        <v>247.66192583669101</v>
      </c>
      <c r="C19">
        <v>225.592186487238</v>
      </c>
      <c r="D19">
        <v>217.28484766400101</v>
      </c>
      <c r="E19">
        <v>204.59018590544201</v>
      </c>
      <c r="F19">
        <v>190.37513751019799</v>
      </c>
      <c r="G19">
        <v>185.60403074518899</v>
      </c>
      <c r="H19">
        <v>180.832923980179</v>
      </c>
      <c r="I19">
        <v>174.59250921026899</v>
      </c>
      <c r="J19">
        <v>167.70469185739699</v>
      </c>
      <c r="K19">
        <v>158.87814435850001</v>
      </c>
      <c r="L19">
        <v>150.05159685960299</v>
      </c>
      <c r="M19">
        <v>153.95736834791299</v>
      </c>
      <c r="N19">
        <v>150.63926593794099</v>
      </c>
      <c r="O19">
        <v>144.390382764267</v>
      </c>
      <c r="P19">
        <v>138.14149959059199</v>
      </c>
      <c r="Q19">
        <v>132.27996396786699</v>
      </c>
      <c r="R19">
        <v>128.00042578163999</v>
      </c>
      <c r="S19">
        <v>123.720887595413</v>
      </c>
      <c r="T19">
        <v>116.689244784903</v>
      </c>
      <c r="U19">
        <v>106.81338742083599</v>
      </c>
    </row>
    <row r="20" spans="1:45" x14ac:dyDescent="0.25">
      <c r="B20">
        <v>296.81110861467198</v>
      </c>
      <c r="C20">
        <v>270.25218860338401</v>
      </c>
      <c r="D20">
        <v>237.30633701905501</v>
      </c>
      <c r="E20">
        <v>231.51618976787699</v>
      </c>
      <c r="F20">
        <v>225.72828976787699</v>
      </c>
      <c r="G20">
        <v>206.918389646023</v>
      </c>
      <c r="H20">
        <v>196.55731550409999</v>
      </c>
      <c r="I20">
        <v>188.406523263705</v>
      </c>
      <c r="J20">
        <v>177.08072719652901</v>
      </c>
      <c r="K20">
        <v>168.14245126639599</v>
      </c>
      <c r="L20">
        <v>162.97089250660301</v>
      </c>
      <c r="M20">
        <v>157.92715108415601</v>
      </c>
      <c r="N20">
        <v>150.485682320352</v>
      </c>
      <c r="O20">
        <v>143.41853397173401</v>
      </c>
      <c r="P20">
        <v>139.517297514543</v>
      </c>
      <c r="Q20">
        <v>135.616061057351</v>
      </c>
      <c r="R20">
        <v>131.489363796541</v>
      </c>
      <c r="S20">
        <v>126.962929182607</v>
      </c>
      <c r="T20">
        <v>122.436494568673</v>
      </c>
      <c r="U20">
        <v>107.653396695764</v>
      </c>
    </row>
    <row r="21" spans="1:45" x14ac:dyDescent="0.25">
      <c r="B21">
        <v>329.91089363284698</v>
      </c>
      <c r="C21">
        <v>295.79093413574401</v>
      </c>
      <c r="D21">
        <v>260.45686186359001</v>
      </c>
      <c r="E21">
        <v>223.64104018978401</v>
      </c>
      <c r="F21">
        <v>212.06524018978399</v>
      </c>
      <c r="G21">
        <v>200.676341068765</v>
      </c>
      <c r="H21">
        <v>190.410334201268</v>
      </c>
      <c r="I21">
        <v>183.20498929860301</v>
      </c>
      <c r="J21">
        <v>170.59134608415499</v>
      </c>
      <c r="K21">
        <v>154.663573845781</v>
      </c>
      <c r="L21">
        <v>149.98725729692299</v>
      </c>
      <c r="M21">
        <v>145.31094074806401</v>
      </c>
      <c r="N21">
        <v>129.48165693738699</v>
      </c>
      <c r="O21">
        <v>125.04062673669701</v>
      </c>
      <c r="P21">
        <v>118.652395197475</v>
      </c>
      <c r="Q21">
        <v>108.237824840747</v>
      </c>
      <c r="R21">
        <v>103.434261564331</v>
      </c>
      <c r="S21">
        <v>98.6306982879142</v>
      </c>
      <c r="T21">
        <v>78.049656136830095</v>
      </c>
      <c r="U21">
        <v>82.188452381025897</v>
      </c>
      <c r="Z21">
        <v>336.48748678684098</v>
      </c>
      <c r="AA21">
        <v>307.20610469799402</v>
      </c>
      <c r="AB21">
        <v>282.64927674302999</v>
      </c>
      <c r="AC21">
        <v>266.985923257975</v>
      </c>
      <c r="AD21">
        <v>251.29428325727801</v>
      </c>
      <c r="AE21">
        <v>215.31410712364701</v>
      </c>
      <c r="AF21">
        <v>236.86004041251499</v>
      </c>
      <c r="AG21">
        <v>212.740118946081</v>
      </c>
      <c r="AH21">
        <v>204.623753382194</v>
      </c>
      <c r="AI21">
        <v>195.39265298227301</v>
      </c>
      <c r="AJ21">
        <v>185.785526469307</v>
      </c>
      <c r="AK21">
        <v>178.120977848922</v>
      </c>
      <c r="AL21">
        <v>174.262377848922</v>
      </c>
      <c r="AM21">
        <v>170.403777848922</v>
      </c>
      <c r="AN21">
        <v>164.53496453589901</v>
      </c>
      <c r="AO21">
        <v>155.91889250663999</v>
      </c>
      <c r="AP21">
        <v>153.670090594237</v>
      </c>
      <c r="AQ21">
        <v>151.421288681833</v>
      </c>
      <c r="AR21">
        <v>149.17248676942901</v>
      </c>
      <c r="AS21">
        <v>146.92368485702599</v>
      </c>
    </row>
    <row r="22" spans="1:45" x14ac:dyDescent="0.25">
      <c r="B22">
        <v>259.00924847899898</v>
      </c>
      <c r="C22">
        <v>235.942495127743</v>
      </c>
      <c r="D22">
        <v>222.641605859782</v>
      </c>
      <c r="E22">
        <v>211.809854184377</v>
      </c>
      <c r="F22">
        <v>203.40361847419399</v>
      </c>
      <c r="G22">
        <v>193.214061053828</v>
      </c>
      <c r="H22">
        <v>175.86964108048201</v>
      </c>
      <c r="I22">
        <v>170.82589964924401</v>
      </c>
      <c r="J22">
        <v>163.59363163381599</v>
      </c>
      <c r="K22">
        <v>153.45787771794099</v>
      </c>
      <c r="L22">
        <v>132.120141062447</v>
      </c>
      <c r="M22">
        <v>48.972535143410198</v>
      </c>
      <c r="N22">
        <v>110.079402192573</v>
      </c>
      <c r="O22">
        <v>130.37259221014301</v>
      </c>
      <c r="P22">
        <v>125.959318460695</v>
      </c>
      <c r="Q22">
        <v>121.546044711246</v>
      </c>
      <c r="R22">
        <v>104.64500045918101</v>
      </c>
      <c r="S22">
        <v>101.092119199656</v>
      </c>
      <c r="T22">
        <v>64.983515770049294</v>
      </c>
      <c r="U22">
        <v>28.874912340442101</v>
      </c>
      <c r="Z22">
        <v>309.71859072790602</v>
      </c>
      <c r="AA22">
        <v>281.42506169583299</v>
      </c>
      <c r="AB22">
        <v>263.29891717362199</v>
      </c>
      <c r="AC22">
        <v>243.66733430883099</v>
      </c>
      <c r="AD22">
        <v>224.16072037366999</v>
      </c>
      <c r="AE22">
        <v>214.21531474645101</v>
      </c>
      <c r="AF22">
        <v>204.128732103451</v>
      </c>
      <c r="AG22">
        <v>190.71021979191801</v>
      </c>
      <c r="AH22">
        <v>185.806582275913</v>
      </c>
      <c r="AI22">
        <v>180.902944759908</v>
      </c>
      <c r="AJ22">
        <v>167.18696910646301</v>
      </c>
      <c r="AK22">
        <v>164.22006238053299</v>
      </c>
      <c r="AL22">
        <v>161.25315565460201</v>
      </c>
      <c r="AM22">
        <v>158.28624892867199</v>
      </c>
      <c r="AN22">
        <v>152.982836873959</v>
      </c>
      <c r="AO22">
        <v>141.71004320365699</v>
      </c>
      <c r="AP22">
        <v>132.34016367985899</v>
      </c>
      <c r="AQ22">
        <v>130.613699620462</v>
      </c>
      <c r="AR22">
        <v>128.88723556106399</v>
      </c>
      <c r="AS22">
        <v>127.160771501667</v>
      </c>
    </row>
    <row r="23" spans="1:45" x14ac:dyDescent="0.25">
      <c r="B23">
        <v>252.987988761699</v>
      </c>
      <c r="C23">
        <v>238.54457771174199</v>
      </c>
      <c r="D23">
        <v>219.370214133541</v>
      </c>
      <c r="E23">
        <v>206.60387181088299</v>
      </c>
      <c r="F23">
        <v>196.44155751582201</v>
      </c>
      <c r="G23">
        <v>188.20694054244601</v>
      </c>
      <c r="H23">
        <v>177.956501127465</v>
      </c>
      <c r="I23">
        <v>172.68692052211301</v>
      </c>
      <c r="J23">
        <v>167.09772531565901</v>
      </c>
      <c r="K23">
        <v>157.927286412977</v>
      </c>
      <c r="L23">
        <v>151.283930632004</v>
      </c>
      <c r="M23">
        <v>145.196656480429</v>
      </c>
      <c r="N23">
        <v>43.675944247758501</v>
      </c>
      <c r="O23">
        <v>71.932021501524105</v>
      </c>
      <c r="P23">
        <v>119.892875707545</v>
      </c>
      <c r="Q23">
        <v>90.959416760064798</v>
      </c>
      <c r="R23">
        <v>53.548884218065503</v>
      </c>
      <c r="S23">
        <v>18.724197034285002</v>
      </c>
      <c r="T23">
        <v>60.260891197308297</v>
      </c>
      <c r="U23">
        <v>95.349255208843005</v>
      </c>
      <c r="Z23">
        <v>297.92889680312601</v>
      </c>
      <c r="AA23">
        <v>277.731609791067</v>
      </c>
      <c r="AB23">
        <v>256.481073100853</v>
      </c>
      <c r="AC23">
        <v>243.84617598811599</v>
      </c>
      <c r="AD23">
        <v>225.421910597844</v>
      </c>
      <c r="AE23">
        <v>213.937615476921</v>
      </c>
      <c r="AF23">
        <v>205.82124996994099</v>
      </c>
      <c r="AG23">
        <v>196.52177780585399</v>
      </c>
      <c r="AH23">
        <v>186.00619446631899</v>
      </c>
      <c r="AI23">
        <v>177.47338661882699</v>
      </c>
      <c r="AJ23">
        <v>172.636922229302</v>
      </c>
      <c r="AK23">
        <v>167.78680390017601</v>
      </c>
      <c r="AL23">
        <v>161.592735482384</v>
      </c>
      <c r="AM23">
        <v>149.151289052522</v>
      </c>
      <c r="AN23">
        <v>130.49667460086999</v>
      </c>
      <c r="AO23">
        <v>114.920414329659</v>
      </c>
      <c r="AP23">
        <v>116.951397833009</v>
      </c>
      <c r="AQ23">
        <v>127.185076102778</v>
      </c>
      <c r="AR23">
        <v>130.63013065737999</v>
      </c>
      <c r="AS23">
        <v>124.69631720552</v>
      </c>
    </row>
    <row r="24" spans="1:45" x14ac:dyDescent="0.25">
      <c r="B24">
        <v>218.362523692824</v>
      </c>
      <c r="C24">
        <v>200.41424232343601</v>
      </c>
      <c r="D24">
        <v>192.654640127254</v>
      </c>
      <c r="E24">
        <v>171.32230302938399</v>
      </c>
      <c r="F24">
        <v>160.45377154867401</v>
      </c>
      <c r="G24">
        <v>146.62735124824599</v>
      </c>
      <c r="H24">
        <v>129.814879856369</v>
      </c>
      <c r="I24">
        <v>143.90559341953301</v>
      </c>
      <c r="J24">
        <v>140.189152368858</v>
      </c>
      <c r="K24">
        <v>136.47271131818201</v>
      </c>
      <c r="L24">
        <v>131.760295115525</v>
      </c>
      <c r="M24">
        <v>117.914730430004</v>
      </c>
      <c r="N24">
        <v>108.34335595678699</v>
      </c>
      <c r="O24">
        <v>104.526470544779</v>
      </c>
      <c r="P24">
        <v>100.709585132771</v>
      </c>
      <c r="Q24">
        <v>43.296270438985097</v>
      </c>
      <c r="R24">
        <v>12.347134128841301</v>
      </c>
      <c r="S24">
        <v>24.115864157282399</v>
      </c>
      <c r="T24">
        <v>73.269887925667803</v>
      </c>
      <c r="U24">
        <v>36.922012017714103</v>
      </c>
      <c r="Z24">
        <v>282.73837658019198</v>
      </c>
      <c r="AA24">
        <v>256.96254687272699</v>
      </c>
      <c r="AB24">
        <v>235.69282425329499</v>
      </c>
      <c r="AC24">
        <v>228.967835684172</v>
      </c>
      <c r="AD24">
        <v>213.91027317575501</v>
      </c>
      <c r="AE24">
        <v>208.26128278714299</v>
      </c>
      <c r="AF24">
        <v>202.61229239853199</v>
      </c>
      <c r="AG24">
        <v>182.30200575630499</v>
      </c>
      <c r="AH24">
        <v>167.01331937912201</v>
      </c>
      <c r="AI24">
        <v>162.209756102706</v>
      </c>
      <c r="AJ24">
        <v>157.40619282629001</v>
      </c>
      <c r="AK24">
        <v>147.42758598490801</v>
      </c>
      <c r="AL24">
        <v>141.12406585991499</v>
      </c>
      <c r="AM24">
        <v>136.44774930161</v>
      </c>
      <c r="AN24">
        <v>131.77143274330601</v>
      </c>
      <c r="AO24">
        <v>127.095116185002</v>
      </c>
      <c r="AP24">
        <v>122.41879962669699</v>
      </c>
      <c r="AQ24">
        <v>130.650709798826</v>
      </c>
      <c r="AR24">
        <v>127.272127020554</v>
      </c>
      <c r="AS24">
        <v>123.893544242282</v>
      </c>
    </row>
    <row r="25" spans="1:45" x14ac:dyDescent="0.25">
      <c r="Z25">
        <v>285.38253832963397</v>
      </c>
      <c r="AA25">
        <v>265.904562604641</v>
      </c>
      <c r="AB25">
        <v>246.73348575318599</v>
      </c>
      <c r="AC25">
        <v>239.30060365183499</v>
      </c>
      <c r="AD25">
        <v>214.270038078911</v>
      </c>
      <c r="AE25">
        <v>206.35619163299799</v>
      </c>
      <c r="AF25">
        <v>194.25941927883599</v>
      </c>
      <c r="AG25">
        <v>176.68171701194299</v>
      </c>
      <c r="AH25">
        <v>165.23106077592001</v>
      </c>
      <c r="AI25">
        <v>153.780404539898</v>
      </c>
      <c r="AJ25">
        <v>152.59000560170301</v>
      </c>
      <c r="AK25">
        <v>154.07405803140699</v>
      </c>
      <c r="AL25">
        <v>147.566004576686</v>
      </c>
      <c r="AM25">
        <v>141.05795112196401</v>
      </c>
      <c r="AN25">
        <v>134.54989766724299</v>
      </c>
      <c r="AO25">
        <v>111.226507067703</v>
      </c>
      <c r="AP25">
        <v>117.82579492063699</v>
      </c>
      <c r="AQ25">
        <v>118.004836134857</v>
      </c>
      <c r="AR25">
        <v>109.888470627877</v>
      </c>
      <c r="AS25">
        <v>101.772105120898</v>
      </c>
    </row>
    <row r="26" spans="1:45" x14ac:dyDescent="0.25">
      <c r="A26" t="s">
        <v>3</v>
      </c>
      <c r="B26">
        <f>AVERAGE(B16:B24)</f>
        <v>260.76496911695</v>
      </c>
      <c r="C26">
        <f t="shared" ref="C26:U26" si="2">AVERAGE(C16:C24)</f>
        <v>236.15537804089092</v>
      </c>
      <c r="D26">
        <f t="shared" si="2"/>
        <v>217.12223341035454</v>
      </c>
      <c r="E26">
        <f t="shared" si="2"/>
        <v>202.41103588702632</v>
      </c>
      <c r="F26">
        <f t="shared" si="2"/>
        <v>191.14199104156978</v>
      </c>
      <c r="G26">
        <f t="shared" si="2"/>
        <v>181.04027326764012</v>
      </c>
      <c r="H26">
        <f t="shared" si="2"/>
        <v>169.31749766227856</v>
      </c>
      <c r="I26">
        <f t="shared" si="2"/>
        <v>163.17058856204423</v>
      </c>
      <c r="J26">
        <f t="shared" si="2"/>
        <v>154.64043614435258</v>
      </c>
      <c r="K26">
        <f t="shared" si="2"/>
        <v>129.57962595808561</v>
      </c>
      <c r="L26">
        <f t="shared" si="2"/>
        <v>125.52487369737598</v>
      </c>
      <c r="M26">
        <f t="shared" si="2"/>
        <v>110.43778317068902</v>
      </c>
      <c r="N26">
        <f t="shared" si="2"/>
        <v>103.92117079675795</v>
      </c>
      <c r="O26">
        <f t="shared" si="2"/>
        <v>111.89733834100748</v>
      </c>
      <c r="P26">
        <f t="shared" si="2"/>
        <v>106.82927002004658</v>
      </c>
      <c r="Q26">
        <f t="shared" si="2"/>
        <v>92.217330058305279</v>
      </c>
      <c r="R26">
        <f t="shared" si="2"/>
        <v>72.89914696985312</v>
      </c>
      <c r="S26">
        <f t="shared" si="2"/>
        <v>73.419804186545306</v>
      </c>
      <c r="T26">
        <f t="shared" si="2"/>
        <v>75.380295506390596</v>
      </c>
      <c r="U26">
        <f t="shared" si="2"/>
        <v>66.15365013409243</v>
      </c>
      <c r="Z26">
        <v>262.873464126942</v>
      </c>
      <c r="AA26">
        <v>245.66207281714</v>
      </c>
      <c r="AB26">
        <v>214.89886674927601</v>
      </c>
      <c r="AC26">
        <v>207.96974790260199</v>
      </c>
      <c r="AD26">
        <v>204.561241993599</v>
      </c>
      <c r="AE26">
        <v>187.771928750283</v>
      </c>
      <c r="AF26">
        <v>180.63936510657101</v>
      </c>
      <c r="AG26">
        <v>175.71672434612299</v>
      </c>
      <c r="AH26">
        <v>171.247586381057</v>
      </c>
      <c r="AI26">
        <v>166.35208273255401</v>
      </c>
      <c r="AJ26">
        <v>160.10319952514601</v>
      </c>
      <c r="AK26">
        <v>143.072981166468</v>
      </c>
      <c r="AL26">
        <v>125.41988612380599</v>
      </c>
      <c r="AM26">
        <v>111.305438733146</v>
      </c>
      <c r="AN26">
        <v>122.00428416905</v>
      </c>
      <c r="AO26">
        <v>132.70312960495301</v>
      </c>
      <c r="AP26">
        <v>123.56538800449501</v>
      </c>
      <c r="AQ26">
        <v>97.921762495994102</v>
      </c>
      <c r="AR26">
        <v>95.205901725509804</v>
      </c>
      <c r="AS26">
        <v>92.490040955025606</v>
      </c>
    </row>
    <row r="27" spans="1:45" x14ac:dyDescent="0.25">
      <c r="A27" t="s">
        <v>4</v>
      </c>
      <c r="B27">
        <f>STDEV(B16:B24)</f>
        <v>34.390168270256126</v>
      </c>
      <c r="C27">
        <f t="shared" ref="C27:U27" si="3">STDEV(C16:C24)</f>
        <v>29.653577627187392</v>
      </c>
      <c r="D27">
        <f t="shared" si="3"/>
        <v>24.389357028691681</v>
      </c>
      <c r="E27">
        <f t="shared" si="3"/>
        <v>22.169504470113942</v>
      </c>
      <c r="F27">
        <f t="shared" si="3"/>
        <v>23.528343871671989</v>
      </c>
      <c r="G27">
        <f t="shared" si="3"/>
        <v>22.734212085280816</v>
      </c>
      <c r="H27">
        <f t="shared" si="3"/>
        <v>24.215505131549882</v>
      </c>
      <c r="I27">
        <f t="shared" si="3"/>
        <v>22.991844490443665</v>
      </c>
      <c r="J27">
        <f t="shared" si="3"/>
        <v>25.531899760340718</v>
      </c>
      <c r="K27">
        <f t="shared" si="3"/>
        <v>50.289587010790285</v>
      </c>
      <c r="L27">
        <f t="shared" si="3"/>
        <v>35.577650987741194</v>
      </c>
      <c r="M27">
        <f t="shared" si="3"/>
        <v>44.277308650573723</v>
      </c>
      <c r="N27">
        <f t="shared" si="3"/>
        <v>45.85868025288709</v>
      </c>
      <c r="O27">
        <f t="shared" si="3"/>
        <v>31.515076652897786</v>
      </c>
      <c r="P27">
        <f t="shared" si="3"/>
        <v>33.487049732887627</v>
      </c>
      <c r="Q27">
        <f t="shared" si="3"/>
        <v>35.301538835424068</v>
      </c>
      <c r="R27">
        <f t="shared" si="3"/>
        <v>44.642088070483446</v>
      </c>
      <c r="S27">
        <f t="shared" si="3"/>
        <v>47.574159862133932</v>
      </c>
      <c r="T27">
        <f t="shared" si="3"/>
        <v>33.017828113446654</v>
      </c>
      <c r="U27">
        <f t="shared" si="3"/>
        <v>35.850081654258084</v>
      </c>
      <c r="Z27">
        <v>273.92213456799101</v>
      </c>
      <c r="AA27">
        <v>285.76783390093902</v>
      </c>
      <c r="AB27">
        <v>246.331435169945</v>
      </c>
      <c r="AC27">
        <v>195.42528647018901</v>
      </c>
      <c r="AD27">
        <v>213.05064558666501</v>
      </c>
      <c r="AE27">
        <v>204.22409808103799</v>
      </c>
      <c r="AF27">
        <v>183.21753530581</v>
      </c>
      <c r="AG27">
        <v>175.06918386362901</v>
      </c>
      <c r="AH27">
        <v>167.92623870883301</v>
      </c>
      <c r="AI27">
        <v>155.751690448364</v>
      </c>
      <c r="AJ27">
        <v>144.37581310306399</v>
      </c>
      <c r="AK27">
        <v>140.880150727</v>
      </c>
      <c r="AL27">
        <v>137.38448835093499</v>
      </c>
      <c r="AM27">
        <v>133.888825974871</v>
      </c>
      <c r="AN27">
        <v>128.45081565314999</v>
      </c>
      <c r="AO27">
        <v>122.46671565467101</v>
      </c>
      <c r="AP27">
        <v>117.78824243997001</v>
      </c>
      <c r="AQ27">
        <v>113.347212256318</v>
      </c>
      <c r="AR27">
        <v>109.23139715865899</v>
      </c>
      <c r="AS27">
        <v>106.147887114452</v>
      </c>
    </row>
    <row r="28" spans="1:45" x14ac:dyDescent="0.25">
      <c r="Z28">
        <v>290.32836777840299</v>
      </c>
      <c r="AA28">
        <v>268.81490796000497</v>
      </c>
      <c r="AB28">
        <v>255.938806841775</v>
      </c>
      <c r="AC28">
        <v>232.73323395811599</v>
      </c>
      <c r="AD28">
        <v>217.869893340028</v>
      </c>
      <c r="AE28">
        <v>200.70134355107101</v>
      </c>
      <c r="AF28">
        <v>185.677432897589</v>
      </c>
      <c r="AG28">
        <v>187.91022744772499</v>
      </c>
      <c r="AH28">
        <v>171.67749643376601</v>
      </c>
      <c r="AI28">
        <v>165.523287264175</v>
      </c>
      <c r="AJ28">
        <v>162.47965019639099</v>
      </c>
      <c r="AK28">
        <v>159.43601312860599</v>
      </c>
      <c r="AL28">
        <v>156.39237606082099</v>
      </c>
      <c r="AM28">
        <v>143.24514034299301</v>
      </c>
      <c r="AN28">
        <v>140.35119034299299</v>
      </c>
      <c r="AO28">
        <v>137.457240342993</v>
      </c>
      <c r="AP28">
        <v>134.56329034299301</v>
      </c>
      <c r="AQ28">
        <v>131.607273693444</v>
      </c>
      <c r="AR28">
        <v>128.58965062142099</v>
      </c>
      <c r="AS28">
        <v>125.572027549398</v>
      </c>
    </row>
    <row r="29" spans="1:45" x14ac:dyDescent="0.25">
      <c r="A29" t="s">
        <v>5</v>
      </c>
      <c r="Z29">
        <v>307.44934117059699</v>
      </c>
      <c r="AA29">
        <v>264.57449519945499</v>
      </c>
      <c r="AB29">
        <v>234.911507704971</v>
      </c>
      <c r="AC29">
        <v>216.56688325727799</v>
      </c>
      <c r="AD29">
        <v>206.23882247095199</v>
      </c>
      <c r="AE29">
        <v>196.88618935812099</v>
      </c>
      <c r="AF29">
        <v>186.637877431563</v>
      </c>
      <c r="AG29">
        <v>173.35056323504</v>
      </c>
      <c r="AH29">
        <v>158.85776753272501</v>
      </c>
      <c r="AI29">
        <v>145.637819425901</v>
      </c>
      <c r="AJ29">
        <v>140.32852299040499</v>
      </c>
      <c r="AK29">
        <v>135.62103098381399</v>
      </c>
      <c r="AL29">
        <v>128.178055945263</v>
      </c>
      <c r="AM29">
        <v>119.97841885801699</v>
      </c>
      <c r="AN29">
        <v>115.750132618066</v>
      </c>
      <c r="AO29">
        <v>111.521846378115</v>
      </c>
      <c r="AP29">
        <v>108.283374886381</v>
      </c>
      <c r="AQ29">
        <v>105.61875677619</v>
      </c>
      <c r="AR29">
        <v>102.954138665999</v>
      </c>
      <c r="AS29">
        <v>100.289520555808</v>
      </c>
    </row>
    <row r="30" spans="1:45" x14ac:dyDescent="0.25">
      <c r="A30">
        <v>586.29280000000006</v>
      </c>
      <c r="Z30" s="1">
        <v>266.49605441891202</v>
      </c>
      <c r="AA30">
        <v>224.676175486277</v>
      </c>
      <c r="AB30">
        <v>211.91877985340099</v>
      </c>
      <c r="AC30">
        <v>195.34258964602299</v>
      </c>
      <c r="AD30">
        <v>173.803030041689</v>
      </c>
      <c r="AE30">
        <v>174.574529539434</v>
      </c>
      <c r="AF30">
        <v>161.124552362119</v>
      </c>
      <c r="AG30">
        <v>150.172853385878</v>
      </c>
      <c r="AH30">
        <v>141.35363723654299</v>
      </c>
      <c r="AI30">
        <v>133.50781720428799</v>
      </c>
      <c r="AJ30">
        <v>111.367578522176</v>
      </c>
      <c r="AK30">
        <v>47.463095238724897</v>
      </c>
      <c r="AL30">
        <v>32.795939198411197</v>
      </c>
      <c r="AM30">
        <v>90.354906887937105</v>
      </c>
      <c r="AN30">
        <v>54.909338166044598</v>
      </c>
      <c r="AO30">
        <v>74.383518372684904</v>
      </c>
      <c r="AP30">
        <v>57.124660469826303</v>
      </c>
      <c r="AQ30">
        <v>40.039740758247198</v>
      </c>
      <c r="AR30">
        <v>35.203276368722797</v>
      </c>
      <c r="AS30">
        <v>30.366811979198399</v>
      </c>
    </row>
    <row r="31" spans="1:45" x14ac:dyDescent="0.25">
      <c r="Z31">
        <v>249.272492398331</v>
      </c>
      <c r="AA31">
        <v>222.67787670170799</v>
      </c>
      <c r="AB31">
        <v>217.90676994456399</v>
      </c>
      <c r="AC31">
        <v>212.06254655235099</v>
      </c>
      <c r="AD31">
        <v>202.22606896745799</v>
      </c>
      <c r="AE31">
        <v>191.527223511778</v>
      </c>
      <c r="AF31">
        <v>180.671880815983</v>
      </c>
      <c r="AG31">
        <v>169.808437759534</v>
      </c>
      <c r="AH31">
        <v>168.45896184428801</v>
      </c>
      <c r="AI31">
        <v>8.8393316022694002</v>
      </c>
      <c r="AJ31">
        <v>55.396944904197603</v>
      </c>
      <c r="AK31">
        <v>101.95455820612599</v>
      </c>
      <c r="AL31">
        <v>144.088491041769</v>
      </c>
      <c r="AM31">
        <v>136.65560894041701</v>
      </c>
      <c r="AN31">
        <v>115.48348811924301</v>
      </c>
      <c r="AO31">
        <v>81.858545351766296</v>
      </c>
      <c r="AP31">
        <v>35.965183575532201</v>
      </c>
      <c r="AQ31">
        <v>111.621305022117</v>
      </c>
      <c r="AR31">
        <v>99.600594766005599</v>
      </c>
      <c r="AS31">
        <v>84.889682267844407</v>
      </c>
    </row>
    <row r="32" spans="1:45" x14ac:dyDescent="0.25">
      <c r="B32">
        <f>B12-B26</f>
        <v>33.327163868786897</v>
      </c>
      <c r="C32">
        <f t="shared" ref="C32:U32" si="4">C12-C26</f>
        <v>36.516754796864745</v>
      </c>
      <c r="D32">
        <f t="shared" si="4"/>
        <v>31.426232532973557</v>
      </c>
      <c r="E32">
        <f t="shared" si="4"/>
        <v>28.195966832875257</v>
      </c>
      <c r="F32">
        <f t="shared" si="4"/>
        <v>27.833323277841572</v>
      </c>
      <c r="G32">
        <f t="shared" si="4"/>
        <v>24.256179122101287</v>
      </c>
      <c r="H32">
        <f t="shared" si="4"/>
        <v>28.444051771589017</v>
      </c>
      <c r="I32">
        <f t="shared" si="4"/>
        <v>22.496360127357747</v>
      </c>
      <c r="J32">
        <f t="shared" si="4"/>
        <v>20.736230448519535</v>
      </c>
      <c r="K32">
        <f t="shared" si="4"/>
        <v>37.423043472426144</v>
      </c>
      <c r="L32">
        <f t="shared" si="4"/>
        <v>34.79654875240972</v>
      </c>
      <c r="M32">
        <f t="shared" si="4"/>
        <v>44.077735068403655</v>
      </c>
      <c r="N32">
        <f t="shared" si="4"/>
        <v>44.209178748056971</v>
      </c>
      <c r="O32">
        <f t="shared" si="4"/>
        <v>28.520977232627743</v>
      </c>
      <c r="P32">
        <f t="shared" si="4"/>
        <v>28.825422113790779</v>
      </c>
      <c r="Q32">
        <f t="shared" si="4"/>
        <v>36.118214972071726</v>
      </c>
      <c r="R32">
        <f t="shared" si="4"/>
        <v>52.368246622177764</v>
      </c>
      <c r="S32">
        <f t="shared" si="4"/>
        <v>49.510264209088263</v>
      </c>
      <c r="T32">
        <f t="shared" si="4"/>
        <v>44.823208805597474</v>
      </c>
      <c r="U32">
        <f t="shared" si="4"/>
        <v>50.395894210582739</v>
      </c>
      <c r="Z32">
        <v>226.37248621757499</v>
      </c>
      <c r="AA32">
        <v>211.50772579074601</v>
      </c>
      <c r="AB32">
        <v>174.56004422800299</v>
      </c>
      <c r="AC32">
        <v>164.810741897116</v>
      </c>
      <c r="AD32">
        <v>155.781205358432</v>
      </c>
      <c r="AE32">
        <v>142.01359205305201</v>
      </c>
      <c r="AF32">
        <v>130.61945003254201</v>
      </c>
      <c r="AG32">
        <v>114.93157054951899</v>
      </c>
      <c r="AH32">
        <v>95.694051761928094</v>
      </c>
      <c r="AI32">
        <v>94.327439896436204</v>
      </c>
      <c r="AJ32">
        <v>84.785226376905101</v>
      </c>
      <c r="AK32">
        <v>75.243012857373898</v>
      </c>
      <c r="AL32">
        <v>65.700799337842795</v>
      </c>
      <c r="AM32">
        <v>60.384901511569097</v>
      </c>
      <c r="AN32">
        <v>48.197632291510601</v>
      </c>
      <c r="AO32">
        <v>41.778325024035503</v>
      </c>
      <c r="AP32">
        <v>29.5374087347199</v>
      </c>
      <c r="AQ32">
        <v>15.8704964413859</v>
      </c>
      <c r="AR32">
        <v>27.929098039355399</v>
      </c>
      <c r="AS32">
        <v>22.324940895164001</v>
      </c>
    </row>
    <row r="33" spans="2:45" x14ac:dyDescent="0.25">
      <c r="B33">
        <f>B32/$A$30</f>
        <v>5.6843890746717161E-2</v>
      </c>
      <c r="C33">
        <f t="shared" ref="C33:U33" si="5">C32/$A$30</f>
        <v>6.2284160400511046E-2</v>
      </c>
      <c r="D33">
        <f t="shared" si="5"/>
        <v>5.3601600655804667E-2</v>
      </c>
      <c r="E33">
        <f t="shared" si="5"/>
        <v>4.8091954792682523E-2</v>
      </c>
      <c r="F33">
        <f t="shared" si="5"/>
        <v>4.7473418192823739E-2</v>
      </c>
      <c r="G33">
        <f t="shared" si="5"/>
        <v>4.1372125194273725E-2</v>
      </c>
      <c r="H33">
        <f t="shared" si="5"/>
        <v>4.8515096503980629E-2</v>
      </c>
      <c r="I33">
        <f t="shared" si="5"/>
        <v>3.8370520885396761E-2</v>
      </c>
      <c r="J33">
        <f t="shared" si="5"/>
        <v>3.5368386663659407E-2</v>
      </c>
      <c r="K33">
        <f t="shared" si="5"/>
        <v>6.3829955736154603E-2</v>
      </c>
      <c r="L33">
        <f t="shared" si="5"/>
        <v>5.9350121223405293E-2</v>
      </c>
      <c r="M33">
        <f t="shared" si="5"/>
        <v>7.5180413384581299E-2</v>
      </c>
      <c r="N33">
        <f t="shared" si="5"/>
        <v>7.5404607984367142E-2</v>
      </c>
      <c r="O33">
        <f t="shared" si="5"/>
        <v>4.8646303063294892E-2</v>
      </c>
      <c r="P33">
        <f t="shared" si="5"/>
        <v>4.9165574118922792E-2</v>
      </c>
      <c r="Q33">
        <f t="shared" si="5"/>
        <v>6.1604397959640171E-2</v>
      </c>
      <c r="R33">
        <f t="shared" si="5"/>
        <v>8.9320978565961856E-2</v>
      </c>
      <c r="S33">
        <f t="shared" si="5"/>
        <v>8.4446311141955444E-2</v>
      </c>
      <c r="T33">
        <f t="shared" si="5"/>
        <v>7.6451917549725107E-2</v>
      </c>
      <c r="U33">
        <f t="shared" si="5"/>
        <v>8.5956870373613214E-2</v>
      </c>
      <c r="Z33">
        <v>247.66192583669101</v>
      </c>
      <c r="AA33">
        <v>225.592186487238</v>
      </c>
      <c r="AB33">
        <v>217.28484766400101</v>
      </c>
      <c r="AC33">
        <v>204.59018590544201</v>
      </c>
      <c r="AD33">
        <v>190.37513751019799</v>
      </c>
      <c r="AE33">
        <v>185.60403074518899</v>
      </c>
      <c r="AF33">
        <v>180.832923980179</v>
      </c>
      <c r="AG33">
        <v>174.59250921026899</v>
      </c>
      <c r="AH33">
        <v>167.70469185739699</v>
      </c>
      <c r="AI33">
        <v>158.87814435850001</v>
      </c>
      <c r="AJ33">
        <v>150.05159685960299</v>
      </c>
      <c r="AK33">
        <v>153.95736834791299</v>
      </c>
      <c r="AL33">
        <v>150.63926593794099</v>
      </c>
      <c r="AM33">
        <v>144.390382764267</v>
      </c>
      <c r="AN33">
        <v>138.14149959059199</v>
      </c>
      <c r="AO33">
        <v>132.27996396786699</v>
      </c>
      <c r="AP33">
        <v>128.00042578163999</v>
      </c>
      <c r="AQ33">
        <v>123.720887595413</v>
      </c>
      <c r="AR33">
        <v>116.689244784903</v>
      </c>
      <c r="AS33">
        <v>106.81338742083599</v>
      </c>
    </row>
    <row r="34" spans="2:45" x14ac:dyDescent="0.25">
      <c r="Z34">
        <v>296.81110861467198</v>
      </c>
      <c r="AA34">
        <v>270.25218860338401</v>
      </c>
      <c r="AB34">
        <v>237.30633701905501</v>
      </c>
      <c r="AC34">
        <v>231.51618976787699</v>
      </c>
      <c r="AD34">
        <v>225.72828976787699</v>
      </c>
      <c r="AE34">
        <v>206.918389646023</v>
      </c>
      <c r="AF34">
        <v>196.55731550409999</v>
      </c>
      <c r="AG34">
        <v>188.406523263705</v>
      </c>
      <c r="AH34">
        <v>177.08072719652901</v>
      </c>
      <c r="AI34">
        <v>168.14245126639599</v>
      </c>
      <c r="AJ34">
        <v>162.97089250660301</v>
      </c>
      <c r="AK34">
        <v>157.92715108415601</v>
      </c>
      <c r="AL34">
        <v>150.485682320352</v>
      </c>
      <c r="AM34">
        <v>143.41853397173401</v>
      </c>
      <c r="AN34">
        <v>139.517297514543</v>
      </c>
      <c r="AO34">
        <v>135.616061057351</v>
      </c>
      <c r="AP34">
        <v>131.489363796541</v>
      </c>
      <c r="AQ34">
        <v>126.962929182607</v>
      </c>
      <c r="AR34">
        <v>122.436494568673</v>
      </c>
      <c r="AS34">
        <v>107.653396695764</v>
      </c>
    </row>
    <row r="35" spans="2:45" x14ac:dyDescent="0.25">
      <c r="Z35">
        <v>329.91089363284698</v>
      </c>
      <c r="AA35">
        <v>295.79093413574401</v>
      </c>
      <c r="AB35">
        <v>260.45686186359001</v>
      </c>
      <c r="AC35">
        <v>223.64104018978401</v>
      </c>
      <c r="AD35">
        <v>212.06524018978399</v>
      </c>
      <c r="AE35">
        <v>200.676341068765</v>
      </c>
      <c r="AF35">
        <v>190.410334201268</v>
      </c>
      <c r="AG35">
        <v>183.20498929860301</v>
      </c>
      <c r="AH35">
        <v>170.59134608415499</v>
      </c>
      <c r="AI35">
        <v>154.663573845781</v>
      </c>
      <c r="AJ35">
        <v>149.98725729692299</v>
      </c>
      <c r="AK35">
        <v>145.31094074806401</v>
      </c>
      <c r="AL35">
        <v>129.48165693738699</v>
      </c>
      <c r="AM35">
        <v>125.04062673669701</v>
      </c>
      <c r="AN35">
        <v>118.652395197475</v>
      </c>
      <c r="AO35">
        <v>108.237824840747</v>
      </c>
      <c r="AP35">
        <v>103.434261564331</v>
      </c>
      <c r="AQ35">
        <v>98.6306982879142</v>
      </c>
      <c r="AR35">
        <v>78.049656136830095</v>
      </c>
      <c r="AS35">
        <v>82.188452381025897</v>
      </c>
    </row>
    <row r="36" spans="2:45" x14ac:dyDescent="0.25">
      <c r="B36" t="s">
        <v>6</v>
      </c>
      <c r="Z36">
        <v>259.00924847899898</v>
      </c>
      <c r="AA36">
        <v>235.942495127743</v>
      </c>
      <c r="AB36">
        <v>222.641605859782</v>
      </c>
      <c r="AC36">
        <v>211.809854184377</v>
      </c>
      <c r="AD36">
        <v>203.40361847419399</v>
      </c>
      <c r="AE36">
        <v>193.214061053828</v>
      </c>
      <c r="AF36">
        <v>175.86964108048201</v>
      </c>
      <c r="AG36">
        <v>170.82589964924401</v>
      </c>
      <c r="AH36">
        <v>163.59363163381599</v>
      </c>
      <c r="AI36">
        <v>153.45787771794099</v>
      </c>
      <c r="AJ36">
        <v>132.120141062447</v>
      </c>
      <c r="AK36">
        <v>48.972535143410198</v>
      </c>
      <c r="AL36">
        <v>110.079402192573</v>
      </c>
      <c r="AM36">
        <v>130.37259221014301</v>
      </c>
      <c r="AN36">
        <v>125.959318460695</v>
      </c>
      <c r="AO36">
        <v>121.546044711246</v>
      </c>
      <c r="AP36">
        <v>104.64500045918101</v>
      </c>
      <c r="AQ36">
        <v>101.092119199656</v>
      </c>
      <c r="AR36">
        <v>64.983515770049294</v>
      </c>
      <c r="AS36">
        <v>28.874912340442101</v>
      </c>
    </row>
    <row r="37" spans="2:45" x14ac:dyDescent="0.25">
      <c r="B37">
        <v>677.18430000000001</v>
      </c>
      <c r="C37">
        <v>336.48748678684098</v>
      </c>
      <c r="H37">
        <v>236.86004041251499</v>
      </c>
      <c r="M37">
        <v>178.120977848922</v>
      </c>
      <c r="Z37">
        <v>252.987988761699</v>
      </c>
      <c r="AA37">
        <v>238.54457771174199</v>
      </c>
      <c r="AB37">
        <v>219.370214133541</v>
      </c>
      <c r="AC37">
        <v>206.60387181088299</v>
      </c>
      <c r="AD37">
        <v>196.44155751582201</v>
      </c>
      <c r="AE37">
        <v>188.20694054244601</v>
      </c>
      <c r="AF37">
        <v>177.956501127465</v>
      </c>
      <c r="AG37">
        <v>172.68692052211301</v>
      </c>
      <c r="AH37">
        <v>167.09772531565901</v>
      </c>
      <c r="AI37">
        <v>157.927286412977</v>
      </c>
      <c r="AJ37">
        <v>151.283930632004</v>
      </c>
      <c r="AK37">
        <v>145.196656480429</v>
      </c>
      <c r="AL37">
        <v>43.675944247758501</v>
      </c>
      <c r="AM37">
        <v>71.932021501524105</v>
      </c>
      <c r="AN37">
        <v>119.892875707545</v>
      </c>
      <c r="AO37">
        <v>90.959416760064798</v>
      </c>
      <c r="AP37">
        <v>53.548884218065503</v>
      </c>
      <c r="AQ37">
        <v>18.724197034285002</v>
      </c>
      <c r="AR37">
        <v>60.260891197308297</v>
      </c>
      <c r="AS37">
        <v>95.349255208843005</v>
      </c>
    </row>
    <row r="38" spans="2:45" x14ac:dyDescent="0.25">
      <c r="B38">
        <v>646.95860000000005</v>
      </c>
      <c r="C38">
        <v>309.71859072790602</v>
      </c>
      <c r="H38">
        <v>204.128732103451</v>
      </c>
      <c r="M38">
        <v>164.22006238053299</v>
      </c>
      <c r="Z38">
        <v>218.362523692824</v>
      </c>
      <c r="AA38">
        <v>200.41424232343601</v>
      </c>
      <c r="AB38">
        <v>192.654640127254</v>
      </c>
      <c r="AC38">
        <v>171.32230302938399</v>
      </c>
      <c r="AD38">
        <v>160.45377154867401</v>
      </c>
      <c r="AE38">
        <v>146.62735124824599</v>
      </c>
      <c r="AF38">
        <v>129.814879856369</v>
      </c>
      <c r="AG38">
        <v>143.90559341953301</v>
      </c>
      <c r="AH38">
        <v>140.189152368858</v>
      </c>
      <c r="AI38">
        <v>136.47271131818201</v>
      </c>
      <c r="AJ38">
        <v>131.760295115525</v>
      </c>
      <c r="AK38">
        <v>117.914730430004</v>
      </c>
      <c r="AL38">
        <v>108.34335595678699</v>
      </c>
      <c r="AM38">
        <v>104.526470544779</v>
      </c>
      <c r="AN38">
        <v>100.709585132771</v>
      </c>
      <c r="AO38">
        <v>43.296270438985097</v>
      </c>
      <c r="AP38">
        <v>12.347134128841301</v>
      </c>
      <c r="AQ38">
        <v>24.115864157282399</v>
      </c>
      <c r="AR38">
        <v>73.269887925667803</v>
      </c>
      <c r="AS38">
        <v>36.922012017714103</v>
      </c>
    </row>
    <row r="39" spans="2:45" x14ac:dyDescent="0.25">
      <c r="B39">
        <v>645.67240000000004</v>
      </c>
      <c r="C39">
        <v>297.92889680312601</v>
      </c>
      <c r="H39">
        <v>205.82124996994099</v>
      </c>
      <c r="M39">
        <v>167.78680390017601</v>
      </c>
    </row>
    <row r="40" spans="2:45" x14ac:dyDescent="0.25">
      <c r="B40">
        <v>680.39980000000003</v>
      </c>
      <c r="C40">
        <v>282.73837658019198</v>
      </c>
      <c r="H40">
        <v>202.61229239853199</v>
      </c>
      <c r="M40">
        <v>147.42758598490801</v>
      </c>
    </row>
    <row r="41" spans="2:45" x14ac:dyDescent="0.25">
      <c r="B41">
        <v>645.02930000000003</v>
      </c>
      <c r="C41">
        <v>285.38253832963397</v>
      </c>
      <c r="H41">
        <v>194.25941927883599</v>
      </c>
      <c r="M41">
        <v>154.07405803140699</v>
      </c>
    </row>
    <row r="42" spans="2:45" x14ac:dyDescent="0.25">
      <c r="B42">
        <v>626.37940000000003</v>
      </c>
      <c r="C42">
        <v>262.873464126942</v>
      </c>
      <c r="H42">
        <v>180.63936510657101</v>
      </c>
      <c r="M42">
        <v>143.072981166468</v>
      </c>
    </row>
    <row r="43" spans="2:45" x14ac:dyDescent="0.25">
      <c r="B43">
        <v>610.30190000000005</v>
      </c>
      <c r="C43">
        <v>273.92213456799101</v>
      </c>
      <c r="H43">
        <v>183.21753530581</v>
      </c>
      <c r="M43">
        <v>140.880150727</v>
      </c>
    </row>
    <row r="44" spans="2:45" x14ac:dyDescent="0.25">
      <c r="B44">
        <v>636.66899999999998</v>
      </c>
      <c r="C44">
        <v>290.32836777840299</v>
      </c>
      <c r="H44">
        <v>185.677432897589</v>
      </c>
      <c r="M44">
        <v>159.43601312860599</v>
      </c>
    </row>
    <row r="45" spans="2:45" x14ac:dyDescent="0.25">
      <c r="B45">
        <v>642.45690000000002</v>
      </c>
      <c r="C45">
        <v>307.44934117059699</v>
      </c>
      <c r="H45">
        <v>186.637877431563</v>
      </c>
      <c r="M45">
        <v>135.62103098381399</v>
      </c>
    </row>
    <row r="46" spans="2:45" x14ac:dyDescent="0.25">
      <c r="B46">
        <v>473.32159999999999</v>
      </c>
      <c r="C46" s="1">
        <v>266.49605441891202</v>
      </c>
      <c r="H46">
        <v>161.124552362119</v>
      </c>
      <c r="M46">
        <v>47.463095238724897</v>
      </c>
    </row>
    <row r="47" spans="2:45" x14ac:dyDescent="0.25">
      <c r="B47">
        <v>529.9144</v>
      </c>
      <c r="C47">
        <v>249.272492398331</v>
      </c>
      <c r="H47">
        <v>180.671880815983</v>
      </c>
      <c r="M47">
        <v>101.95455820612599</v>
      </c>
    </row>
    <row r="48" spans="2:45" x14ac:dyDescent="0.25">
      <c r="B48">
        <v>498.40249999999997</v>
      </c>
      <c r="C48">
        <v>226.37248621757499</v>
      </c>
      <c r="H48">
        <v>130.61945003254201</v>
      </c>
      <c r="M48">
        <v>75.243012857373898</v>
      </c>
    </row>
    <row r="49" spans="1:15" x14ac:dyDescent="0.25">
      <c r="B49">
        <v>541.49019999999996</v>
      </c>
      <c r="C49">
        <v>247.66192583669101</v>
      </c>
      <c r="H49">
        <v>180.832923980179</v>
      </c>
      <c r="M49">
        <v>153.95736834791299</v>
      </c>
    </row>
    <row r="50" spans="1:15" x14ac:dyDescent="0.25">
      <c r="B50">
        <v>527.34199999999998</v>
      </c>
      <c r="C50">
        <v>296.81110861467198</v>
      </c>
      <c r="H50">
        <v>196.55731550409999</v>
      </c>
      <c r="M50">
        <v>157.92715108415601</v>
      </c>
    </row>
    <row r="51" spans="1:15" x14ac:dyDescent="0.25">
      <c r="B51">
        <v>526.05579999999998</v>
      </c>
      <c r="C51">
        <v>329.91089363284698</v>
      </c>
      <c r="H51">
        <v>190.410334201268</v>
      </c>
      <c r="M51">
        <v>145.31094074806401</v>
      </c>
    </row>
    <row r="52" spans="1:15" x14ac:dyDescent="0.25">
      <c r="B52">
        <v>544.70569999999998</v>
      </c>
      <c r="C52">
        <v>259.00924847899898</v>
      </c>
      <c r="H52">
        <v>175.86964108048201</v>
      </c>
      <c r="M52">
        <v>48.972535143410198</v>
      </c>
    </row>
    <row r="53" spans="1:15" x14ac:dyDescent="0.25">
      <c r="B53">
        <v>517.05240000000003</v>
      </c>
      <c r="C53">
        <v>252.987988761699</v>
      </c>
      <c r="H53">
        <v>177.956501127465</v>
      </c>
      <c r="M53">
        <v>145.196656480429</v>
      </c>
    </row>
    <row r="54" spans="1:15" x14ac:dyDescent="0.25">
      <c r="B54">
        <v>508.69209999999998</v>
      </c>
      <c r="C54">
        <v>218.362523692824</v>
      </c>
      <c r="H54">
        <v>129.814879856369</v>
      </c>
      <c r="M54">
        <v>117.914730430004</v>
      </c>
    </row>
    <row r="56" spans="1:15" x14ac:dyDescent="0.25">
      <c r="A56" t="s">
        <v>3</v>
      </c>
      <c r="B56">
        <f>AVERAGE(B37:B54)</f>
        <v>582.11268333333339</v>
      </c>
      <c r="C56">
        <f>AVERAGE(C37:C54)</f>
        <v>277.42855105134345</v>
      </c>
      <c r="D56" t="s">
        <v>7</v>
      </c>
      <c r="E56">
        <f>0.2797*B56/C56</f>
        <v>0.58687873656594558</v>
      </c>
      <c r="H56">
        <f>AVERAGE(H37:H54)</f>
        <v>183.53952354807305</v>
      </c>
      <c r="I56" t="s">
        <v>7</v>
      </c>
      <c r="J56">
        <f>0.2624*B56/H56</f>
        <v>0.83222602496654652</v>
      </c>
      <c r="M56">
        <f>AVERAGE(M37:M54)</f>
        <v>132.47665070489086</v>
      </c>
      <c r="N56" t="s">
        <v>7</v>
      </c>
      <c r="O56">
        <f>0.3701*B56/M56</f>
        <v>1.626248119614583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Cheung</dc:creator>
  <cp:lastModifiedBy>David Cheung</cp:lastModifiedBy>
  <dcterms:created xsi:type="dcterms:W3CDTF">2011-03-09T19:52:35Z</dcterms:created>
  <dcterms:modified xsi:type="dcterms:W3CDTF">2011-03-11T02:23:42Z</dcterms:modified>
</cp:coreProperties>
</file>