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kstrakulikuler Robotika SDN Serayu\2023 2024\Vincent\"/>
    </mc:Choice>
  </mc:AlternateContent>
  <xr:revisionPtr revIDLastSave="0" documentId="13_ncr:1_{04874176-FE68-4503-A9F9-6E0709D1B5A3}" xr6:coauthVersionLast="47" xr6:coauthVersionMax="47" xr10:uidLastSave="{00000000-0000-0000-0000-000000000000}"/>
  <bookViews>
    <workbookView xWindow="-120" yWindow="-120" windowWidth="29040" windowHeight="15720" activeTab="2" xr2:uid="{60B4ABD3-5573-46CC-8233-65DDB4A76C39}"/>
  </bookViews>
  <sheets>
    <sheet name="RAB Stick" sheetId="1" r:id="rId1"/>
    <sheet name="RAB Robot Semester 1" sheetId="3" r:id="rId2"/>
    <sheet name="RAB Stick dan Robo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3" l="1"/>
  <c r="G1" i="3"/>
  <c r="I1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I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<sst xmlns="http://schemas.openxmlformats.org/spreadsheetml/2006/main" count="181" uniqueCount="99">
  <si>
    <t>No</t>
  </si>
  <si>
    <t>Nama Barang</t>
  </si>
  <si>
    <t>Harga Satuan</t>
  </si>
  <si>
    <t>Total Harga</t>
  </si>
  <si>
    <t xml:space="preserve">Jumlah </t>
  </si>
  <si>
    <t>Pembelian</t>
  </si>
  <si>
    <t>15cm x 20 cm PCB CEM-3 Single Layer Semi Fiber</t>
  </si>
  <si>
    <t>https://shopee.co.id/15cm-x-20-cm-PCB-CEM-3-Single-Layer-Semi-Fiber-i.92457567.1551895123?sp_atk=eeed16d3-7fa0-4310-9172-fb2a11ad2501&amp;xptdk=eeed16d3-7fa0-4310-9172-fb2a11ad2501</t>
  </si>
  <si>
    <t>KABEL PITA UL 2468 24AWG 10 PIN 0.12MM DIAMETER</t>
  </si>
  <si>
    <t>http://www.jogjarobotika.com/kabel-meteran-flat-pelangi-dll-/4055-kabel-pita-ul-2468-24awg-10-pin-012mm-diameter.html?search_query=kabel+pita&amp;results=6#</t>
  </si>
  <si>
    <t>TACTILE SWITCH PUSH BUTTON 6X6X5 MM 2P 2 PIN PUSH-ON MOMENTARY</t>
  </si>
  <si>
    <t>https://shopee.co.id/TACTILE-SWITCH-PUSH-BUTTON-6X6X5-MM-2P-2-PIN-PUSH-ON-MOMENTARY-i.62956347.7213264709?sp_atk=988c8807-9526-44ed-8ebc-490d8b24e759&amp;xptdk=988c8807-9526-44ed-8ebc-490d8b24e759</t>
  </si>
  <si>
    <t>OLED WHITE PUTIH 0.96 INCH I2C IIC 128X64 DISPLAY MODULE LCD</t>
  </si>
  <si>
    <t>1x40 Pin Male Header Single Row 2.54 mm Warna Hijau Biru Merah Kuning Hitam</t>
  </si>
  <si>
    <t>https://shopee.co.id/1x40-Pin-Male-Header-Single-Row-2.54-mm-Warna-Hijau-Biru-Merah-Kuning-Hitam-i.92457567.5856567489?sp_atk=3a17d4e0-7bf9-4b64-b540-e2b8654f0f4c&amp;xptdk=3a17d4e0-7bf9-4b64-b540-e2b8654f0f4c</t>
  </si>
  <si>
    <t>https://shopee.co.id/LCD-OLED-PUTIH-0.96-inchi-i.92457567.5958435809?sp_atk=6804b03b-2248-469e-bfa8-d94eb232f820&amp;xptdk=6804b03b-2248-469e-bfa8-d94eb232f820</t>
  </si>
  <si>
    <t>XH2.54 2.54MM 10P CONNECTOR</t>
  </si>
  <si>
    <t>http://www.jogjarobotika.com/search?controller=search&amp;orderby=position&amp;orderway=desc&amp;search_query=pcb&amp;submit_search=#</t>
  </si>
  <si>
    <t>XH2.54 2.54MM 8P CONNECTOR</t>
  </si>
  <si>
    <t>LED 3mm Warna Merah/Hijau/Kuning</t>
  </si>
  <si>
    <t>https://shopee.co.id/LED-3mm-Warna-Merah-Hijau-Kuning-i.92457567.6058433178?sp_atk=9576d41c-9d8e-4b61-8280-066c9f4fb9a0&amp;xptdk=9576d41c-9d8e-4b61-8280-066c9f4fb9a0</t>
  </si>
  <si>
    <t>330 OHM SMD 1206 RESISTOR</t>
  </si>
  <si>
    <t>JOYSTICK ARDUINO JOYSTICK PS 2 AXIS</t>
  </si>
  <si>
    <t>XH2.54 2.54MM 4P CONNECTOR</t>
  </si>
  <si>
    <t>KAWAT PIN KONEKTOR WHITE HOUSING KF2510-T 2.54MM SEKUN KONEKTOR</t>
  </si>
  <si>
    <t>Li-ion Charger-Dual Slot 14500 18650 with Cable</t>
  </si>
  <si>
    <t>https://shopee.co.id/Li-ion-Charger-Dual-Slot-14500-18650-with-Cable-i.92457567.19260244154?sp_atk=ef9c4e11-2e42-47d9-ae89-5addc5dfcb34&amp;xptdk=ef9c4e11-2e42-47d9-ae89-5addc5dfcb34</t>
  </si>
  <si>
    <t>Kertas Glossy dan Printing</t>
  </si>
  <si>
    <t>Be-One Printing</t>
  </si>
  <si>
    <t>1X40 PIN FEMALE HEADER SINGLE ROW 2.54 MM</t>
  </si>
  <si>
    <t>https://shopee.co.id/1X40-PIN-FEMALE-HEADER-SINGLE-ROW-2.54-MM-i.92457567.4756568575?sp_atk=f026ba36-f2a9-4752-80a4-e39b07e8f0f3&amp;xptdk=f026ba36-f2a9-4752-80a4-e39b07e8f0f3</t>
  </si>
  <si>
    <t>Feri Klorida (FeCl3) Pelarut PCB Feriklorit</t>
  </si>
  <si>
    <t>https://shopee.co.id/Feri-Klorida-(FeCl3)-Pelarut-PCB-Feriklorit-i.92457567.1740623557?sp_atk=89f239cc-6d49-4bbd-afa5-fe75a6e9b596&amp;xptdk=89f239cc-6d49-4bbd-afa5-fe75a6e9b596</t>
  </si>
  <si>
    <t>KABEL JACK DC FEMALE 5.5X2.1MM 24CM</t>
  </si>
  <si>
    <t>https://shopee.co.id/KABEL-JACK-DC-FEMALE-5.5X2.1MM-24CM-i.92457567.17786885562?sp_atk=aa752e1d-d218-42a0-94a2-607f92f5218d&amp;xptdk=aa752e1d-d218-42a0-94a2-607f92f5218d</t>
  </si>
  <si>
    <t>Total</t>
  </si>
  <si>
    <t>Terminal Blok KF129-2P 5.08MM 300V/25A</t>
  </si>
  <si>
    <t>https://shopee.co.id/Terminal-Blok-KF129-2P-5.08MM-300V-25A-i.92457567.9912697093?sp_atk=8d13910f-129c-4011-88a2-8b602e0d4b67&amp;xptdk=8d13910f-129c-4011-88a2-8b602e0d4b67</t>
  </si>
  <si>
    <t>Kabel 1x0.6mm 0.6mm 0.6 mm kabel Engkel Pejal Single Wire - Merah Hitam Biru Hijau Kuning Orange Abu-abu Coklat</t>
  </si>
  <si>
    <t>https://shopee.co.id/Kabel-1x0.6mm-0.6mm-0.6-mm-kabel-Engkel-Pejal-Single-Wire-Merah-Hitam-Biru-Hijau-Kuning-Orange-Abu-abu-Coklat-i.92457567.13044579552?sp_atk=a455a470-6f1e-4656-a773-27a9fef5a46b&amp;xptdk=a455a470-6f1e-4656-a773-27a9fef5a46b</t>
  </si>
  <si>
    <t>Catatan : Harga tersebut dapat kurang atau lebih, proyek yang direncanakan adalah satu robot dengan 2 - 4 proyek (Line Follower, Light Follower, Obstacle Avoidance, dll)</t>
  </si>
  <si>
    <t>https://shopee.co.id/Kardus-Box-Packing-Hampers-Polos-Die-Cut-Ukuran-15-17-20-Warna-Coklat-Polos-i.136325975.11785884836?sp_atk=ea810c54-db55-4372-8309-09f27d0bee14&amp;xptdk=ea810c54-db55-4372-8309-09f27d0bee14</t>
  </si>
  <si>
    <t>Kardus Box Packing Hampers Polos Die Cut Ukuran 15 17 20 Warna Coklat Polos</t>
  </si>
  <si>
    <t>https://shopee.co.id/KF301-Terminal-Block-2-Pin-Skrup-Screw-PCB-Blok-2P-Pitch-5mm-Cable-Connector-KF-301-i.164926787.7417403990?sp_atk=24dbab6a-fdc3-440c-ad79-887e584e698b&amp;xptdk=24dbab6a-fdc3-440c-ad79-887e584e698b</t>
  </si>
  <si>
    <t>KF301 Terminal Block 2 Pin Skrup Screw PCB Blok 2P Pitch 5mm Cable Connector KF-301</t>
  </si>
  <si>
    <t>https://shopee.co.id/Flame-Sensor-Sensor-Api-Module-i.92457567.4857491408?sp_atk=233ba320-8c8a-4fb8-a46f-0e05df414b25&amp;xptdk=233ba320-8c8a-4fb8-a46f-0e05df414b25</t>
  </si>
  <si>
    <t>Flame Sensor Sensor Api Module</t>
  </si>
  <si>
    <t>Jogja Laser</t>
  </si>
  <si>
    <t xml:space="preserve">Laser Cutting Akrilik </t>
  </si>
  <si>
    <t>https://shopee.co.id/Akrilik-Lembaran-Ukuran-A4-Akrilik-Bening-Marga-Cipta-Acrylic-i.285863052.19626145039?sp_atk=dca6c343-60bd-4085-8cd9-f0e4225fcd13&amp;xptdk=dca6c343-60bd-4085-8cd9-f0e4225fcd13</t>
  </si>
  <si>
    <t>Akrilik Lembaran Ukuran A4 / Akrilik Bening / Marga Cipta / Acrylic</t>
  </si>
  <si>
    <t>https://shopee.co.id/Obstacle-Avoidance-Sensor-Module-i.92457567.7756397637?sp_atk=875480f5-a030-4ace-a2b1-d5333005ab3c&amp;xptdk=875480f5-a030-4ace-a2b1-d5333005ab3c</t>
  </si>
  <si>
    <t>SENSOR IR INFRARED OBSTACLE AVOIDANCE MODULE ( ARDUINO )</t>
  </si>
  <si>
    <t>https://shopee.co.id/Light-Sensor-LDR-Module-Sensor-Cahaya-i.92457567.8315050070?sp_atk=9fa4f7e1-fa0f-426d-9b43-e36a3da6c274&amp;xptdk=9fa4f7e1-fa0f-426d-9b43-e36a3da6c274</t>
  </si>
  <si>
    <t>Light Sensor LDR Module Sensor Cahaya</t>
  </si>
  <si>
    <t>https://shopee.co.id/TOWER-PRO-SG90-9G-1.6KG-.12SEC-MICRO-SERVO-i.92457567.1523539636?sp_atk=98c95cad-34fc-4282-a4ea-2e1ce9e5dbee&amp;xptdk=98c95cad-34fc-4282-a4ea-2e1ce9e5dbee</t>
  </si>
  <si>
    <t>TOWER PRO SG90 9G / 1.6KG / .12SEC MICRO SERVO</t>
  </si>
  <si>
    <t>https://shopee.co.id/HC-SR04-Sensor-Ultrasonic-i.92457567.6756403606?sp_atk=694f0c38-196d-450b-bc19-19d9c77e14c7&amp;xptdk=694f0c38-196d-450b-bc19-19d9c77e14c7</t>
  </si>
  <si>
    <t>HC-SR04 Sensor Ultrasonic</t>
  </si>
  <si>
    <t>https://shopee.co.id/Baut-M3-M4-M5-M6-3mm-4mm-5mm-6mm-panjang-8mm-10mm-12mm-15mm-20mm-30mm-40mm-Nylon-nilon-cross-Head-Screw-i.27111012.11091688717?sp_atk=f8a754b7-d604-4e1b-9185-27ee66008d58&amp;xptdk=f8a754b7-d604-4e1b-9185-27ee66008d58</t>
  </si>
  <si>
    <t>Baut M3 M4 M5 M6 3mm 4mm 5mm 6mm panjang 8mm 10mm 12mm 15mm 20mm 30mm 40mm Nylon nilon cross Head Screw</t>
  </si>
  <si>
    <t>https://shopee.co.id/Kabel-Jack-DC-Female-5.5X2.1mm-to-Adapter-Power-DC-i.92457567.5956542395?sp_atk=b83d3cc3-3ab2-4315-9600-e3c1802088c5&amp;xptdk=b83d3cc3-3ab2-4315-9600-e3c1802088c5</t>
  </si>
  <si>
    <t>Kabel Jack DC Female 5.5X2.1mm to Adapter Power DC</t>
  </si>
  <si>
    <t>https://www.tokopedia.com/centi/mur-nut-screw-m6-6mm-6-mm-stainless-steel-304-ss304-a2-din934?extParam=fcity%3D253%2C254%2C255%2C256%2C257%23257%26ivf%3Dfalse%26src%3Dsearch</t>
  </si>
  <si>
    <t>Mur Nut Screw M6 6mm 6 mm Stainless steel 304 SS304 A2 DIN934</t>
  </si>
  <si>
    <t>https://shopee.co.id/1X40-PIN-FEMALE-HEADER-SINGLE-ROW-2.54-MM-i.92457567.4756568575?sp_atk=70bc5cb5-8ae8-4f33-9448-1205dff45033&amp;xptdk=70bc5cb5-8ae8-4f33-9448-1205dff45033</t>
  </si>
  <si>
    <t>https://www.tokopedia.com/fortunajogja/sby-170-breadboard-mini-170-lubang?extParam=fcity%3D253%2C254%2C255%2C256%2C257%23257%26ivf%3Dfalse%26src%3Dsearch</t>
  </si>
  <si>
    <t>SBY-170 Breadboard mini 170 Lubang</t>
  </si>
  <si>
    <t>https://shopee.co.id/PCB-Lubang-IC-Single-Layer-5x7-Cm-Pertinax-i.92457567.1523810543?sp_atk=c08cdec3-0e71-4701-85eb-903b3634d784&amp;xptdk=c08cdec3-0e71-4701-85eb-903b3634d784</t>
  </si>
  <si>
    <t>PCB Lubang IC Single Layer 5x7 Cm Pertinax</t>
  </si>
  <si>
    <t>https://shopee.co.id/Kabel-Jumper-Jamper-Tunggal-Breadboard-Project-Board-1x0.6mm-PILIH-WARNA-i.92457567.16377225209?sp_atk=e326d1dc-62ca-4d6a-b7ce-a8393d66565e&amp;xptdk=e326d1dc-62ca-4d6a-b7ce-a8393d66565e</t>
  </si>
  <si>
    <t>Kabel Jumper Jamper Tunggal Breadboard Project Board 1x0.6mm - PILIH WARNA</t>
  </si>
  <si>
    <t>https://shopee.co.id/Kabel-Jumper-20-Cm-Male-Male-Male-Female-Female2-Ecer-1pcs-i.92457567.6779234051?sp_atk=286a46f2-08ba-4d27-ae52-56377dd840af&amp;xptdk=286a46f2-08ba-4d27-ae52-56377dd840af</t>
  </si>
  <si>
    <t>Kabel Jumper 20 Cm Male-Male/Male-Female/Female2 Ecer 1pcs</t>
  </si>
  <si>
    <t>Jogjarobotika</t>
  </si>
  <si>
    <t>Mur M3</t>
  </si>
  <si>
    <t>Baut M3x30MM Round Head</t>
  </si>
  <si>
    <t>https://shopee.co.id/L298N-MOTOR-DRIVER-MODULE-i.92457567.6257663687?sp_atk=3518dc24-6165-4067-a9d9-56cd270e64de&amp;xptdk=3518dc24-6165-4067-a9d9-56cd270e64de</t>
  </si>
  <si>
    <t>L298N MOTOR DRIVER MODULE</t>
  </si>
  <si>
    <t>https://shopee.co.id/CY-19D-Ball-Caster-Castor-Free-Wheel-Roda-Bebas-with-M6-Screw-Full-Carbon-Steel-i.92457567.1581571447?sp_atk=b77cc8e6-f171-41d4-b17c-1f39c5db8c7c&amp;xptdk=b77cc8e6-f171-41d4-b17c-1f39c5db8c7c</t>
  </si>
  <si>
    <t>CY-19D Ball Caster Castor Free Wheel Roda Bebas with M6 Screw- Full Carbon Steel</t>
  </si>
  <si>
    <t>https://shopee.co.id/Baterai-Li-Ion-3.7V-18650-Size-Flat-Top-i.92457567.5396851684?sp_atk=94575d7b-bdad-4bd8-8630-7940a911e185&amp;xptdk=94575d7b-bdad-4bd8-8630-7940a911e185</t>
  </si>
  <si>
    <t>Baterai Li-Ion 3.7V 18650 Size Flat Top</t>
  </si>
  <si>
    <t>https://shopee.co.id/Box-Baterai-2x-Size-18650-with-Jack-DC-Holder-Battery-18650-2-x-18650-i.92457567.20251835608?sp_atk=803a8821-4fdc-4c4a-9a18-ae9e211675e4&amp;xptdk=803a8821-4fdc-4c4a-9a18-ae9e211675e4</t>
  </si>
  <si>
    <t>Box Baterai 2x Size 18650 with Jack DC Holder Battery 18650 2 x 18650</t>
  </si>
  <si>
    <t>https://shopee.co.id/MOTOR-DC-TT-GEARBOX-KUNING-1-48-3-7.2V-i.92457567.1523595833?sp_atk=00fe4ec0-a8d3-435f-b689-7432f309b229&amp;xptdk=00fe4ec0-a8d3-435f-b689-7432f309b229</t>
  </si>
  <si>
    <t>MOTOR DC TT GEARBOX KUNING 1:48 3-7.2V</t>
  </si>
  <si>
    <t>https://shopee.co.id/Roda-ban-kuning-D65mm-untuk-motor-gearbox-kuning-TT-i.92457567.1581563082?sp_atk=e2e7eba4-6cef-4877-b8c1-82dcedc32fd6&amp;xptdk=e2e7eba4-6cef-4877-b8c1-82dcedc32fd6</t>
  </si>
  <si>
    <t>Roda ban kuning D65mm untuk motor gearbox kuning TT</t>
  </si>
  <si>
    <t>https://www.tokopedia.com/cncstorebandung/esp32-esp-32-doit-wifi-bluetooth-iot-esp-32s-development-board?extParam=ivf%3Dfalse&amp;src=topads</t>
  </si>
  <si>
    <t>ESP32 ESP-32 DOIT WIFI BLUETOOTH IOT ESP-32S DEVELOPMENT BOARD</t>
  </si>
  <si>
    <t xml:space="preserve">Pembelian </t>
  </si>
  <si>
    <t>Harga</t>
  </si>
  <si>
    <t>Jumlah Pembelian</t>
  </si>
  <si>
    <t>Nama Komponen</t>
  </si>
  <si>
    <t xml:space="preserve">No </t>
  </si>
  <si>
    <t xml:space="preserve">Rencana Belanja Kelas 3 - 5 </t>
  </si>
  <si>
    <t>ESP32 ESP-32 IOT Wireless Bluetooth Arduino Internet of Things Development Board</t>
  </si>
  <si>
    <t>https://shopee.co.id/ESP32-ESP-32-IOT-Wireless-Bluetooth-Arduino-Internet-of-Things-Development-Board-i.92457567.3183929252?sp_atk=54b40bd0-2b1b-4749-8b3c-475e27f98faa&amp;xptdk=54b40bd0-2b1b-4749-8b3c-475e27f98faa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</si>
</sst>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&quot;Rp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 "/>
    </font>
    <font>
      <b/>
      <sz val="11"/>
      <color theme="1"/>
      <name val="Calibri "/>
    </font>
    <font>
      <sz val="12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44" fontId="2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44" fontId="0" fillId="0" borderId="0" xfId="0" applyNumberFormat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6" fillId="0" borderId="3" xfId="0" applyFont="1" applyBorder="1" applyAlignment="1">
      <alignment horizontal="center" vertical="center"/>
    </xf>
    <xf numFmtId="0" fontId="5" fillId="0" borderId="1" xfId="1" applyBorder="1" applyAlignment="1">
      <alignment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Hyperlink 2" xfId="1" xr:uid="{6F8C6D1C-5328-4CEF-B928-D0B56654B2F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hopee.co.id/Kardus-Box-Packing-Hampers-Polos-Die-Cut-Ukuran-15-17-20-Warna-Coklat-Polos-i.136325975.11785884836?sp_atk=ea810c54-db55-4372-8309-09f27d0bee14&amp;xptdk=ea810c54-db55-4372-8309-09f27d0bee14" TargetMode="External"/><Relationship Id="rId1" Type="http://schemas.openxmlformats.org/officeDocument/2006/relationships/hyperlink" Target="https://shopee.co.id/Light-Sensor-LDR-Module-Sensor-Cahaya-i.92457567.8315050070?sp_atk=9fa4f7e1-fa0f-426d-9b43-e36a3da6c274&amp;xptdk=9fa4f7e1-fa0f-426d-9b43-e36a3da6c2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6C9A-D22C-4AFF-B881-583C233A3BC2}">
  <dimension ref="A1:I33"/>
  <sheetViews>
    <sheetView topLeftCell="A16" zoomScale="130" zoomScaleNormal="130" workbookViewId="0">
      <selection activeCell="J1" sqref="J1"/>
    </sheetView>
  </sheetViews>
  <sheetFormatPr defaultRowHeight="15"/>
  <cols>
    <col min="1" max="1" width="4.140625" style="3" customWidth="1"/>
    <col min="2" max="2" width="29.28515625" style="3" customWidth="1"/>
    <col min="3" max="3" width="16.85546875" style="3" customWidth="1"/>
    <col min="4" max="4" width="9.140625" style="3"/>
    <col min="5" max="5" width="18" style="3" customWidth="1"/>
    <col min="6" max="6" width="42.28515625" style="3" customWidth="1"/>
    <col min="9" max="9" width="14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H1" s="12" t="s">
        <v>35</v>
      </c>
      <c r="I1" s="13">
        <f>SUM(E2:E33)</f>
        <v>217750</v>
      </c>
    </row>
    <row r="2" spans="1:9" ht="95.25" customHeight="1">
      <c r="A2" s="5">
        <v>1</v>
      </c>
      <c r="B2" s="6" t="s">
        <v>6</v>
      </c>
      <c r="C2" s="10">
        <v>18000</v>
      </c>
      <c r="D2" s="5">
        <v>2</v>
      </c>
      <c r="E2" s="10">
        <f>D2*C2</f>
        <v>36000</v>
      </c>
      <c r="F2" s="6" t="s">
        <v>7</v>
      </c>
      <c r="I2">
        <v>217750</v>
      </c>
    </row>
    <row r="3" spans="1:9" ht="75">
      <c r="A3" s="8">
        <v>2</v>
      </c>
      <c r="B3" s="6" t="s">
        <v>8</v>
      </c>
      <c r="C3" s="7">
        <v>10000</v>
      </c>
      <c r="D3" s="5">
        <v>4</v>
      </c>
      <c r="E3" s="10">
        <f t="shared" ref="E3:E20" si="0">D3*C3</f>
        <v>40000</v>
      </c>
      <c r="F3" s="6" t="s">
        <v>9</v>
      </c>
    </row>
    <row r="4" spans="1:9" ht="90">
      <c r="A4" s="8">
        <v>3</v>
      </c>
      <c r="B4" s="6" t="s">
        <v>10</v>
      </c>
      <c r="C4" s="7">
        <v>300</v>
      </c>
      <c r="D4" s="5">
        <v>8</v>
      </c>
      <c r="E4" s="10">
        <f t="shared" si="0"/>
        <v>2400</v>
      </c>
      <c r="F4" s="6" t="s">
        <v>11</v>
      </c>
    </row>
    <row r="5" spans="1:9" ht="90">
      <c r="A5" s="8">
        <v>4</v>
      </c>
      <c r="B5" s="11" t="s">
        <v>13</v>
      </c>
      <c r="C5" s="7">
        <v>900</v>
      </c>
      <c r="D5" s="5">
        <v>2</v>
      </c>
      <c r="E5" s="10">
        <f t="shared" si="0"/>
        <v>1800</v>
      </c>
      <c r="F5" s="6" t="s">
        <v>14</v>
      </c>
    </row>
    <row r="6" spans="1:9" ht="75">
      <c r="A6" s="8">
        <v>5</v>
      </c>
      <c r="B6" s="6" t="s">
        <v>12</v>
      </c>
      <c r="C6" s="7">
        <v>37000</v>
      </c>
      <c r="D6" s="5">
        <v>1</v>
      </c>
      <c r="E6" s="10">
        <f t="shared" si="0"/>
        <v>37000</v>
      </c>
      <c r="F6" s="6" t="s">
        <v>15</v>
      </c>
    </row>
    <row r="7" spans="1:9" ht="45">
      <c r="A7" s="8">
        <v>6</v>
      </c>
      <c r="B7" s="6" t="s">
        <v>16</v>
      </c>
      <c r="C7" s="7">
        <v>2500</v>
      </c>
      <c r="D7" s="5">
        <v>2</v>
      </c>
      <c r="E7" s="10">
        <f t="shared" si="0"/>
        <v>5000</v>
      </c>
      <c r="F7" s="6" t="s">
        <v>17</v>
      </c>
    </row>
    <row r="8" spans="1:9" ht="45">
      <c r="A8" s="8">
        <v>7</v>
      </c>
      <c r="B8" s="6" t="s">
        <v>18</v>
      </c>
      <c r="C8" s="7">
        <v>2000</v>
      </c>
      <c r="D8" s="5">
        <v>2</v>
      </c>
      <c r="E8" s="10">
        <f t="shared" si="0"/>
        <v>4000</v>
      </c>
      <c r="F8" s="6" t="s">
        <v>17</v>
      </c>
    </row>
    <row r="9" spans="1:9" ht="75">
      <c r="A9" s="8">
        <v>8</v>
      </c>
      <c r="B9" s="6" t="s">
        <v>19</v>
      </c>
      <c r="C9" s="7">
        <v>100</v>
      </c>
      <c r="D9" s="5">
        <v>1</v>
      </c>
      <c r="E9" s="10">
        <f t="shared" si="0"/>
        <v>100</v>
      </c>
      <c r="F9" s="6" t="s">
        <v>20</v>
      </c>
    </row>
    <row r="10" spans="1:9" ht="45">
      <c r="A10" s="8">
        <v>9</v>
      </c>
      <c r="B10" s="6" t="s">
        <v>21</v>
      </c>
      <c r="C10" s="7">
        <v>75</v>
      </c>
      <c r="D10" s="5">
        <v>2</v>
      </c>
      <c r="E10" s="10">
        <f t="shared" si="0"/>
        <v>150</v>
      </c>
      <c r="F10" s="6" t="s">
        <v>17</v>
      </c>
    </row>
    <row r="11" spans="1:9" ht="45">
      <c r="A11" s="8">
        <v>10</v>
      </c>
      <c r="B11" s="6" t="s">
        <v>22</v>
      </c>
      <c r="C11" s="7">
        <v>7000</v>
      </c>
      <c r="D11" s="5">
        <v>2</v>
      </c>
      <c r="E11" s="10">
        <f t="shared" si="0"/>
        <v>14000</v>
      </c>
      <c r="F11" s="6" t="s">
        <v>17</v>
      </c>
    </row>
    <row r="12" spans="1:9" ht="45">
      <c r="A12" s="8">
        <v>11</v>
      </c>
      <c r="B12" s="6" t="s">
        <v>23</v>
      </c>
      <c r="C12" s="7">
        <v>1000</v>
      </c>
      <c r="D12" s="5">
        <v>2</v>
      </c>
      <c r="E12" s="10">
        <f t="shared" si="0"/>
        <v>2000</v>
      </c>
      <c r="F12" s="6" t="s">
        <v>17</v>
      </c>
    </row>
    <row r="13" spans="1:9" ht="45">
      <c r="A13" s="8">
        <v>12</v>
      </c>
      <c r="B13" s="6" t="s">
        <v>24</v>
      </c>
      <c r="C13" s="7">
        <v>100</v>
      </c>
      <c r="D13" s="5">
        <v>30</v>
      </c>
      <c r="E13" s="10">
        <f t="shared" si="0"/>
        <v>3000</v>
      </c>
      <c r="F13" s="6" t="s">
        <v>17</v>
      </c>
    </row>
    <row r="14" spans="1:9" ht="90">
      <c r="A14" s="8">
        <v>13</v>
      </c>
      <c r="B14" s="6" t="s">
        <v>25</v>
      </c>
      <c r="C14" s="7">
        <v>33000</v>
      </c>
      <c r="D14" s="5">
        <v>1</v>
      </c>
      <c r="E14" s="10">
        <f t="shared" si="0"/>
        <v>33000</v>
      </c>
      <c r="F14" s="6" t="s">
        <v>26</v>
      </c>
    </row>
    <row r="15" spans="1:9">
      <c r="A15" s="8">
        <v>14</v>
      </c>
      <c r="B15" s="6" t="s">
        <v>27</v>
      </c>
      <c r="C15" s="7">
        <v>5000</v>
      </c>
      <c r="D15" s="5">
        <v>2</v>
      </c>
      <c r="E15" s="10">
        <f t="shared" si="0"/>
        <v>10000</v>
      </c>
      <c r="F15" s="6" t="s">
        <v>28</v>
      </c>
    </row>
    <row r="16" spans="1:9" ht="75">
      <c r="A16" s="8">
        <v>15</v>
      </c>
      <c r="B16" s="6" t="s">
        <v>29</v>
      </c>
      <c r="C16" s="7">
        <v>1500</v>
      </c>
      <c r="D16" s="5">
        <v>2</v>
      </c>
      <c r="E16" s="10">
        <f t="shared" si="0"/>
        <v>3000</v>
      </c>
      <c r="F16" s="6" t="s">
        <v>30</v>
      </c>
    </row>
    <row r="17" spans="1:6" ht="75">
      <c r="A17" s="8">
        <v>16</v>
      </c>
      <c r="B17" s="6" t="s">
        <v>31</v>
      </c>
      <c r="C17" s="7">
        <v>7000</v>
      </c>
      <c r="D17" s="5">
        <v>2</v>
      </c>
      <c r="E17" s="10">
        <f t="shared" si="0"/>
        <v>14000</v>
      </c>
      <c r="F17" s="6" t="s">
        <v>32</v>
      </c>
    </row>
    <row r="18" spans="1:6" ht="90">
      <c r="A18" s="8">
        <v>17</v>
      </c>
      <c r="B18" s="6" t="s">
        <v>33</v>
      </c>
      <c r="C18" s="7">
        <v>2500</v>
      </c>
      <c r="D18" s="5">
        <v>1</v>
      </c>
      <c r="E18" s="10">
        <f t="shared" si="0"/>
        <v>2500</v>
      </c>
      <c r="F18" s="6" t="s">
        <v>34</v>
      </c>
    </row>
    <row r="19" spans="1:6" ht="75">
      <c r="A19" s="8">
        <v>18</v>
      </c>
      <c r="B19" s="6" t="s">
        <v>36</v>
      </c>
      <c r="C19" s="7">
        <v>2400</v>
      </c>
      <c r="D19" s="5">
        <v>2</v>
      </c>
      <c r="E19" s="10">
        <f t="shared" si="0"/>
        <v>4800</v>
      </c>
      <c r="F19" s="6" t="s">
        <v>37</v>
      </c>
    </row>
    <row r="20" spans="1:6" ht="120">
      <c r="A20" s="8">
        <v>19</v>
      </c>
      <c r="B20" s="6" t="s">
        <v>38</v>
      </c>
      <c r="C20" s="7">
        <v>2500</v>
      </c>
      <c r="D20" s="5">
        <v>2</v>
      </c>
      <c r="E20" s="10">
        <f t="shared" si="0"/>
        <v>5000</v>
      </c>
      <c r="F20" s="6" t="s">
        <v>39</v>
      </c>
    </row>
    <row r="21" spans="1:6">
      <c r="A21" s="8">
        <v>20</v>
      </c>
      <c r="B21" s="6"/>
      <c r="C21" s="7"/>
      <c r="D21" s="5"/>
      <c r="E21" s="7"/>
      <c r="F21" s="5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13B6-36EA-4267-BCBA-B7E64E9FA1C8}">
  <dimension ref="A1:G34"/>
  <sheetViews>
    <sheetView zoomScale="115" zoomScaleNormal="115" workbookViewId="0">
      <selection activeCell="J4" sqref="J4"/>
    </sheetView>
  </sheetViews>
  <sheetFormatPr defaultRowHeight="15.75"/>
  <cols>
    <col min="1" max="1" width="5.42578125" style="4" customWidth="1"/>
    <col min="2" max="2" width="47.5703125" style="4" customWidth="1"/>
    <col min="3" max="3" width="18.140625" style="4" customWidth="1"/>
    <col min="4" max="4" width="24.42578125" style="4" customWidth="1"/>
    <col min="5" max="5" width="15" style="4" customWidth="1"/>
    <col min="6" max="6" width="47.85546875" style="4" customWidth="1"/>
    <col min="7" max="16384" width="9.140625" style="4"/>
  </cols>
  <sheetData>
    <row r="1" spans="1:7" ht="30" customHeight="1">
      <c r="A1" s="33" t="s">
        <v>96</v>
      </c>
      <c r="B1" s="33"/>
      <c r="C1" s="33"/>
      <c r="D1" s="33" t="s">
        <v>3</v>
      </c>
      <c r="E1" s="33"/>
      <c r="F1" s="30">
        <f>SUM(E3:E32)</f>
        <v>317630</v>
      </c>
      <c r="G1" s="4">
        <f>SUM(E:E)</f>
        <v>317630</v>
      </c>
    </row>
    <row r="2" spans="1:7" ht="20.25" customHeight="1">
      <c r="A2" s="29" t="s">
        <v>95</v>
      </c>
      <c r="B2" s="29" t="s">
        <v>94</v>
      </c>
      <c r="C2" s="29" t="s">
        <v>2</v>
      </c>
      <c r="D2" s="29" t="s">
        <v>93</v>
      </c>
      <c r="E2" s="29" t="s">
        <v>92</v>
      </c>
      <c r="F2" s="28" t="s">
        <v>91</v>
      </c>
    </row>
    <row r="3" spans="1:7" ht="45.75" customHeight="1">
      <c r="A3" s="16">
        <v>1</v>
      </c>
      <c r="B3" s="27" t="s">
        <v>90</v>
      </c>
      <c r="C3" s="26">
        <v>75000</v>
      </c>
      <c r="D3" s="16">
        <v>1</v>
      </c>
      <c r="E3" s="26">
        <f t="shared" ref="E3:E28" si="0">C3*D3</f>
        <v>75000</v>
      </c>
      <c r="F3" s="9" t="s">
        <v>89</v>
      </c>
    </row>
    <row r="4" spans="1:7" ht="43.5" customHeight="1">
      <c r="A4" s="16">
        <v>2</v>
      </c>
      <c r="B4" s="27" t="s">
        <v>88</v>
      </c>
      <c r="C4" s="26">
        <v>5000</v>
      </c>
      <c r="D4" s="16">
        <v>2</v>
      </c>
      <c r="E4" s="26">
        <f t="shared" si="0"/>
        <v>10000</v>
      </c>
      <c r="F4" s="9" t="s">
        <v>87</v>
      </c>
    </row>
    <row r="5" spans="1:7" ht="45" customHeight="1">
      <c r="A5" s="16">
        <v>3</v>
      </c>
      <c r="B5" s="27" t="s">
        <v>86</v>
      </c>
      <c r="C5" s="26">
        <v>9000</v>
      </c>
      <c r="D5" s="16">
        <v>2</v>
      </c>
      <c r="E5" s="26">
        <f t="shared" si="0"/>
        <v>18000</v>
      </c>
      <c r="F5" s="9" t="s">
        <v>85</v>
      </c>
    </row>
    <row r="6" spans="1:7" ht="75">
      <c r="A6" s="16">
        <v>4</v>
      </c>
      <c r="B6" s="27" t="s">
        <v>84</v>
      </c>
      <c r="C6" s="26">
        <v>7000</v>
      </c>
      <c r="D6" s="16">
        <v>1</v>
      </c>
      <c r="E6" s="26">
        <f t="shared" si="0"/>
        <v>7000</v>
      </c>
      <c r="F6" s="9" t="s">
        <v>83</v>
      </c>
    </row>
    <row r="7" spans="1:7" ht="60">
      <c r="A7" s="16">
        <v>5</v>
      </c>
      <c r="B7" s="27" t="s">
        <v>82</v>
      </c>
      <c r="C7" s="26">
        <v>11000</v>
      </c>
      <c r="D7" s="16">
        <v>2</v>
      </c>
      <c r="E7" s="26">
        <f t="shared" si="0"/>
        <v>22000</v>
      </c>
      <c r="F7" s="9" t="s">
        <v>81</v>
      </c>
    </row>
    <row r="8" spans="1:7" ht="75">
      <c r="A8" s="16">
        <v>6</v>
      </c>
      <c r="B8" s="27" t="s">
        <v>80</v>
      </c>
      <c r="C8" s="26">
        <v>15000</v>
      </c>
      <c r="D8" s="16">
        <v>1</v>
      </c>
      <c r="E8" s="26">
        <f t="shared" si="0"/>
        <v>15000</v>
      </c>
      <c r="F8" s="9" t="s">
        <v>79</v>
      </c>
    </row>
    <row r="9" spans="1:7" ht="60">
      <c r="A9" s="16">
        <v>7</v>
      </c>
      <c r="B9" s="27" t="s">
        <v>78</v>
      </c>
      <c r="C9" s="26">
        <v>20000</v>
      </c>
      <c r="D9" s="16">
        <v>1</v>
      </c>
      <c r="E9" s="26">
        <f t="shared" si="0"/>
        <v>20000</v>
      </c>
      <c r="F9" s="9" t="s">
        <v>77</v>
      </c>
    </row>
    <row r="10" spans="1:7">
      <c r="A10" s="16">
        <v>8</v>
      </c>
      <c r="B10" s="27" t="s">
        <v>76</v>
      </c>
      <c r="C10" s="26">
        <v>150</v>
      </c>
      <c r="D10" s="16">
        <v>12</v>
      </c>
      <c r="E10" s="26">
        <f t="shared" si="0"/>
        <v>1800</v>
      </c>
      <c r="F10" s="9" t="s">
        <v>74</v>
      </c>
    </row>
    <row r="11" spans="1:7">
      <c r="A11" s="16">
        <v>9</v>
      </c>
      <c r="B11" s="27" t="s">
        <v>75</v>
      </c>
      <c r="C11" s="26">
        <v>100</v>
      </c>
      <c r="D11" s="16">
        <v>22</v>
      </c>
      <c r="E11" s="26">
        <f t="shared" si="0"/>
        <v>2200</v>
      </c>
      <c r="F11" s="9" t="s">
        <v>74</v>
      </c>
    </row>
    <row r="12" spans="1:7" ht="75">
      <c r="A12" s="16">
        <v>10</v>
      </c>
      <c r="B12" s="27" t="s">
        <v>73</v>
      </c>
      <c r="C12" s="26">
        <v>500</v>
      </c>
      <c r="D12" s="16">
        <v>30</v>
      </c>
      <c r="E12" s="26">
        <f t="shared" si="0"/>
        <v>15000</v>
      </c>
      <c r="F12" s="9" t="s">
        <v>72</v>
      </c>
    </row>
    <row r="13" spans="1:7" ht="75">
      <c r="A13" s="16">
        <v>11</v>
      </c>
      <c r="B13" s="27" t="s">
        <v>71</v>
      </c>
      <c r="C13" s="26">
        <v>2000</v>
      </c>
      <c r="D13" s="16">
        <v>2</v>
      </c>
      <c r="E13" s="26">
        <f t="shared" si="0"/>
        <v>4000</v>
      </c>
      <c r="F13" s="9" t="s">
        <v>70</v>
      </c>
    </row>
    <row r="14" spans="1:7" ht="75">
      <c r="A14" s="16">
        <v>12</v>
      </c>
      <c r="B14" s="27" t="s">
        <v>69</v>
      </c>
      <c r="C14" s="26">
        <v>2500</v>
      </c>
      <c r="D14" s="16">
        <v>2</v>
      </c>
      <c r="E14" s="26">
        <f t="shared" si="0"/>
        <v>5000</v>
      </c>
      <c r="F14" s="9" t="s">
        <v>68</v>
      </c>
    </row>
    <row r="15" spans="1:7" ht="75">
      <c r="A15" s="16">
        <v>13</v>
      </c>
      <c r="B15" s="27" t="s">
        <v>67</v>
      </c>
      <c r="C15" s="26">
        <v>3500</v>
      </c>
      <c r="D15" s="16">
        <v>2</v>
      </c>
      <c r="E15" s="26">
        <f t="shared" si="0"/>
        <v>7000</v>
      </c>
      <c r="F15" s="9" t="s">
        <v>66</v>
      </c>
    </row>
    <row r="16" spans="1:7" ht="75">
      <c r="A16" s="16">
        <v>14</v>
      </c>
      <c r="B16" s="27" t="s">
        <v>29</v>
      </c>
      <c r="C16" s="26">
        <v>1500</v>
      </c>
      <c r="D16" s="16">
        <v>2</v>
      </c>
      <c r="E16" s="26">
        <f t="shared" si="0"/>
        <v>3000</v>
      </c>
      <c r="F16" s="9" t="s">
        <v>65</v>
      </c>
    </row>
    <row r="17" spans="1:6" ht="75">
      <c r="A17" s="16">
        <v>15</v>
      </c>
      <c r="B17" s="27" t="s">
        <v>64</v>
      </c>
      <c r="C17" s="26">
        <v>450</v>
      </c>
      <c r="D17" s="16">
        <v>1</v>
      </c>
      <c r="E17" s="26">
        <f t="shared" si="0"/>
        <v>450</v>
      </c>
      <c r="F17" s="9" t="s">
        <v>63</v>
      </c>
    </row>
    <row r="18" spans="1:6" ht="75">
      <c r="A18" s="16">
        <v>16</v>
      </c>
      <c r="B18" s="27" t="s">
        <v>62</v>
      </c>
      <c r="C18" s="26">
        <v>7000</v>
      </c>
      <c r="D18" s="16">
        <v>1</v>
      </c>
      <c r="E18" s="26">
        <f t="shared" si="0"/>
        <v>7000</v>
      </c>
      <c r="F18" s="9" t="s">
        <v>61</v>
      </c>
    </row>
    <row r="19" spans="1:6" ht="90">
      <c r="A19" s="16">
        <v>17</v>
      </c>
      <c r="B19" s="27" t="s">
        <v>60</v>
      </c>
      <c r="C19" s="26">
        <v>200</v>
      </c>
      <c r="D19" s="16">
        <v>2</v>
      </c>
      <c r="E19" s="26">
        <f t="shared" si="0"/>
        <v>400</v>
      </c>
      <c r="F19" s="9" t="s">
        <v>59</v>
      </c>
    </row>
    <row r="20" spans="1:6" ht="63">
      <c r="A20" s="24">
        <v>18</v>
      </c>
      <c r="B20" s="14" t="s">
        <v>58</v>
      </c>
      <c r="C20" s="17">
        <v>14000</v>
      </c>
      <c r="D20" s="18">
        <v>1</v>
      </c>
      <c r="E20" s="17">
        <f t="shared" si="0"/>
        <v>14000</v>
      </c>
      <c r="F20" s="22" t="s">
        <v>57</v>
      </c>
    </row>
    <row r="21" spans="1:6" ht="78.75">
      <c r="A21" s="24">
        <v>19</v>
      </c>
      <c r="B21" s="20" t="s">
        <v>56</v>
      </c>
      <c r="C21" s="17">
        <v>19000</v>
      </c>
      <c r="D21" s="18">
        <v>1</v>
      </c>
      <c r="E21" s="17">
        <f t="shared" si="0"/>
        <v>19000</v>
      </c>
      <c r="F21" s="23" t="s">
        <v>55</v>
      </c>
    </row>
    <row r="22" spans="1:6" ht="75">
      <c r="A22" s="24">
        <v>20</v>
      </c>
      <c r="B22" s="20" t="s">
        <v>54</v>
      </c>
      <c r="C22" s="17">
        <v>7000</v>
      </c>
      <c r="D22" s="18">
        <v>3</v>
      </c>
      <c r="E22" s="17">
        <f t="shared" si="0"/>
        <v>21000</v>
      </c>
      <c r="F22" s="25" t="s">
        <v>53</v>
      </c>
    </row>
    <row r="23" spans="1:6" ht="78.75">
      <c r="A23" s="24">
        <v>21</v>
      </c>
      <c r="B23" s="20" t="s">
        <v>52</v>
      </c>
      <c r="C23" s="17">
        <v>6000</v>
      </c>
      <c r="D23" s="18">
        <v>2</v>
      </c>
      <c r="E23" s="17">
        <f t="shared" si="0"/>
        <v>12000</v>
      </c>
      <c r="F23" s="23" t="s">
        <v>51</v>
      </c>
    </row>
    <row r="24" spans="1:6" ht="78.75">
      <c r="A24" s="24">
        <v>22</v>
      </c>
      <c r="B24" s="20" t="s">
        <v>50</v>
      </c>
      <c r="C24" s="17">
        <v>18000</v>
      </c>
      <c r="D24" s="18">
        <v>1</v>
      </c>
      <c r="E24" s="17">
        <f t="shared" si="0"/>
        <v>18000</v>
      </c>
      <c r="F24" s="23" t="s">
        <v>49</v>
      </c>
    </row>
    <row r="25" spans="1:6">
      <c r="A25" s="16">
        <v>23</v>
      </c>
      <c r="B25" s="14" t="s">
        <v>48</v>
      </c>
      <c r="C25" s="17">
        <v>10000</v>
      </c>
      <c r="D25" s="18">
        <v>1</v>
      </c>
      <c r="E25" s="17">
        <f t="shared" si="0"/>
        <v>10000</v>
      </c>
      <c r="F25" s="23" t="s">
        <v>47</v>
      </c>
    </row>
    <row r="26" spans="1:6" ht="78.75">
      <c r="A26" s="16">
        <v>24</v>
      </c>
      <c r="B26" s="14" t="s">
        <v>46</v>
      </c>
      <c r="C26" s="17">
        <v>6000</v>
      </c>
      <c r="D26" s="18">
        <v>1</v>
      </c>
      <c r="E26" s="17">
        <f t="shared" si="0"/>
        <v>6000</v>
      </c>
      <c r="F26" s="22" t="s">
        <v>45</v>
      </c>
    </row>
    <row r="27" spans="1:6" ht="94.5">
      <c r="A27" s="16">
        <v>25</v>
      </c>
      <c r="B27" s="21" t="s">
        <v>44</v>
      </c>
      <c r="C27" s="17">
        <v>1000</v>
      </c>
      <c r="D27" s="18">
        <v>3</v>
      </c>
      <c r="E27" s="17">
        <f t="shared" si="0"/>
        <v>3000</v>
      </c>
      <c r="F27" s="20" t="s">
        <v>43</v>
      </c>
    </row>
    <row r="28" spans="1:6" ht="75">
      <c r="A28" s="16">
        <v>26</v>
      </c>
      <c r="B28" s="20" t="s">
        <v>42</v>
      </c>
      <c r="C28" s="17">
        <v>1780</v>
      </c>
      <c r="D28" s="18">
        <v>1</v>
      </c>
      <c r="E28" s="17">
        <f t="shared" si="0"/>
        <v>1780</v>
      </c>
      <c r="F28" s="19" t="s">
        <v>41</v>
      </c>
    </row>
    <row r="29" spans="1:6">
      <c r="A29" s="16">
        <v>27</v>
      </c>
      <c r="B29" s="14"/>
      <c r="C29" s="17"/>
      <c r="D29" s="18"/>
      <c r="E29" s="17"/>
      <c r="F29" s="14"/>
    </row>
    <row r="30" spans="1:6">
      <c r="A30" s="16">
        <v>28</v>
      </c>
      <c r="B30" s="14"/>
      <c r="C30" s="17"/>
      <c r="D30" s="18"/>
      <c r="E30" s="17"/>
      <c r="F30" s="14"/>
    </row>
    <row r="31" spans="1:6">
      <c r="A31" s="16">
        <v>29</v>
      </c>
      <c r="B31" s="14"/>
      <c r="C31" s="17"/>
      <c r="D31" s="18"/>
      <c r="E31" s="17"/>
      <c r="F31" s="14"/>
    </row>
    <row r="32" spans="1:6">
      <c r="A32" s="16">
        <v>30</v>
      </c>
      <c r="B32" s="14"/>
      <c r="C32" s="15"/>
      <c r="D32" s="14"/>
      <c r="E32" s="15"/>
      <c r="F32" s="14"/>
    </row>
    <row r="34" spans="1:1">
      <c r="A34" s="4" t="s">
        <v>40</v>
      </c>
    </row>
  </sheetData>
  <mergeCells count="2">
    <mergeCell ref="D1:E1"/>
    <mergeCell ref="A1:C1"/>
  </mergeCells>
  <hyperlinks>
    <hyperlink ref="F22" r:id="rId1" xr:uid="{590A4AB5-1A72-45A5-B422-99EE395AA3AE}"/>
    <hyperlink ref="F28" r:id="rId2" xr:uid="{ECCF6386-3B0B-4457-B8DC-B8509A5FC4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B4EA-EE66-4F04-BDDE-9C36678F8193}">
  <dimension ref="A1:I83"/>
  <sheetViews>
    <sheetView tabSelected="1" topLeftCell="A32" zoomScale="130" zoomScaleNormal="130" workbookViewId="0">
      <selection activeCell="H33" sqref="H33"/>
    </sheetView>
  </sheetViews>
  <sheetFormatPr defaultRowHeight="15"/>
  <cols>
    <col min="1" max="1" width="4.140625" style="3" customWidth="1"/>
    <col min="2" max="2" width="29.28515625" style="3" customWidth="1"/>
    <col min="3" max="3" width="16.85546875" style="3" customWidth="1"/>
    <col min="4" max="4" width="9.140625" style="3"/>
    <col min="5" max="5" width="18" style="3" customWidth="1"/>
    <col min="6" max="6" width="42.28515625" style="3" customWidth="1"/>
    <col min="9" max="9" width="14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H1" s="12" t="s">
        <v>35</v>
      </c>
      <c r="I1" s="13">
        <f>SUM(E:E)</f>
        <v>427600</v>
      </c>
    </row>
    <row r="2" spans="1:9" ht="95.25" customHeight="1">
      <c r="A2" s="5">
        <v>1</v>
      </c>
      <c r="B2" s="6" t="s">
        <v>6</v>
      </c>
      <c r="C2" s="10">
        <v>18000</v>
      </c>
      <c r="D2" s="5">
        <v>2</v>
      </c>
      <c r="E2" s="10">
        <f>D2*C2</f>
        <v>36000</v>
      </c>
      <c r="F2" s="6" t="s">
        <v>7</v>
      </c>
    </row>
    <row r="3" spans="1:9" ht="75">
      <c r="A3" s="8">
        <v>2</v>
      </c>
      <c r="B3" s="6" t="s">
        <v>8</v>
      </c>
      <c r="C3" s="7">
        <v>10000</v>
      </c>
      <c r="D3" s="5">
        <v>4</v>
      </c>
      <c r="E3" s="10">
        <f t="shared" ref="E3:E20" si="0">D3*C3</f>
        <v>40000</v>
      </c>
      <c r="F3" s="6" t="s">
        <v>9</v>
      </c>
    </row>
    <row r="4" spans="1:9" ht="90">
      <c r="A4" s="8">
        <v>3</v>
      </c>
      <c r="B4" s="6" t="s">
        <v>10</v>
      </c>
      <c r="C4" s="7">
        <v>300</v>
      </c>
      <c r="D4" s="5">
        <v>8</v>
      </c>
      <c r="E4" s="10">
        <f t="shared" si="0"/>
        <v>2400</v>
      </c>
      <c r="F4" s="6" t="s">
        <v>11</v>
      </c>
    </row>
    <row r="5" spans="1:9" ht="90">
      <c r="A5" s="8">
        <v>4</v>
      </c>
      <c r="B5" s="11" t="s">
        <v>13</v>
      </c>
      <c r="C5" s="7">
        <v>900</v>
      </c>
      <c r="D5" s="5">
        <v>2</v>
      </c>
      <c r="E5" s="10">
        <f t="shared" si="0"/>
        <v>1800</v>
      </c>
      <c r="F5" s="6" t="s">
        <v>14</v>
      </c>
    </row>
    <row r="6" spans="1:9" ht="75">
      <c r="A6" s="8">
        <v>5</v>
      </c>
      <c r="B6" s="6" t="s">
        <v>12</v>
      </c>
      <c r="C6" s="7">
        <v>37000</v>
      </c>
      <c r="D6" s="5">
        <v>1</v>
      </c>
      <c r="E6" s="10">
        <f t="shared" si="0"/>
        <v>37000</v>
      </c>
      <c r="F6" s="6" t="s">
        <v>15</v>
      </c>
    </row>
    <row r="7" spans="1:9" ht="45">
      <c r="A7" s="8">
        <v>6</v>
      </c>
      <c r="B7" s="6" t="s">
        <v>16</v>
      </c>
      <c r="C7" s="7">
        <v>2500</v>
      </c>
      <c r="D7" s="5">
        <v>2</v>
      </c>
      <c r="E7" s="10">
        <f t="shared" si="0"/>
        <v>5000</v>
      </c>
      <c r="F7" s="6" t="s">
        <v>17</v>
      </c>
    </row>
    <row r="8" spans="1:9" ht="45">
      <c r="A8" s="8">
        <v>7</v>
      </c>
      <c r="B8" s="6" t="s">
        <v>18</v>
      </c>
      <c r="C8" s="7">
        <v>2000</v>
      </c>
      <c r="D8" s="5">
        <v>2</v>
      </c>
      <c r="E8" s="10">
        <f t="shared" si="0"/>
        <v>4000</v>
      </c>
      <c r="F8" s="6" t="s">
        <v>17</v>
      </c>
    </row>
    <row r="9" spans="1:9" ht="75">
      <c r="A9" s="8">
        <v>8</v>
      </c>
      <c r="B9" s="6" t="s">
        <v>19</v>
      </c>
      <c r="C9" s="7">
        <v>100</v>
      </c>
      <c r="D9" s="5">
        <v>1</v>
      </c>
      <c r="E9" s="10">
        <f t="shared" si="0"/>
        <v>100</v>
      </c>
      <c r="F9" s="6" t="s">
        <v>20</v>
      </c>
    </row>
    <row r="10" spans="1:9" ht="45">
      <c r="A10" s="8">
        <v>9</v>
      </c>
      <c r="B10" s="6" t="s">
        <v>21</v>
      </c>
      <c r="C10" s="7">
        <v>75</v>
      </c>
      <c r="D10" s="5">
        <v>2</v>
      </c>
      <c r="E10" s="10">
        <f t="shared" si="0"/>
        <v>150</v>
      </c>
      <c r="F10" s="6" t="s">
        <v>17</v>
      </c>
    </row>
    <row r="11" spans="1:9" ht="45">
      <c r="A11" s="8">
        <v>10</v>
      </c>
      <c r="B11" s="6" t="s">
        <v>22</v>
      </c>
      <c r="C11" s="7">
        <v>7000</v>
      </c>
      <c r="D11" s="5">
        <v>2</v>
      </c>
      <c r="E11" s="10">
        <f t="shared" si="0"/>
        <v>14000</v>
      </c>
      <c r="F11" s="6" t="s">
        <v>17</v>
      </c>
    </row>
    <row r="12" spans="1:9" ht="45">
      <c r="A12" s="8">
        <v>11</v>
      </c>
      <c r="B12" s="6" t="s">
        <v>23</v>
      </c>
      <c r="C12" s="7">
        <v>1000</v>
      </c>
      <c r="D12" s="5">
        <v>2</v>
      </c>
      <c r="E12" s="10">
        <f t="shared" si="0"/>
        <v>2000</v>
      </c>
      <c r="F12" s="6" t="s">
        <v>17</v>
      </c>
    </row>
    <row r="13" spans="1:9" ht="45">
      <c r="A13" s="8">
        <v>12</v>
      </c>
      <c r="B13" s="6" t="s">
        <v>24</v>
      </c>
      <c r="C13" s="7">
        <v>100</v>
      </c>
      <c r="D13" s="5">
        <v>30</v>
      </c>
      <c r="E13" s="10">
        <f t="shared" si="0"/>
        <v>3000</v>
      </c>
      <c r="F13" s="6" t="s">
        <v>17</v>
      </c>
    </row>
    <row r="14" spans="1:9" ht="90">
      <c r="A14" s="8">
        <v>13</v>
      </c>
      <c r="B14" s="6" t="s">
        <v>25</v>
      </c>
      <c r="C14" s="7">
        <v>33000</v>
      </c>
      <c r="D14" s="5">
        <v>1</v>
      </c>
      <c r="E14" s="10">
        <f t="shared" si="0"/>
        <v>33000</v>
      </c>
      <c r="F14" s="6" t="s">
        <v>26</v>
      </c>
    </row>
    <row r="15" spans="1:9">
      <c r="A15" s="8">
        <v>14</v>
      </c>
      <c r="B15" s="6" t="s">
        <v>27</v>
      </c>
      <c r="C15" s="7">
        <v>5000</v>
      </c>
      <c r="D15" s="5">
        <v>2</v>
      </c>
      <c r="E15" s="10">
        <f t="shared" si="0"/>
        <v>10000</v>
      </c>
      <c r="F15" s="6" t="s">
        <v>28</v>
      </c>
    </row>
    <row r="16" spans="1:9" ht="75">
      <c r="A16" s="8">
        <v>15</v>
      </c>
      <c r="B16" s="6" t="s">
        <v>29</v>
      </c>
      <c r="C16" s="7">
        <v>1500</v>
      </c>
      <c r="D16" s="5">
        <v>2</v>
      </c>
      <c r="E16" s="10">
        <f t="shared" si="0"/>
        <v>3000</v>
      </c>
      <c r="F16" s="6" t="s">
        <v>30</v>
      </c>
    </row>
    <row r="17" spans="1:6" ht="75">
      <c r="A17" s="8">
        <v>16</v>
      </c>
      <c r="B17" s="6" t="s">
        <v>31</v>
      </c>
      <c r="C17" s="7">
        <v>7000</v>
      </c>
      <c r="D17" s="5">
        <v>2</v>
      </c>
      <c r="E17" s="10">
        <f t="shared" si="0"/>
        <v>14000</v>
      </c>
      <c r="F17" s="6" t="s">
        <v>32</v>
      </c>
    </row>
    <row r="18" spans="1:6" ht="90">
      <c r="A18" s="8">
        <v>17</v>
      </c>
      <c r="B18" s="6" t="s">
        <v>33</v>
      </c>
      <c r="C18" s="7">
        <v>2500</v>
      </c>
      <c r="D18" s="5">
        <v>1</v>
      </c>
      <c r="E18" s="10">
        <f t="shared" si="0"/>
        <v>2500</v>
      </c>
      <c r="F18" s="6" t="s">
        <v>34</v>
      </c>
    </row>
    <row r="19" spans="1:6" ht="75">
      <c r="A19" s="8">
        <v>18</v>
      </c>
      <c r="B19" s="6" t="s">
        <v>36</v>
      </c>
      <c r="C19" s="7">
        <v>2400</v>
      </c>
      <c r="D19" s="5">
        <v>2</v>
      </c>
      <c r="E19" s="10">
        <f t="shared" si="0"/>
        <v>4800</v>
      </c>
      <c r="F19" s="6" t="s">
        <v>37</v>
      </c>
    </row>
    <row r="20" spans="1:6" ht="120">
      <c r="A20" s="8">
        <v>19</v>
      </c>
      <c r="B20" s="6" t="s">
        <v>38</v>
      </c>
      <c r="C20" s="7">
        <v>2500</v>
      </c>
      <c r="D20" s="5">
        <v>2</v>
      </c>
      <c r="E20" s="10">
        <f t="shared" si="0"/>
        <v>5000</v>
      </c>
      <c r="F20" s="6" t="s">
        <v>39</v>
      </c>
    </row>
    <row r="21" spans="1:6" ht="90">
      <c r="A21" s="8">
        <v>20</v>
      </c>
      <c r="B21" s="6" t="s">
        <v>97</v>
      </c>
      <c r="C21" s="31">
        <v>75000</v>
      </c>
      <c r="D21" s="8">
        <v>1</v>
      </c>
      <c r="E21" s="31">
        <f t="shared" ref="E21:E35" si="1">C21*D21</f>
        <v>75000</v>
      </c>
      <c r="F21" s="9" t="s">
        <v>98</v>
      </c>
    </row>
    <row r="22" spans="1:6" ht="75">
      <c r="A22" s="8">
        <v>21</v>
      </c>
      <c r="B22" s="27" t="s">
        <v>88</v>
      </c>
      <c r="C22" s="26">
        <v>5000</v>
      </c>
      <c r="D22" s="16">
        <v>2</v>
      </c>
      <c r="E22" s="26">
        <f t="shared" si="1"/>
        <v>10000</v>
      </c>
      <c r="F22" s="9" t="s">
        <v>87</v>
      </c>
    </row>
    <row r="23" spans="1:6" ht="75">
      <c r="A23" s="8">
        <v>22</v>
      </c>
      <c r="B23" s="27" t="s">
        <v>86</v>
      </c>
      <c r="C23" s="26">
        <v>9000</v>
      </c>
      <c r="D23" s="16">
        <v>2</v>
      </c>
      <c r="E23" s="26">
        <f t="shared" si="1"/>
        <v>18000</v>
      </c>
      <c r="F23" s="9" t="s">
        <v>85</v>
      </c>
    </row>
    <row r="24" spans="1:6" ht="90">
      <c r="A24" s="8">
        <v>23</v>
      </c>
      <c r="B24" s="27" t="s">
        <v>84</v>
      </c>
      <c r="C24" s="26">
        <v>7000</v>
      </c>
      <c r="D24" s="16">
        <v>1</v>
      </c>
      <c r="E24" s="26">
        <f t="shared" si="1"/>
        <v>7000</v>
      </c>
      <c r="F24" s="9" t="s">
        <v>83</v>
      </c>
    </row>
    <row r="25" spans="1:6" ht="75">
      <c r="A25" s="8">
        <v>24</v>
      </c>
      <c r="B25" s="27" t="s">
        <v>82</v>
      </c>
      <c r="C25" s="26">
        <v>11000</v>
      </c>
      <c r="D25" s="16">
        <v>2</v>
      </c>
      <c r="E25" s="26">
        <f t="shared" si="1"/>
        <v>22000</v>
      </c>
      <c r="F25" s="9" t="s">
        <v>81</v>
      </c>
    </row>
    <row r="26" spans="1:6" ht="90">
      <c r="A26" s="8">
        <v>25</v>
      </c>
      <c r="B26" s="27" t="s">
        <v>80</v>
      </c>
      <c r="C26" s="26">
        <v>15000</v>
      </c>
      <c r="D26" s="16">
        <v>1</v>
      </c>
      <c r="E26" s="26">
        <f t="shared" si="1"/>
        <v>15000</v>
      </c>
      <c r="F26" s="9" t="s">
        <v>79</v>
      </c>
    </row>
    <row r="27" spans="1:6" ht="75">
      <c r="A27" s="8">
        <v>26</v>
      </c>
      <c r="B27" s="27" t="s">
        <v>78</v>
      </c>
      <c r="C27" s="26">
        <v>20000</v>
      </c>
      <c r="D27" s="16">
        <v>1</v>
      </c>
      <c r="E27" s="26">
        <f t="shared" si="1"/>
        <v>20000</v>
      </c>
      <c r="F27" s="9" t="s">
        <v>77</v>
      </c>
    </row>
    <row r="28" spans="1:6">
      <c r="A28" s="8">
        <v>27</v>
      </c>
      <c r="B28" s="27" t="s">
        <v>76</v>
      </c>
      <c r="C28" s="26">
        <v>150</v>
      </c>
      <c r="D28" s="16">
        <v>12</v>
      </c>
      <c r="E28" s="26">
        <f t="shared" si="1"/>
        <v>1800</v>
      </c>
      <c r="F28" s="9" t="s">
        <v>74</v>
      </c>
    </row>
    <row r="29" spans="1:6">
      <c r="A29" s="8">
        <v>28</v>
      </c>
      <c r="B29" s="27" t="s">
        <v>75</v>
      </c>
      <c r="C29" s="26">
        <v>100</v>
      </c>
      <c r="D29" s="16">
        <v>22</v>
      </c>
      <c r="E29" s="26">
        <f t="shared" si="1"/>
        <v>2200</v>
      </c>
      <c r="F29" s="9" t="s">
        <v>74</v>
      </c>
    </row>
    <row r="30" spans="1:6" ht="75">
      <c r="A30" s="8">
        <v>29</v>
      </c>
      <c r="B30" s="27" t="s">
        <v>64</v>
      </c>
      <c r="C30" s="26">
        <v>450</v>
      </c>
      <c r="D30" s="16">
        <v>1</v>
      </c>
      <c r="E30" s="26">
        <f t="shared" si="1"/>
        <v>450</v>
      </c>
      <c r="F30" s="9" t="s">
        <v>63</v>
      </c>
    </row>
    <row r="31" spans="1:6" ht="75">
      <c r="A31" s="8">
        <v>30</v>
      </c>
      <c r="B31" s="27" t="s">
        <v>62</v>
      </c>
      <c r="C31" s="26">
        <v>7000</v>
      </c>
      <c r="D31" s="16">
        <v>1</v>
      </c>
      <c r="E31" s="26">
        <f t="shared" si="1"/>
        <v>7000</v>
      </c>
      <c r="F31" s="9" t="s">
        <v>61</v>
      </c>
    </row>
    <row r="32" spans="1:6" ht="120">
      <c r="A32" s="8">
        <v>31</v>
      </c>
      <c r="B32" s="27" t="s">
        <v>60</v>
      </c>
      <c r="C32" s="26">
        <v>200</v>
      </c>
      <c r="D32" s="16">
        <v>2</v>
      </c>
      <c r="E32" s="26">
        <f t="shared" si="1"/>
        <v>400</v>
      </c>
      <c r="F32" s="9" t="s">
        <v>59</v>
      </c>
    </row>
    <row r="33" spans="1:6" ht="94.5">
      <c r="A33" s="8">
        <v>32</v>
      </c>
      <c r="B33" s="20" t="s">
        <v>50</v>
      </c>
      <c r="C33" s="17">
        <v>18000</v>
      </c>
      <c r="D33" s="18">
        <v>1</v>
      </c>
      <c r="E33" s="17">
        <f t="shared" si="1"/>
        <v>18000</v>
      </c>
      <c r="F33" s="23" t="s">
        <v>49</v>
      </c>
    </row>
    <row r="34" spans="1:6" ht="15.75">
      <c r="A34" s="8">
        <v>33</v>
      </c>
      <c r="B34" s="14" t="s">
        <v>48</v>
      </c>
      <c r="C34" s="17">
        <v>10000</v>
      </c>
      <c r="D34" s="18">
        <v>1</v>
      </c>
      <c r="E34" s="17">
        <f t="shared" si="1"/>
        <v>10000</v>
      </c>
      <c r="F34" s="23" t="s">
        <v>47</v>
      </c>
    </row>
    <row r="35" spans="1:6" ht="110.25">
      <c r="A35" s="8">
        <v>34</v>
      </c>
      <c r="B35" s="21" t="s">
        <v>44</v>
      </c>
      <c r="C35" s="17">
        <v>1000</v>
      </c>
      <c r="D35" s="18">
        <v>3</v>
      </c>
      <c r="E35" s="17">
        <f t="shared" si="1"/>
        <v>3000</v>
      </c>
      <c r="F35" s="20" t="s">
        <v>43</v>
      </c>
    </row>
    <row r="36" spans="1:6">
      <c r="A36" s="32"/>
    </row>
    <row r="37" spans="1:6">
      <c r="A37" s="32"/>
    </row>
    <row r="38" spans="1:6">
      <c r="A38" s="32"/>
    </row>
    <row r="39" spans="1:6">
      <c r="A39" s="32"/>
    </row>
    <row r="40" spans="1:6">
      <c r="A40" s="32"/>
    </row>
    <row r="41" spans="1:6">
      <c r="A41" s="32"/>
    </row>
    <row r="42" spans="1:6">
      <c r="A42" s="32"/>
    </row>
    <row r="43" spans="1:6">
      <c r="A43" s="32"/>
    </row>
    <row r="44" spans="1:6">
      <c r="A44" s="32"/>
    </row>
    <row r="45" spans="1:6">
      <c r="A45" s="32"/>
    </row>
    <row r="46" spans="1:6">
      <c r="A46" s="32"/>
    </row>
    <row r="47" spans="1:6">
      <c r="A47" s="32"/>
    </row>
    <row r="48" spans="1:6">
      <c r="A48" s="32"/>
    </row>
    <row r="49" spans="1:1">
      <c r="A49" s="32"/>
    </row>
    <row r="50" spans="1:1">
      <c r="A50" s="32"/>
    </row>
    <row r="51" spans="1:1">
      <c r="A51" s="32"/>
    </row>
    <row r="52" spans="1:1">
      <c r="A52" s="32"/>
    </row>
    <row r="53" spans="1:1">
      <c r="A53" s="32"/>
    </row>
    <row r="54" spans="1:1">
      <c r="A54" s="32"/>
    </row>
    <row r="55" spans="1:1">
      <c r="A55" s="32"/>
    </row>
    <row r="56" spans="1:1">
      <c r="A56" s="32"/>
    </row>
    <row r="57" spans="1:1">
      <c r="A57" s="32"/>
    </row>
    <row r="58" spans="1:1">
      <c r="A58" s="32"/>
    </row>
    <row r="59" spans="1:1">
      <c r="A59" s="32"/>
    </row>
    <row r="60" spans="1:1">
      <c r="A60" s="32"/>
    </row>
    <row r="61" spans="1:1">
      <c r="A61" s="32"/>
    </row>
    <row r="62" spans="1:1">
      <c r="A62" s="32"/>
    </row>
    <row r="63" spans="1:1">
      <c r="A63" s="32"/>
    </row>
    <row r="64" spans="1:1">
      <c r="A64" s="32"/>
    </row>
    <row r="65" spans="1:1">
      <c r="A65" s="32"/>
    </row>
    <row r="66" spans="1:1">
      <c r="A66" s="32"/>
    </row>
    <row r="67" spans="1:1">
      <c r="A67" s="32"/>
    </row>
    <row r="68" spans="1:1">
      <c r="A68" s="32"/>
    </row>
    <row r="69" spans="1:1">
      <c r="A69" s="32"/>
    </row>
    <row r="70" spans="1:1">
      <c r="A70" s="32"/>
    </row>
    <row r="71" spans="1:1">
      <c r="A71" s="32"/>
    </row>
    <row r="72" spans="1:1">
      <c r="A72" s="32"/>
    </row>
    <row r="73" spans="1:1">
      <c r="A73" s="32"/>
    </row>
    <row r="74" spans="1:1">
      <c r="A74" s="32"/>
    </row>
    <row r="75" spans="1:1">
      <c r="A75" s="32"/>
    </row>
    <row r="76" spans="1:1">
      <c r="A76" s="32"/>
    </row>
    <row r="77" spans="1:1">
      <c r="A77" s="32"/>
    </row>
    <row r="78" spans="1:1">
      <c r="A78" s="32"/>
    </row>
    <row r="79" spans="1:1">
      <c r="A79" s="32"/>
    </row>
    <row r="80" spans="1:1">
      <c r="A80" s="32"/>
    </row>
    <row r="81" spans="1:1">
      <c r="A81" s="32"/>
    </row>
    <row r="82" spans="1:1">
      <c r="A82" s="32"/>
    </row>
    <row r="83" spans="1:1">
      <c r="A8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RAB Stick</vt:lpstr>
      <vt:lpstr>RAB Robot Semester 1</vt:lpstr>
      <vt:lpstr>RAB Stick dan Robot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Vincencius Kenutama</dc:creator>
  <cp:lastModifiedBy>Raiya Yusuf Priatmojo</cp:lastModifiedBy>
  <dcterms:created xsi:type="dcterms:W3CDTF">2024-01-19T04:22:35Z</dcterms:created>
  <dcterms:modified xsi:type="dcterms:W3CDTF">2024-07-08T17:16:51Z</dcterms:modified>
</cp:coreProperties>
</file>