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Ekstrakulikuler Robotika SDN Serayu\2024 2025\RAB\"/>
    </mc:Choice>
  </mc:AlternateContent>
  <xr:revisionPtr revIDLastSave="0" documentId="13_ncr:1_{4A804459-64AE-44DD-891F-FB8BE41C38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B Asal" sheetId="1" r:id="rId1"/>
    <sheet name="Elektronik" sheetId="2" r:id="rId2"/>
    <sheet name="Tempat Pembeli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4" i="1"/>
  <c r="G35" i="1"/>
  <c r="G36" i="1"/>
  <c r="G37" i="1"/>
  <c r="G38" i="1"/>
  <c r="G26" i="1" l="1"/>
  <c r="G19" i="1"/>
  <c r="G20" i="1"/>
  <c r="G21" i="1"/>
  <c r="G23" i="1"/>
  <c r="G24" i="1"/>
  <c r="G25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9" i="1"/>
  <c r="G40" i="1"/>
  <c r="G41" i="1"/>
  <c r="G43" i="1"/>
  <c r="G5" i="1"/>
  <c r="N61" i="1"/>
  <c r="G14" i="1"/>
  <c r="G6" i="1"/>
  <c r="G7" i="1"/>
  <c r="G8" i="1"/>
  <c r="G9" i="1"/>
  <c r="G10" i="1"/>
  <c r="G11" i="1"/>
  <c r="G12" i="1"/>
  <c r="G13" i="1"/>
  <c r="G15" i="1"/>
  <c r="G16" i="1"/>
  <c r="G22" i="1"/>
  <c r="G27" i="1"/>
  <c r="G28" i="1"/>
  <c r="G29" i="1"/>
  <c r="G30" i="1"/>
  <c r="G31" i="1"/>
  <c r="G32" i="1"/>
  <c r="G33" i="1"/>
  <c r="G34" i="1"/>
  <c r="G3" i="1"/>
  <c r="G61" i="1" l="1"/>
</calcChain>
</file>

<file path=xl/sharedStrings.xml><?xml version="1.0" encoding="utf-8"?>
<sst xmlns="http://schemas.openxmlformats.org/spreadsheetml/2006/main" count="162" uniqueCount="116">
  <si>
    <t xml:space="preserve">Komponen </t>
  </si>
  <si>
    <t>Servo</t>
  </si>
  <si>
    <t>Bagian</t>
  </si>
  <si>
    <t>Body Robot</t>
  </si>
  <si>
    <t>Stick</t>
  </si>
  <si>
    <t>Joystick</t>
  </si>
  <si>
    <t>MicroController</t>
  </si>
  <si>
    <t>Akrilik Gripper</t>
  </si>
  <si>
    <t>Wemos D1</t>
  </si>
  <si>
    <t>Jumper</t>
  </si>
  <si>
    <t>Baterai 18650</t>
  </si>
  <si>
    <t>Tempat Baterai 2 Slot</t>
  </si>
  <si>
    <t>Switch</t>
  </si>
  <si>
    <t xml:space="preserve">Wiring + Baterai + Dan Lain Lain </t>
  </si>
  <si>
    <t>Link 1</t>
  </si>
  <si>
    <t>Link 2</t>
  </si>
  <si>
    <t>https://www.tokopedia.com/fortunajogja/tower-pro-sg90-9g-mini-micro-servo-rc-arduino-fpv?extParam=src%3Dshop%26whid%3D1654036</t>
  </si>
  <si>
    <t>https://www.tokopedia.com/fortunajogja/motor-dc-6-12v-dengan-gearbox-gearbox-roda?extParam=src%3Dshop%26whid%3D1654036</t>
  </si>
  <si>
    <t>Harga</t>
  </si>
  <si>
    <t>Harga Total</t>
  </si>
  <si>
    <t>https://www.tokopedia.com/fortunajogja/saklar-power-rocker-switch-kcd-101-hitam-15x21mm-hitam?extParam=src%3Dshop%26whid%3D1654036</t>
  </si>
  <si>
    <t>Toko Pembelian</t>
  </si>
  <si>
    <t>Fortuna</t>
  </si>
  <si>
    <t>JogRob</t>
  </si>
  <si>
    <t>https://www.tokopedia.com/fortunajogja/kotak-baterai-holder-18650-kapasitas-2-baterai?extParam=src%3Dshop%26whid%3D1654036</t>
  </si>
  <si>
    <t>Harga yang di pake</t>
  </si>
  <si>
    <t>https://www.tokopedia.com/fortunajogja/modul-dual-axis-xy-joystick-module-for-arduino</t>
  </si>
  <si>
    <t>https://jogjarobotika.com/modul-lainnya/359-joystick-arduino-joystick-ps-2-axis.html?search_query=joystick&amp;results=20</t>
  </si>
  <si>
    <t>https://jogjarobotika.com/tactical-switch/671-tact-switchmicro-switch-dip-4-kaki-6x6x5mm.html</t>
  </si>
  <si>
    <t>https://jogjarobotika.com/wireless-gps-xbee-module/2390-wemos-d1-mini-nodemcu-lua-wifi-esp8266-development-board.html?search_query=wemos+d1&amp;results=13</t>
  </si>
  <si>
    <t>Total</t>
  </si>
  <si>
    <t>Timah</t>
  </si>
  <si>
    <t>https://www.tokopedia.com/fortunajogja/timah-solder-diameter-0-8mm-meteran</t>
  </si>
  <si>
    <t>https://jogjarobotika.com/solder-tempat-solder-aksesoris-soldering/2122-timah-soldertenol-paragon-10m.html?search_query=timah&amp;results=41</t>
  </si>
  <si>
    <t>Keterangan</t>
  </si>
  <si>
    <t>Kalo jogjrob gada, kemungkinan online</t>
  </si>
  <si>
    <t>Kabel Jumper Tunggal</t>
  </si>
  <si>
    <t>https://www.tokopedia.com/jogjarobotika/kabel-jumper-tunggal-pejal-engkel-breadboard-1x0-6mm-pilih-warna?utm_source=google&amp;utm_medium=organic&amp;utm_campaign=pdp-seo</t>
  </si>
  <si>
    <t>Push Button 12x12x7,3mm</t>
  </si>
  <si>
    <t>https://jogjarobotika.com/tactical-switch/2542-knopcap-push-button-4-kaki-12x12x73mm-hitam.html</t>
  </si>
  <si>
    <t>Knop / Cap Push Button</t>
  </si>
  <si>
    <t>https://shopee.co.id/CY-19D-Ball-Caster-with-M6-Screw-Nylon-i.92457567.1581587449?sp_atk=1479ee7a-1ba2-46df-8a77-21836396608f&amp;xptdk=1479ee7a-1ba2-46df-8a77-21836396608f</t>
  </si>
  <si>
    <t>Jasa Cutting Gripper</t>
  </si>
  <si>
    <t>Jasa Cutting Base</t>
  </si>
  <si>
    <t>Akrilik Base</t>
  </si>
  <si>
    <t xml:space="preserve">Driver L298N </t>
  </si>
  <si>
    <t>https://www.tokopedia.com/jogjarobotika/l298n-motor-driver-module-for-motor-dc-stepper-servo-arduino?refined=true&amp;whid=3000837</t>
  </si>
  <si>
    <t>https://shopee.co.id/Akrilik-Potongan-Laser-Lembaran-Custom-Tebal-2MM-i.23337323.4678296238?sp_atk=e2a90d18-09f2-4fb2-883b-dd78e08fc5d3&amp;xptdk=e2a90d18-09f2-4fb2-883b-dd78e08fc5d3</t>
  </si>
  <si>
    <t>Shopee</t>
  </si>
  <si>
    <t>https://jogjarobotika.com/servo/124-tower-pro-sg90-9g-16kg-12sec-micro-servo.html?search_query=servo&amp;results=111</t>
  </si>
  <si>
    <t>Jogja Laser Cutting</t>
  </si>
  <si>
    <t>Arduino Nano</t>
  </si>
  <si>
    <t>https://www.tokopedia.com/fortunajogja/arduino-nano-v3-usb-type-c-konektor-ch340-atmega328p-5v-atmega328?extParam=src%3Dshop%26whid%3D1654036</t>
  </si>
  <si>
    <t>https://jogjarobotika.com/jual-arduino-jogja/421-arduino-nano-ch340pl2303-ic-mini-usb.html?search_query=arduino+nano&amp;results=26</t>
  </si>
  <si>
    <t>Larutan HCL + H2O2</t>
  </si>
  <si>
    <t>PCB Base Robot</t>
  </si>
  <si>
    <t>Spacer 50mm</t>
  </si>
  <si>
    <t>https://shopee.co.id/Spacer-Nylon-M3*30mm-6mm-i.92457567.6158782710?sp_atk=6baa5b33-9909-48cd-bfaa-fea91bf0a586&amp;xptdk=6baa5b33-9909-48cd-bfaa-fea91bf0a586</t>
  </si>
  <si>
    <t>Baut</t>
  </si>
  <si>
    <t>Mur</t>
  </si>
  <si>
    <t>Spacer Driver</t>
  </si>
  <si>
    <t xml:space="preserve">Dudukan Motor </t>
  </si>
  <si>
    <t>Dudukan Servo Base</t>
  </si>
  <si>
    <t>Kabel IDC</t>
  </si>
  <si>
    <t>Connector IDC</t>
  </si>
  <si>
    <t>Gripper Servo</t>
  </si>
  <si>
    <t xml:space="preserve">Filamen </t>
  </si>
  <si>
    <t>https://jogjarobotika.com/roda/1682-cy-19d-ball-caster-with-m6-screw-nylon.html</t>
  </si>
  <si>
    <t>Free Wheel Nylon</t>
  </si>
  <si>
    <t>https://jogjarobotika.com/kabel-meteran-flat-pelangi-dll-/1770-kabel-flat-16pin.html?search_query=kabel+idc&amp;results=52</t>
  </si>
  <si>
    <t>https://jogjarobotika.com/switch-on-off/4593-saklar-on-off-ac-kcd11-101-rocker-switch.html?search_query=saklar+2+pin&amp;results=23</t>
  </si>
  <si>
    <t>No</t>
  </si>
  <si>
    <t>Komponen</t>
  </si>
  <si>
    <t>Base Robot</t>
  </si>
  <si>
    <t>Modul Charger</t>
  </si>
  <si>
    <t xml:space="preserve">Push Button </t>
  </si>
  <si>
    <t>Jumlah</t>
  </si>
  <si>
    <t>3 pin Header Male Servo</t>
  </si>
  <si>
    <t>LED</t>
  </si>
  <si>
    <t>Konektor IDC</t>
  </si>
  <si>
    <t>VCC GND</t>
  </si>
  <si>
    <t>PCB 7*10cm</t>
  </si>
  <si>
    <t>https://jogjarobotika.com/pcb/1558-7cmx10cm-pcb-fr4-single-layer.html?search_query=pcb&amp;results=211</t>
  </si>
  <si>
    <t>PCB 7*10 / Pilong Stick</t>
  </si>
  <si>
    <t>https://www.tokopedia.com/fortunajogja/ultrafire-18650?extParam=src%3Dshop%26whid%3D1654036</t>
  </si>
  <si>
    <t>https://shopee.co.id/Kardus-Box-Packing-Easy-Usage-Die-Cut-Coklat-Polos-Serbaguna-Ukuran-Besar-Sedang-Dan-Kecil-i.136325975.21504998966?xptdk=62b3364f-f671-4eb9-acf6-9c7c11ff48b7</t>
  </si>
  <si>
    <t>Kertas Printer</t>
  </si>
  <si>
    <t>Kardus Pembungkus 24*18*9</t>
  </si>
  <si>
    <t>Gear Box</t>
  </si>
  <si>
    <t>Roda</t>
  </si>
  <si>
    <t>https://www.tokopedia.com/fortunajogja/motor-dc-6-12v-dengan-gearbox-roda?extParam=src%3Dshop%26whid%3D1654036</t>
  </si>
  <si>
    <t xml:space="preserve">https://shopee.co.id/Akrilik-Potongan-Laser-Lembaran-Custom-Tebal-2MM-i.23337323.4678296238? </t>
  </si>
  <si>
    <t>Jogja Robotika</t>
  </si>
  <si>
    <t>Nama Komponen</t>
  </si>
  <si>
    <t>Harga Satuan</t>
  </si>
  <si>
    <t>Fortuna Jogja</t>
  </si>
  <si>
    <t>Total Anggaran</t>
  </si>
  <si>
    <t>Jumlah Siswa</t>
  </si>
  <si>
    <t>Charger Baterai 18650 type C</t>
  </si>
  <si>
    <t>https://www.tokopedia.com/fortunajogja/modul-tp4056-usb-type-c-1a-5v-dengan-proteksi-lithium-battery-charger</t>
  </si>
  <si>
    <t xml:space="preserve">Fortuna </t>
  </si>
  <si>
    <t>Jogrob</t>
  </si>
  <si>
    <t>Spacer 6mm*6mm M3(Putih)</t>
  </si>
  <si>
    <t>https://jogjarobotika.com/led/1143-led-super-bright-5mm-biru.html?search_query=led+5mm&amp;results=114</t>
  </si>
  <si>
    <t>Resistor 220ohm</t>
  </si>
  <si>
    <t>https://jogjarobotika.com/smd-1206/3577-220-ohm-smd-1206-resistor.html?search_query=resistor+220+smd&amp;results=5</t>
  </si>
  <si>
    <t>VCC</t>
  </si>
  <si>
    <t>GND</t>
  </si>
  <si>
    <t>Vrx</t>
  </si>
  <si>
    <t>Vry</t>
  </si>
  <si>
    <t>SW</t>
  </si>
  <si>
    <t>pwm</t>
  </si>
  <si>
    <t>pb1</t>
  </si>
  <si>
    <t>pb2</t>
  </si>
  <si>
    <t>pb3</t>
  </si>
  <si>
    <t>pb4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</si>
</sst>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3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3" fontId="0" fillId="0" borderId="0" xfId="0" applyNumberFormat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/>
    </xf>
    <xf numFmtId="3" fontId="0" fillId="0" borderId="8" xfId="0" applyNumberForma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" fillId="0" borderId="3" xfId="1" applyBorder="1" applyAlignment="1">
      <alignment vertical="center" wrapText="1"/>
    </xf>
    <xf numFmtId="0" fontId="1" fillId="0" borderId="0" xfId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kopedia.com/fortunajogja/modul-tp4056-usb-type-c-1a-5v-dengan-proteksi-lithium-battery-charger" TargetMode="External"/><Relationship Id="rId2" Type="http://schemas.openxmlformats.org/officeDocument/2006/relationships/hyperlink" Target="https://jogjarobotika.com/servo/124-tower-pro-sg90-9g-16kg-12sec-micro-servo.html?search_query=servo&amp;results=111" TargetMode="External"/><Relationship Id="rId1" Type="http://schemas.openxmlformats.org/officeDocument/2006/relationships/hyperlink" Target="https://shopee.co.id/Akrilik-Potongan-Laser-Lembaran-Custom-Tebal-2MM-i.23337323.4678296238?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62"/>
  <sheetViews>
    <sheetView tabSelected="1" topLeftCell="A19" zoomScale="70" zoomScaleNormal="70" workbookViewId="0">
      <selection activeCell="H36" sqref="H36"/>
    </sheetView>
  </sheetViews>
  <sheetFormatPr defaultRowHeight="15" x14ac:dyDescent="0.25"/>
  <cols>
    <col min="1" max="2" width="9.140625" style="2"/>
    <col min="3" max="3" width="15.85546875" style="2" customWidth="1"/>
    <col min="4" max="4" width="26.42578125" style="2" customWidth="1"/>
    <col min="5" max="5" width="9.140625" style="2"/>
    <col min="6" max="7" width="11.140625" style="2" customWidth="1"/>
    <col min="8" max="8" width="51" style="2" customWidth="1"/>
    <col min="9" max="9" width="8.140625" style="2" customWidth="1"/>
    <col min="10" max="10" width="51" style="2" customWidth="1"/>
    <col min="11" max="11" width="8.140625" style="2" customWidth="1"/>
    <col min="12" max="12" width="14.85546875" style="2" customWidth="1"/>
    <col min="13" max="14" width="9.140625" style="2" customWidth="1"/>
    <col min="15" max="15" width="27.7109375" style="2" customWidth="1"/>
    <col min="16" max="16384" width="9.140625" style="2"/>
  </cols>
  <sheetData>
    <row r="2" spans="2:17" x14ac:dyDescent="0.25">
      <c r="B2" s="2" t="s">
        <v>71</v>
      </c>
      <c r="C2" s="21" t="s">
        <v>2</v>
      </c>
      <c r="D2" s="21" t="s">
        <v>0</v>
      </c>
      <c r="E2" s="21"/>
      <c r="F2" s="21" t="s">
        <v>18</v>
      </c>
      <c r="G2" s="21" t="s">
        <v>19</v>
      </c>
      <c r="H2" s="21" t="s">
        <v>14</v>
      </c>
      <c r="I2" s="22" t="s">
        <v>18</v>
      </c>
      <c r="J2" s="21" t="s">
        <v>15</v>
      </c>
      <c r="K2" s="22" t="s">
        <v>18</v>
      </c>
      <c r="L2" s="22" t="s">
        <v>21</v>
      </c>
      <c r="M2" s="38" t="s">
        <v>25</v>
      </c>
      <c r="N2" s="38"/>
      <c r="O2" s="22" t="s">
        <v>34</v>
      </c>
      <c r="P2" s="21"/>
      <c r="Q2" s="21"/>
    </row>
    <row r="3" spans="2:17" ht="45" x14ac:dyDescent="0.25">
      <c r="B3" s="1">
        <v>1</v>
      </c>
      <c r="C3" s="39" t="s">
        <v>3</v>
      </c>
      <c r="D3" s="4" t="s">
        <v>88</v>
      </c>
      <c r="E3" s="5">
        <v>2</v>
      </c>
      <c r="F3" s="6">
        <v>9000</v>
      </c>
      <c r="G3" s="6">
        <f>F3*E3</f>
        <v>18000</v>
      </c>
      <c r="H3" s="7"/>
      <c r="I3" s="18"/>
      <c r="J3" s="7" t="s">
        <v>17</v>
      </c>
      <c r="K3" s="18">
        <v>13</v>
      </c>
      <c r="L3" s="17" t="s">
        <v>22</v>
      </c>
      <c r="M3" s="17">
        <v>13</v>
      </c>
      <c r="N3" s="5">
        <v>26</v>
      </c>
      <c r="O3" s="7"/>
      <c r="P3" s="5"/>
      <c r="Q3" s="8"/>
    </row>
    <row r="4" spans="2:17" ht="45" x14ac:dyDescent="0.25">
      <c r="B4" s="1">
        <v>2</v>
      </c>
      <c r="C4" s="39"/>
      <c r="D4" s="9" t="s">
        <v>89</v>
      </c>
      <c r="E4" s="2">
        <v>2</v>
      </c>
      <c r="F4" s="11">
        <v>5000</v>
      </c>
      <c r="G4" s="11">
        <f>F4*E4</f>
        <v>10000</v>
      </c>
      <c r="H4" s="3"/>
      <c r="I4" s="19"/>
      <c r="J4" s="3" t="s">
        <v>90</v>
      </c>
      <c r="K4" s="19">
        <v>5</v>
      </c>
      <c r="L4" s="1"/>
      <c r="M4" s="1"/>
      <c r="O4" s="3"/>
      <c r="Q4" s="10"/>
    </row>
    <row r="5" spans="2:17" ht="45" x14ac:dyDescent="0.25">
      <c r="B5" s="1">
        <v>3</v>
      </c>
      <c r="C5" s="39"/>
      <c r="D5" s="9" t="s">
        <v>45</v>
      </c>
      <c r="E5" s="2">
        <v>1</v>
      </c>
      <c r="F5" s="11">
        <v>20000</v>
      </c>
      <c r="G5" s="11">
        <f t="shared" ref="G5:G57" si="0">F5*E5</f>
        <v>20000</v>
      </c>
      <c r="H5" s="3" t="s">
        <v>46</v>
      </c>
      <c r="I5" s="19">
        <v>20</v>
      </c>
      <c r="J5" s="3"/>
      <c r="K5" s="19"/>
      <c r="L5" s="1" t="s">
        <v>22</v>
      </c>
      <c r="M5" s="1"/>
      <c r="N5" s="2">
        <v>17.5</v>
      </c>
      <c r="O5" s="3"/>
      <c r="Q5" s="10"/>
    </row>
    <row r="6" spans="2:17" ht="60" x14ac:dyDescent="0.25">
      <c r="B6" s="1">
        <v>4</v>
      </c>
      <c r="C6" s="39"/>
      <c r="D6" s="9" t="s">
        <v>68</v>
      </c>
      <c r="E6" s="2">
        <v>1</v>
      </c>
      <c r="F6" s="11">
        <v>15000</v>
      </c>
      <c r="G6" s="11">
        <f t="shared" si="0"/>
        <v>15000</v>
      </c>
      <c r="H6" s="3" t="s">
        <v>41</v>
      </c>
      <c r="I6" s="19">
        <v>15</v>
      </c>
      <c r="J6" s="3" t="s">
        <v>67</v>
      </c>
      <c r="K6" s="19"/>
      <c r="L6" s="1" t="s">
        <v>23</v>
      </c>
      <c r="M6" s="1"/>
      <c r="N6" s="2">
        <v>12</v>
      </c>
      <c r="O6" s="3"/>
      <c r="Q6" s="10"/>
    </row>
    <row r="7" spans="2:17" ht="75" x14ac:dyDescent="0.25">
      <c r="B7" s="1">
        <v>5</v>
      </c>
      <c r="C7" s="39"/>
      <c r="D7" s="9" t="s">
        <v>36</v>
      </c>
      <c r="E7" s="2">
        <v>2</v>
      </c>
      <c r="F7" s="11">
        <v>1500</v>
      </c>
      <c r="G7" s="11">
        <f t="shared" si="0"/>
        <v>3000</v>
      </c>
      <c r="H7" s="3" t="s">
        <v>37</v>
      </c>
      <c r="I7" s="19">
        <v>1.5</v>
      </c>
      <c r="J7" s="3"/>
      <c r="K7" s="19"/>
      <c r="L7" s="1" t="s">
        <v>23</v>
      </c>
      <c r="M7" s="1">
        <v>1.5</v>
      </c>
      <c r="N7" s="2">
        <v>3</v>
      </c>
      <c r="O7" s="3"/>
      <c r="Q7" s="10"/>
    </row>
    <row r="8" spans="2:17" ht="75" x14ac:dyDescent="0.25">
      <c r="B8" s="1">
        <v>6</v>
      </c>
      <c r="C8" s="39"/>
      <c r="D8" s="9" t="s">
        <v>44</v>
      </c>
      <c r="E8" s="2">
        <v>1</v>
      </c>
      <c r="F8" s="11">
        <v>16000</v>
      </c>
      <c r="G8" s="11">
        <f t="shared" si="0"/>
        <v>16000</v>
      </c>
      <c r="H8" s="3" t="s">
        <v>47</v>
      </c>
      <c r="I8" s="19">
        <v>15.6</v>
      </c>
      <c r="J8" s="3"/>
      <c r="K8" s="19"/>
      <c r="L8" s="1" t="s">
        <v>48</v>
      </c>
      <c r="M8" s="1"/>
      <c r="N8" s="2">
        <v>15.6</v>
      </c>
      <c r="O8" s="3"/>
      <c r="Q8" s="10"/>
    </row>
    <row r="9" spans="2:17" x14ac:dyDescent="0.25">
      <c r="B9" s="1">
        <v>7</v>
      </c>
      <c r="C9" s="39"/>
      <c r="D9" s="9" t="s">
        <v>43</v>
      </c>
      <c r="F9" s="1"/>
      <c r="G9" s="11">
        <f t="shared" si="0"/>
        <v>0</v>
      </c>
      <c r="H9" s="3"/>
      <c r="I9" s="19"/>
      <c r="J9" s="3"/>
      <c r="K9" s="19"/>
      <c r="L9" s="1"/>
      <c r="M9" s="1"/>
      <c r="O9" s="3"/>
      <c r="Q9" s="10"/>
    </row>
    <row r="10" spans="2:17" ht="30" x14ac:dyDescent="0.25">
      <c r="B10" s="1">
        <v>8</v>
      </c>
      <c r="C10" s="39"/>
      <c r="D10" s="12" t="s">
        <v>81</v>
      </c>
      <c r="E10" s="13">
        <v>1</v>
      </c>
      <c r="F10" s="14">
        <v>5000</v>
      </c>
      <c r="G10" s="11">
        <f t="shared" si="0"/>
        <v>5000</v>
      </c>
      <c r="H10" s="15" t="s">
        <v>82</v>
      </c>
      <c r="I10" s="20"/>
      <c r="J10" s="15"/>
      <c r="K10" s="20"/>
      <c r="L10" s="14" t="s">
        <v>23</v>
      </c>
      <c r="M10" s="14">
        <v>5</v>
      </c>
      <c r="N10" s="13">
        <v>5</v>
      </c>
      <c r="O10" s="15"/>
      <c r="P10" s="13"/>
      <c r="Q10" s="16"/>
    </row>
    <row r="11" spans="2:17" ht="45" x14ac:dyDescent="0.25">
      <c r="B11" s="1">
        <v>9</v>
      </c>
      <c r="C11" s="39" t="s">
        <v>65</v>
      </c>
      <c r="D11" s="4" t="s">
        <v>1</v>
      </c>
      <c r="E11" s="5">
        <v>2</v>
      </c>
      <c r="F11" s="6">
        <v>19000</v>
      </c>
      <c r="G11" s="6">
        <f t="shared" si="0"/>
        <v>38000</v>
      </c>
      <c r="H11" s="32" t="s">
        <v>49</v>
      </c>
      <c r="I11" s="18">
        <v>19</v>
      </c>
      <c r="J11" s="7" t="s">
        <v>16</v>
      </c>
      <c r="K11" s="18">
        <v>13.5</v>
      </c>
      <c r="L11" s="17" t="s">
        <v>22</v>
      </c>
      <c r="M11" s="17">
        <v>13.5</v>
      </c>
      <c r="N11" s="5">
        <v>27</v>
      </c>
      <c r="O11" s="7"/>
      <c r="P11" s="5"/>
      <c r="Q11" s="8"/>
    </row>
    <row r="12" spans="2:17" ht="30" x14ac:dyDescent="0.25">
      <c r="B12" s="1">
        <v>10</v>
      </c>
      <c r="C12" s="39"/>
      <c r="D12" s="9" t="s">
        <v>7</v>
      </c>
      <c r="E12" s="2">
        <v>1</v>
      </c>
      <c r="F12" s="11">
        <v>6000</v>
      </c>
      <c r="G12" s="11">
        <f t="shared" si="0"/>
        <v>6000</v>
      </c>
      <c r="H12" s="33" t="s">
        <v>91</v>
      </c>
      <c r="I12" s="19">
        <v>5.2</v>
      </c>
      <c r="K12" s="19">
        <v>5.2</v>
      </c>
      <c r="L12" s="1" t="s">
        <v>48</v>
      </c>
      <c r="M12" s="1"/>
      <c r="N12" s="2">
        <v>5.2</v>
      </c>
      <c r="O12" s="3"/>
      <c r="Q12" s="10"/>
    </row>
    <row r="13" spans="2:17" x14ac:dyDescent="0.25">
      <c r="B13" s="1">
        <v>11</v>
      </c>
      <c r="C13" s="39"/>
      <c r="D13" s="9" t="s">
        <v>42</v>
      </c>
      <c r="F13" s="1"/>
      <c r="G13" s="11">
        <f t="shared" si="0"/>
        <v>0</v>
      </c>
      <c r="H13" s="3" t="s">
        <v>50</v>
      </c>
      <c r="I13" s="19"/>
      <c r="J13" s="3"/>
      <c r="K13" s="19"/>
      <c r="L13" s="1"/>
      <c r="M13" s="1"/>
      <c r="O13" s="3"/>
      <c r="Q13" s="10"/>
    </row>
    <row r="14" spans="2:17" x14ac:dyDescent="0.25">
      <c r="B14" s="1">
        <v>12</v>
      </c>
      <c r="C14" s="39"/>
      <c r="D14" s="9" t="s">
        <v>66</v>
      </c>
      <c r="E14" s="2">
        <v>1</v>
      </c>
      <c r="F14" s="1">
        <v>13000</v>
      </c>
      <c r="G14" s="11">
        <f>F14*E14</f>
        <v>13000</v>
      </c>
      <c r="H14" s="3"/>
      <c r="I14" s="19"/>
      <c r="J14" s="3"/>
      <c r="K14" s="19"/>
      <c r="L14" s="1"/>
      <c r="M14" s="1"/>
      <c r="N14" s="2">
        <v>13</v>
      </c>
      <c r="O14" s="3"/>
      <c r="Q14" s="10"/>
    </row>
    <row r="15" spans="2:17" x14ac:dyDescent="0.25">
      <c r="B15" s="1">
        <v>13</v>
      </c>
      <c r="C15" s="39"/>
      <c r="D15" s="12"/>
      <c r="E15" s="13"/>
      <c r="F15" s="14"/>
      <c r="G15" s="11">
        <f t="shared" si="0"/>
        <v>0</v>
      </c>
      <c r="H15" s="15"/>
      <c r="I15" s="20"/>
      <c r="J15" s="15"/>
      <c r="K15" s="20"/>
      <c r="L15" s="14"/>
      <c r="M15" s="14"/>
      <c r="N15" s="13"/>
      <c r="O15" s="15"/>
      <c r="P15" s="13"/>
      <c r="Q15" s="16"/>
    </row>
    <row r="16" spans="2:17" ht="45" x14ac:dyDescent="0.25">
      <c r="B16" s="1">
        <v>14</v>
      </c>
      <c r="C16" s="39" t="s">
        <v>4</v>
      </c>
      <c r="D16" s="5" t="s">
        <v>5</v>
      </c>
      <c r="E16" s="5">
        <v>1</v>
      </c>
      <c r="F16" s="6">
        <v>7000</v>
      </c>
      <c r="G16" s="6">
        <f t="shared" si="0"/>
        <v>7000</v>
      </c>
      <c r="H16" s="7" t="s">
        <v>27</v>
      </c>
      <c r="I16" s="18">
        <v>7</v>
      </c>
      <c r="J16" s="7" t="s">
        <v>26</v>
      </c>
      <c r="K16" s="18">
        <v>6</v>
      </c>
      <c r="L16" s="17" t="s">
        <v>22</v>
      </c>
      <c r="M16" s="17"/>
      <c r="N16" s="5">
        <v>6</v>
      </c>
      <c r="O16" s="7"/>
      <c r="P16" s="5"/>
      <c r="Q16" s="8"/>
    </row>
    <row r="17" spans="2:17" ht="30" x14ac:dyDescent="0.25">
      <c r="B17" s="1">
        <v>15</v>
      </c>
      <c r="C17" s="39"/>
      <c r="D17" s="2" t="s">
        <v>38</v>
      </c>
      <c r="E17" s="2">
        <v>4</v>
      </c>
      <c r="F17" s="1">
        <v>700</v>
      </c>
      <c r="G17" s="6">
        <f t="shared" si="0"/>
        <v>2800</v>
      </c>
      <c r="H17" s="3" t="s">
        <v>28</v>
      </c>
      <c r="I17" s="19"/>
      <c r="J17" s="3"/>
      <c r="K17" s="19"/>
      <c r="L17" s="1" t="s">
        <v>23</v>
      </c>
      <c r="M17" s="1"/>
      <c r="N17" s="2">
        <v>2.8</v>
      </c>
      <c r="O17" s="3"/>
      <c r="Q17" s="10"/>
    </row>
    <row r="18" spans="2:17" ht="30" x14ac:dyDescent="0.25">
      <c r="B18" s="1">
        <v>16</v>
      </c>
      <c r="C18" s="39"/>
      <c r="D18" s="2" t="s">
        <v>40</v>
      </c>
      <c r="E18" s="2">
        <v>4</v>
      </c>
      <c r="F18" s="1">
        <v>300</v>
      </c>
      <c r="G18" s="6">
        <f t="shared" si="0"/>
        <v>1200</v>
      </c>
      <c r="H18" s="3" t="s">
        <v>39</v>
      </c>
      <c r="I18" s="19"/>
      <c r="J18" s="3"/>
      <c r="K18" s="19"/>
      <c r="L18" s="1" t="s">
        <v>23</v>
      </c>
      <c r="M18" s="1"/>
      <c r="N18" s="2">
        <v>1.2</v>
      </c>
      <c r="O18" s="3"/>
      <c r="Q18" s="10"/>
    </row>
    <row r="19" spans="2:17" ht="45" x14ac:dyDescent="0.25">
      <c r="B19" s="1">
        <v>17</v>
      </c>
      <c r="C19" s="39"/>
      <c r="D19" s="2" t="s">
        <v>63</v>
      </c>
      <c r="E19" s="2">
        <v>1</v>
      </c>
      <c r="F19" s="1">
        <v>8000</v>
      </c>
      <c r="G19" s="11">
        <f t="shared" si="0"/>
        <v>8000</v>
      </c>
      <c r="H19" s="3" t="s">
        <v>69</v>
      </c>
      <c r="I19" s="19"/>
      <c r="J19" s="3"/>
      <c r="K19" s="19"/>
      <c r="L19" s="1" t="s">
        <v>101</v>
      </c>
      <c r="M19" s="1"/>
      <c r="N19" s="2">
        <v>7</v>
      </c>
      <c r="O19" s="3"/>
      <c r="Q19" s="10"/>
    </row>
    <row r="20" spans="2:17" x14ac:dyDescent="0.25">
      <c r="B20" s="1">
        <v>18</v>
      </c>
      <c r="C20" s="39"/>
      <c r="D20" s="2" t="s">
        <v>64</v>
      </c>
      <c r="E20" s="2">
        <v>1</v>
      </c>
      <c r="F20" s="1"/>
      <c r="G20" s="11">
        <f t="shared" si="0"/>
        <v>0</v>
      </c>
      <c r="H20" s="3"/>
      <c r="I20" s="19"/>
      <c r="J20" s="3"/>
      <c r="K20" s="19"/>
      <c r="L20" s="1"/>
      <c r="M20" s="1"/>
      <c r="O20" s="3"/>
      <c r="Q20" s="10"/>
    </row>
    <row r="21" spans="2:17" ht="30" x14ac:dyDescent="0.25">
      <c r="B21" s="1">
        <v>19</v>
      </c>
      <c r="C21" s="39"/>
      <c r="D21" s="2" t="s">
        <v>78</v>
      </c>
      <c r="E21" s="2">
        <v>1</v>
      </c>
      <c r="F21" s="1">
        <v>500</v>
      </c>
      <c r="G21" s="11">
        <f t="shared" si="0"/>
        <v>500</v>
      </c>
      <c r="H21" s="3" t="s">
        <v>103</v>
      </c>
      <c r="I21" s="19"/>
      <c r="J21" s="3"/>
      <c r="K21" s="19"/>
      <c r="L21" s="1" t="s">
        <v>23</v>
      </c>
      <c r="M21" s="1"/>
      <c r="N21" s="2">
        <v>0.5</v>
      </c>
      <c r="O21" s="3"/>
      <c r="Q21" s="10"/>
    </row>
    <row r="22" spans="2:17" ht="30" x14ac:dyDescent="0.25">
      <c r="B22" s="1">
        <v>20</v>
      </c>
      <c r="C22" s="39"/>
      <c r="D22" s="2" t="s">
        <v>83</v>
      </c>
      <c r="E22" s="2">
        <v>1</v>
      </c>
      <c r="F22" s="1">
        <v>5000</v>
      </c>
      <c r="G22" s="11">
        <f>F22*E22</f>
        <v>5000</v>
      </c>
      <c r="H22" s="3" t="s">
        <v>82</v>
      </c>
      <c r="I22" s="19"/>
      <c r="J22" s="3"/>
      <c r="K22" s="19"/>
      <c r="L22" s="1"/>
      <c r="M22" s="1"/>
      <c r="N22" s="2">
        <v>5</v>
      </c>
      <c r="O22" s="3"/>
      <c r="Q22" s="10"/>
    </row>
    <row r="23" spans="2:17" ht="60" x14ac:dyDescent="0.25">
      <c r="B23" s="1">
        <v>21</v>
      </c>
      <c r="C23" s="39"/>
      <c r="D23" s="2" t="s">
        <v>104</v>
      </c>
      <c r="E23" s="2">
        <v>1</v>
      </c>
      <c r="F23" s="1">
        <v>100</v>
      </c>
      <c r="G23" s="11">
        <f t="shared" si="0"/>
        <v>100</v>
      </c>
      <c r="H23" s="3" t="s">
        <v>105</v>
      </c>
      <c r="I23" s="19"/>
      <c r="J23" s="3"/>
      <c r="K23" s="19"/>
      <c r="L23" s="1" t="s">
        <v>23</v>
      </c>
      <c r="M23" s="1"/>
      <c r="O23" s="3"/>
      <c r="Q23" s="10"/>
    </row>
    <row r="24" spans="2:17" x14ac:dyDescent="0.25">
      <c r="B24" s="1">
        <v>22</v>
      </c>
      <c r="C24" s="39"/>
      <c r="F24" s="1"/>
      <c r="G24" s="11">
        <f t="shared" si="0"/>
        <v>0</v>
      </c>
      <c r="H24" s="3"/>
      <c r="I24" s="19"/>
      <c r="J24" s="3"/>
      <c r="K24" s="19"/>
      <c r="L24" s="1"/>
      <c r="M24" s="1"/>
      <c r="O24" s="3"/>
      <c r="Q24" s="10"/>
    </row>
    <row r="25" spans="2:17" x14ac:dyDescent="0.25">
      <c r="B25" s="1">
        <v>23</v>
      </c>
      <c r="C25" s="39"/>
      <c r="F25" s="1"/>
      <c r="G25" s="11">
        <f t="shared" si="0"/>
        <v>0</v>
      </c>
      <c r="H25" s="3"/>
      <c r="I25" s="19"/>
      <c r="J25" s="3"/>
      <c r="K25" s="19"/>
      <c r="L25" s="1"/>
      <c r="M25" s="1"/>
      <c r="O25" s="3"/>
      <c r="Q25" s="10"/>
    </row>
    <row r="26" spans="2:17" x14ac:dyDescent="0.25">
      <c r="B26" s="1">
        <v>24</v>
      </c>
      <c r="C26" s="39"/>
      <c r="G26" s="11">
        <f t="shared" si="0"/>
        <v>0</v>
      </c>
      <c r="I26" s="20"/>
      <c r="J26" s="15"/>
      <c r="K26" s="20"/>
      <c r="L26" s="14"/>
      <c r="M26" s="14"/>
      <c r="N26" s="13"/>
      <c r="O26" s="15"/>
      <c r="P26" s="13"/>
      <c r="Q26" s="16"/>
    </row>
    <row r="27" spans="2:17" ht="60" x14ac:dyDescent="0.25">
      <c r="B27" s="1">
        <v>25</v>
      </c>
      <c r="C27" s="39" t="s">
        <v>6</v>
      </c>
      <c r="D27" s="29" t="s">
        <v>8</v>
      </c>
      <c r="E27" s="5">
        <v>0</v>
      </c>
      <c r="F27" s="6">
        <v>25000</v>
      </c>
      <c r="G27" s="6">
        <f t="shared" si="0"/>
        <v>0</v>
      </c>
      <c r="H27" s="7" t="s">
        <v>29</v>
      </c>
      <c r="I27" s="18">
        <v>33</v>
      </c>
      <c r="J27" s="7"/>
      <c r="K27" s="18"/>
      <c r="L27" s="17"/>
      <c r="M27" s="17"/>
      <c r="N27" s="5"/>
      <c r="O27" s="7"/>
      <c r="P27" s="5"/>
      <c r="Q27" s="8"/>
    </row>
    <row r="28" spans="2:17" ht="60" x14ac:dyDescent="0.25">
      <c r="B28" s="1">
        <v>26</v>
      </c>
      <c r="C28" s="39"/>
      <c r="D28" s="12" t="s">
        <v>51</v>
      </c>
      <c r="E28" s="13">
        <v>1</v>
      </c>
      <c r="F28" s="28">
        <v>52200</v>
      </c>
      <c r="G28" s="11">
        <f t="shared" si="0"/>
        <v>52200</v>
      </c>
      <c r="H28" s="15" t="s">
        <v>53</v>
      </c>
      <c r="I28" s="20">
        <v>52.5</v>
      </c>
      <c r="J28" s="15" t="s">
        <v>52</v>
      </c>
      <c r="K28" s="20">
        <v>39</v>
      </c>
      <c r="L28" s="14" t="s">
        <v>22</v>
      </c>
      <c r="M28" s="14"/>
      <c r="N28" s="13">
        <v>39</v>
      </c>
      <c r="O28" s="15"/>
      <c r="P28" s="13"/>
      <c r="Q28" s="16"/>
    </row>
    <row r="29" spans="2:17" ht="15" customHeight="1" x14ac:dyDescent="0.25">
      <c r="B29" s="1">
        <v>27</v>
      </c>
      <c r="C29" s="35" t="s">
        <v>13</v>
      </c>
      <c r="D29" s="4" t="s">
        <v>9</v>
      </c>
      <c r="E29" s="5"/>
      <c r="F29" s="17"/>
      <c r="G29" s="6">
        <f t="shared" si="0"/>
        <v>0</v>
      </c>
      <c r="H29" s="7"/>
      <c r="I29" s="18"/>
      <c r="J29" s="7"/>
      <c r="K29" s="18"/>
      <c r="L29" s="17"/>
      <c r="M29" s="17"/>
      <c r="N29" s="5"/>
      <c r="O29" s="7"/>
      <c r="P29" s="5"/>
      <c r="Q29" s="8"/>
    </row>
    <row r="30" spans="2:17" ht="30" x14ac:dyDescent="0.25">
      <c r="B30" s="1">
        <v>28</v>
      </c>
      <c r="C30" s="36"/>
      <c r="D30" s="9" t="s">
        <v>10</v>
      </c>
      <c r="E30" s="2">
        <v>2</v>
      </c>
      <c r="F30" s="1">
        <v>9000</v>
      </c>
      <c r="G30" s="11">
        <f t="shared" si="0"/>
        <v>18000</v>
      </c>
      <c r="H30" s="3"/>
      <c r="I30" s="19"/>
      <c r="J30" s="3" t="s">
        <v>84</v>
      </c>
      <c r="K30" s="19">
        <v>9</v>
      </c>
      <c r="L30" s="1"/>
      <c r="M30" s="1"/>
      <c r="N30" s="2">
        <v>18</v>
      </c>
      <c r="O30" s="3"/>
      <c r="Q30" s="10"/>
    </row>
    <row r="31" spans="2:17" ht="45" x14ac:dyDescent="0.25">
      <c r="B31" s="1">
        <v>29</v>
      </c>
      <c r="C31" s="36"/>
      <c r="D31" s="9" t="s">
        <v>11</v>
      </c>
      <c r="E31" s="2">
        <v>1</v>
      </c>
      <c r="F31" s="11">
        <v>5000</v>
      </c>
      <c r="G31" s="11">
        <f t="shared" si="0"/>
        <v>5000</v>
      </c>
      <c r="H31" s="3" t="s">
        <v>24</v>
      </c>
      <c r="I31" s="19"/>
      <c r="J31" s="3"/>
      <c r="K31" s="19"/>
      <c r="L31" s="1" t="s">
        <v>22</v>
      </c>
      <c r="M31" s="2">
        <v>4.5</v>
      </c>
      <c r="N31" s="1">
        <v>4.5</v>
      </c>
      <c r="O31" s="3"/>
      <c r="Q31" s="10"/>
    </row>
    <row r="32" spans="2:17" ht="45" x14ac:dyDescent="0.25">
      <c r="B32" s="1">
        <v>30</v>
      </c>
      <c r="C32" s="36"/>
      <c r="D32" s="9" t="s">
        <v>12</v>
      </c>
      <c r="E32" s="2">
        <v>1</v>
      </c>
      <c r="F32" s="11">
        <v>2000</v>
      </c>
      <c r="G32" s="11">
        <f t="shared" si="0"/>
        <v>2000</v>
      </c>
      <c r="H32" s="3" t="s">
        <v>70</v>
      </c>
      <c r="I32" s="19">
        <v>1.5</v>
      </c>
      <c r="J32" s="3" t="s">
        <v>20</v>
      </c>
      <c r="K32" s="19"/>
      <c r="L32" s="1" t="s">
        <v>22</v>
      </c>
      <c r="M32" s="1"/>
      <c r="N32" s="2">
        <v>1.5</v>
      </c>
      <c r="O32" s="3"/>
      <c r="Q32" s="10"/>
    </row>
    <row r="33" spans="2:17" ht="45" x14ac:dyDescent="0.25">
      <c r="B33" s="1">
        <v>31</v>
      </c>
      <c r="C33" s="36"/>
      <c r="D33" s="9" t="s">
        <v>31</v>
      </c>
      <c r="E33" s="2">
        <v>3</v>
      </c>
      <c r="F33" s="11">
        <v>2500</v>
      </c>
      <c r="G33" s="11">
        <f t="shared" si="0"/>
        <v>7500</v>
      </c>
      <c r="H33" s="3" t="s">
        <v>32</v>
      </c>
      <c r="I33" s="19">
        <v>2.5</v>
      </c>
      <c r="J33" s="3" t="s">
        <v>33</v>
      </c>
      <c r="K33" s="19"/>
      <c r="L33" s="1" t="s">
        <v>23</v>
      </c>
      <c r="M33" s="1"/>
      <c r="N33" s="2">
        <v>7.5</v>
      </c>
      <c r="O33" s="3" t="s">
        <v>35</v>
      </c>
      <c r="Q33" s="10"/>
    </row>
    <row r="34" spans="2:17" x14ac:dyDescent="0.25">
      <c r="B34" s="1">
        <v>32</v>
      </c>
      <c r="C34" s="36"/>
      <c r="D34" s="9" t="s">
        <v>54</v>
      </c>
      <c r="F34" s="1"/>
      <c r="G34" s="11">
        <f t="shared" si="0"/>
        <v>0</v>
      </c>
      <c r="H34" s="3"/>
      <c r="I34" s="19"/>
      <c r="J34" s="3"/>
      <c r="K34" s="19"/>
      <c r="L34" s="1"/>
      <c r="M34" s="1"/>
      <c r="O34" s="3"/>
      <c r="Q34" s="10"/>
    </row>
    <row r="35" spans="2:17" x14ac:dyDescent="0.25">
      <c r="B35" s="1">
        <v>33</v>
      </c>
      <c r="C35" s="36"/>
      <c r="D35" s="2" t="s">
        <v>86</v>
      </c>
      <c r="E35" s="2">
        <v>1</v>
      </c>
      <c r="F35" s="1">
        <v>3000</v>
      </c>
      <c r="G35" s="11">
        <f t="shared" si="0"/>
        <v>3000</v>
      </c>
      <c r="N35" s="2">
        <v>3</v>
      </c>
    </row>
    <row r="36" spans="2:17" ht="45" x14ac:dyDescent="0.25">
      <c r="B36" s="1">
        <v>34</v>
      </c>
      <c r="C36" s="36"/>
      <c r="D36" s="2" t="s">
        <v>98</v>
      </c>
      <c r="E36" s="2">
        <v>1</v>
      </c>
      <c r="F36" s="1">
        <v>4000</v>
      </c>
      <c r="G36" s="11">
        <f t="shared" si="0"/>
        <v>4000</v>
      </c>
      <c r="H36" s="33" t="s">
        <v>99</v>
      </c>
      <c r="L36" s="2" t="s">
        <v>100</v>
      </c>
      <c r="N36" s="2">
        <v>3.9</v>
      </c>
    </row>
    <row r="37" spans="2:17" x14ac:dyDescent="0.25">
      <c r="B37" s="1">
        <v>35</v>
      </c>
      <c r="C37" s="36"/>
      <c r="F37" s="1"/>
      <c r="G37" s="11">
        <f t="shared" si="0"/>
        <v>0</v>
      </c>
    </row>
    <row r="38" spans="2:17" x14ac:dyDescent="0.25">
      <c r="B38" s="1">
        <v>36</v>
      </c>
      <c r="C38" s="36"/>
      <c r="D38" s="9" t="s">
        <v>55</v>
      </c>
      <c r="E38" s="2">
        <v>1</v>
      </c>
      <c r="F38" s="1">
        <v>5000</v>
      </c>
      <c r="G38" s="11">
        <f t="shared" si="0"/>
        <v>5000</v>
      </c>
      <c r="H38" s="3"/>
      <c r="I38" s="19"/>
      <c r="J38" s="3"/>
      <c r="K38" s="19"/>
      <c r="L38" s="1" t="s">
        <v>23</v>
      </c>
      <c r="M38" s="1"/>
      <c r="N38" s="2">
        <v>5</v>
      </c>
      <c r="O38" s="3"/>
      <c r="Q38" s="10"/>
    </row>
    <row r="39" spans="2:17" ht="60" x14ac:dyDescent="0.25">
      <c r="B39" s="1">
        <v>37</v>
      </c>
      <c r="C39" s="36"/>
      <c r="D39" s="9" t="s">
        <v>102</v>
      </c>
      <c r="E39" s="2">
        <v>4</v>
      </c>
      <c r="F39" s="1">
        <v>1000</v>
      </c>
      <c r="G39" s="11">
        <f>F39*E39</f>
        <v>4000</v>
      </c>
      <c r="H39" s="3" t="s">
        <v>57</v>
      </c>
      <c r="I39" s="19">
        <v>1</v>
      </c>
      <c r="J39" s="3"/>
      <c r="K39" s="19"/>
      <c r="L39" s="1" t="s">
        <v>23</v>
      </c>
      <c r="M39" s="1"/>
      <c r="N39" s="2">
        <v>4</v>
      </c>
      <c r="O39" s="3"/>
      <c r="Q39" s="10"/>
    </row>
    <row r="40" spans="2:17" x14ac:dyDescent="0.25">
      <c r="B40" s="1">
        <v>38</v>
      </c>
      <c r="C40" s="36"/>
      <c r="D40" s="9" t="s">
        <v>56</v>
      </c>
      <c r="E40" s="2">
        <v>4</v>
      </c>
      <c r="F40" s="1"/>
      <c r="G40" s="11">
        <f>F40*E40</f>
        <v>0</v>
      </c>
      <c r="H40" s="3"/>
      <c r="I40" s="19"/>
      <c r="J40" s="3"/>
      <c r="K40" s="19"/>
      <c r="L40" s="1"/>
      <c r="M40" s="1"/>
      <c r="O40" s="3"/>
      <c r="Q40" s="10"/>
    </row>
    <row r="41" spans="2:17" x14ac:dyDescent="0.25">
      <c r="B41" s="1">
        <v>39</v>
      </c>
      <c r="C41" s="36"/>
      <c r="D41" s="9"/>
      <c r="F41" s="1"/>
      <c r="G41" s="11">
        <f>F41*E41</f>
        <v>0</v>
      </c>
      <c r="H41" s="3"/>
      <c r="I41" s="19"/>
      <c r="J41" s="3"/>
      <c r="K41" s="19"/>
      <c r="L41" s="1"/>
      <c r="M41" s="1"/>
      <c r="O41" s="3"/>
      <c r="Q41" s="10"/>
    </row>
    <row r="42" spans="2:17" x14ac:dyDescent="0.25">
      <c r="B42" s="1">
        <v>40</v>
      </c>
      <c r="C42" s="36"/>
      <c r="D42" s="9"/>
      <c r="F42" s="1"/>
      <c r="G42" s="11"/>
      <c r="H42" s="3"/>
      <c r="I42" s="19"/>
      <c r="J42" s="3"/>
      <c r="K42" s="19"/>
      <c r="L42" s="1"/>
      <c r="M42" s="1"/>
      <c r="O42" s="3"/>
      <c r="Q42" s="10"/>
    </row>
    <row r="43" spans="2:17" ht="60" x14ac:dyDescent="0.25">
      <c r="B43" s="1">
        <v>41</v>
      </c>
      <c r="C43" s="36"/>
      <c r="D43" s="9" t="s">
        <v>87</v>
      </c>
      <c r="E43" s="2">
        <v>1</v>
      </c>
      <c r="F43" s="1">
        <v>1818</v>
      </c>
      <c r="G43" s="11">
        <f>F43*E43</f>
        <v>1818</v>
      </c>
      <c r="H43" s="3" t="s">
        <v>85</v>
      </c>
      <c r="I43" s="19"/>
      <c r="J43" s="3"/>
      <c r="K43" s="19"/>
      <c r="L43" s="1"/>
      <c r="M43" s="1"/>
      <c r="N43" s="2">
        <v>1.8</v>
      </c>
      <c r="O43" s="3"/>
      <c r="Q43" s="10"/>
    </row>
    <row r="44" spans="2:17" x14ac:dyDescent="0.25">
      <c r="B44" s="1">
        <v>42</v>
      </c>
      <c r="C44" s="35" t="s">
        <v>58</v>
      </c>
      <c r="D44" s="4" t="s">
        <v>60</v>
      </c>
      <c r="E44" s="5">
        <v>4</v>
      </c>
      <c r="F44" s="17"/>
      <c r="G44" s="6">
        <f t="shared" si="0"/>
        <v>0</v>
      </c>
      <c r="H44" s="7"/>
      <c r="I44" s="18"/>
      <c r="J44" s="7"/>
      <c r="K44" s="18"/>
      <c r="L44" s="17"/>
      <c r="M44" s="17"/>
      <c r="N44" s="5"/>
      <c r="O44" s="7"/>
      <c r="P44" s="5"/>
      <c r="Q44" s="8"/>
    </row>
    <row r="45" spans="2:17" x14ac:dyDescent="0.25">
      <c r="B45" s="1">
        <v>43</v>
      </c>
      <c r="C45" s="36"/>
      <c r="D45" s="9" t="s">
        <v>61</v>
      </c>
      <c r="E45" s="2">
        <v>8</v>
      </c>
      <c r="F45" s="1"/>
      <c r="G45" s="11">
        <f t="shared" si="0"/>
        <v>0</v>
      </c>
      <c r="H45" s="3"/>
      <c r="I45" s="19"/>
      <c r="J45" s="3"/>
      <c r="K45" s="19"/>
      <c r="L45" s="1"/>
      <c r="M45" s="1"/>
      <c r="O45" s="3"/>
      <c r="Q45" s="10"/>
    </row>
    <row r="46" spans="2:17" x14ac:dyDescent="0.25">
      <c r="B46" s="1">
        <v>44</v>
      </c>
      <c r="C46" s="36"/>
      <c r="D46" s="9" t="s">
        <v>62</v>
      </c>
      <c r="E46" s="2">
        <v>4</v>
      </c>
      <c r="F46" s="1"/>
      <c r="G46" s="11">
        <f t="shared" si="0"/>
        <v>0</v>
      </c>
      <c r="H46" s="3"/>
      <c r="I46" s="19"/>
      <c r="J46" s="3"/>
      <c r="K46" s="19"/>
      <c r="L46" s="1"/>
      <c r="M46" s="1"/>
      <c r="O46" s="3"/>
      <c r="Q46" s="10"/>
    </row>
    <row r="47" spans="2:17" x14ac:dyDescent="0.25">
      <c r="B47" s="1">
        <v>45</v>
      </c>
      <c r="C47" s="36"/>
      <c r="D47" s="9" t="s">
        <v>62</v>
      </c>
      <c r="E47" s="2">
        <v>2</v>
      </c>
      <c r="F47" s="1"/>
      <c r="G47" s="11">
        <f t="shared" si="0"/>
        <v>0</v>
      </c>
      <c r="H47" s="3"/>
      <c r="I47" s="19"/>
      <c r="J47" s="3"/>
      <c r="K47" s="19"/>
      <c r="L47" s="1"/>
      <c r="M47" s="1"/>
      <c r="O47" s="3"/>
      <c r="Q47" s="10"/>
    </row>
    <row r="48" spans="2:17" x14ac:dyDescent="0.25">
      <c r="B48" s="1">
        <v>46</v>
      </c>
      <c r="C48" s="37"/>
      <c r="D48" s="12"/>
      <c r="E48" s="13"/>
      <c r="F48" s="14"/>
      <c r="G48" s="28">
        <f t="shared" si="0"/>
        <v>0</v>
      </c>
      <c r="H48" s="15"/>
      <c r="I48" s="20"/>
      <c r="J48" s="15"/>
      <c r="K48" s="20"/>
      <c r="L48" s="14"/>
      <c r="M48" s="14"/>
      <c r="N48" s="13"/>
      <c r="O48" s="15"/>
      <c r="P48" s="13"/>
      <c r="Q48" s="16"/>
    </row>
    <row r="49" spans="2:17" x14ac:dyDescent="0.25">
      <c r="B49" s="1">
        <v>47</v>
      </c>
      <c r="C49" s="35" t="s">
        <v>59</v>
      </c>
      <c r="D49" s="4" t="s">
        <v>68</v>
      </c>
      <c r="E49" s="5">
        <v>1</v>
      </c>
      <c r="F49" s="17"/>
      <c r="G49" s="6">
        <f t="shared" si="0"/>
        <v>0</v>
      </c>
      <c r="H49" s="7"/>
      <c r="I49" s="18"/>
      <c r="J49" s="7"/>
      <c r="K49" s="18"/>
      <c r="L49" s="17"/>
      <c r="M49" s="17"/>
      <c r="N49" s="5"/>
      <c r="O49" s="7"/>
      <c r="P49" s="5"/>
      <c r="Q49" s="8"/>
    </row>
    <row r="50" spans="2:17" x14ac:dyDescent="0.25">
      <c r="B50" s="1">
        <v>48</v>
      </c>
      <c r="C50" s="36"/>
      <c r="D50" s="9" t="s">
        <v>61</v>
      </c>
      <c r="E50" s="2">
        <v>8</v>
      </c>
      <c r="F50" s="1"/>
      <c r="G50" s="11">
        <f t="shared" si="0"/>
        <v>0</v>
      </c>
      <c r="H50" s="3"/>
      <c r="I50" s="19"/>
      <c r="J50" s="3"/>
      <c r="K50" s="19"/>
      <c r="L50" s="1"/>
      <c r="M50" s="1"/>
      <c r="O50" s="3"/>
      <c r="Q50" s="10"/>
    </row>
    <row r="51" spans="2:17" x14ac:dyDescent="0.25">
      <c r="B51" s="1">
        <v>49</v>
      </c>
      <c r="C51" s="36"/>
      <c r="D51" s="9" t="s">
        <v>62</v>
      </c>
      <c r="E51" s="2">
        <v>4</v>
      </c>
      <c r="F51" s="1"/>
      <c r="G51" s="11">
        <f t="shared" si="0"/>
        <v>0</v>
      </c>
      <c r="H51" s="3"/>
      <c r="I51" s="19"/>
      <c r="J51" s="3"/>
      <c r="K51" s="19"/>
      <c r="L51" s="1"/>
      <c r="M51" s="1"/>
      <c r="O51" s="3"/>
      <c r="Q51" s="10"/>
    </row>
    <row r="52" spans="2:17" x14ac:dyDescent="0.25">
      <c r="B52" s="1">
        <v>50</v>
      </c>
      <c r="C52" s="36"/>
      <c r="D52" s="9" t="s">
        <v>62</v>
      </c>
      <c r="E52" s="2">
        <v>2</v>
      </c>
      <c r="F52" s="1"/>
      <c r="G52" s="11">
        <f t="shared" si="0"/>
        <v>0</v>
      </c>
      <c r="H52" s="3"/>
      <c r="I52" s="19"/>
      <c r="J52" s="3"/>
      <c r="K52" s="19"/>
      <c r="L52" s="1"/>
      <c r="M52" s="1"/>
      <c r="O52" s="3"/>
      <c r="Q52" s="10"/>
    </row>
    <row r="53" spans="2:17" x14ac:dyDescent="0.25">
      <c r="B53" s="1">
        <v>51</v>
      </c>
      <c r="C53" s="36"/>
      <c r="D53" s="9"/>
      <c r="F53" s="1"/>
      <c r="G53" s="11">
        <f t="shared" si="0"/>
        <v>0</v>
      </c>
      <c r="H53" s="3"/>
      <c r="I53" s="19"/>
      <c r="J53" s="3"/>
      <c r="K53" s="19"/>
      <c r="L53" s="1"/>
      <c r="M53" s="1"/>
      <c r="O53" s="3"/>
      <c r="Q53" s="10"/>
    </row>
    <row r="54" spans="2:17" x14ac:dyDescent="0.25">
      <c r="B54" s="1">
        <v>52</v>
      </c>
      <c r="C54" s="37"/>
      <c r="D54" s="12"/>
      <c r="E54" s="13"/>
      <c r="F54" s="14"/>
      <c r="G54" s="28">
        <f t="shared" si="0"/>
        <v>0</v>
      </c>
      <c r="H54" s="15"/>
      <c r="I54" s="20"/>
      <c r="J54" s="15"/>
      <c r="K54" s="20"/>
      <c r="L54" s="14"/>
      <c r="M54" s="14"/>
      <c r="N54" s="13"/>
      <c r="O54" s="15"/>
      <c r="P54" s="13"/>
      <c r="Q54" s="16"/>
    </row>
    <row r="55" spans="2:17" x14ac:dyDescent="0.25">
      <c r="B55" s="1">
        <v>53</v>
      </c>
      <c r="C55" s="30"/>
      <c r="D55" s="9"/>
      <c r="F55" s="1"/>
      <c r="G55" s="11">
        <f t="shared" si="0"/>
        <v>0</v>
      </c>
      <c r="H55" s="3"/>
      <c r="I55" s="19"/>
      <c r="J55" s="3"/>
      <c r="K55" s="19"/>
      <c r="L55" s="1"/>
      <c r="M55" s="1"/>
      <c r="O55" s="3"/>
      <c r="Q55" s="10"/>
    </row>
    <row r="56" spans="2:17" x14ac:dyDescent="0.25">
      <c r="B56" s="1">
        <v>54</v>
      </c>
      <c r="C56" s="30"/>
      <c r="D56" s="9"/>
      <c r="F56" s="1"/>
      <c r="G56" s="11">
        <f t="shared" si="0"/>
        <v>0</v>
      </c>
      <c r="H56" s="3"/>
      <c r="I56" s="19"/>
      <c r="J56" s="3"/>
      <c r="K56" s="19"/>
      <c r="L56" s="1"/>
      <c r="M56" s="1"/>
      <c r="O56" s="3"/>
      <c r="Q56" s="10"/>
    </row>
    <row r="57" spans="2:17" x14ac:dyDescent="0.25">
      <c r="B57" s="1">
        <v>55</v>
      </c>
      <c r="C57" s="31"/>
      <c r="D57" s="12"/>
      <c r="E57" s="13"/>
      <c r="F57" s="14"/>
      <c r="G57" s="28">
        <f t="shared" si="0"/>
        <v>0</v>
      </c>
      <c r="H57" s="15"/>
      <c r="I57" s="20"/>
      <c r="J57" s="15"/>
      <c r="K57" s="20"/>
      <c r="L57" s="14"/>
      <c r="M57" s="14"/>
      <c r="N57" s="13"/>
      <c r="O57" s="15"/>
      <c r="P57" s="13"/>
      <c r="Q57" s="16"/>
    </row>
    <row r="58" spans="2:17" x14ac:dyDescent="0.25">
      <c r="F58" s="1"/>
      <c r="G58" s="1"/>
      <c r="H58" s="3"/>
      <c r="I58" s="3"/>
      <c r="J58" s="3"/>
      <c r="K58" s="3"/>
      <c r="L58" s="1"/>
      <c r="M58" s="1"/>
    </row>
    <row r="59" spans="2:17" x14ac:dyDescent="0.25">
      <c r="H59" s="3"/>
      <c r="I59" s="3"/>
      <c r="J59" s="3"/>
      <c r="K59" s="3"/>
    </row>
    <row r="60" spans="2:17" x14ac:dyDescent="0.25">
      <c r="H60" s="3"/>
      <c r="I60" s="3"/>
      <c r="J60" s="3"/>
      <c r="K60" s="3"/>
    </row>
    <row r="61" spans="2:17" x14ac:dyDescent="0.25">
      <c r="C61" s="23"/>
      <c r="D61" s="24"/>
      <c r="E61" s="24"/>
      <c r="F61" s="24" t="s">
        <v>30</v>
      </c>
      <c r="G61" s="25">
        <f>SUM(G3:G60)</f>
        <v>271118</v>
      </c>
      <c r="H61" s="26"/>
      <c r="I61" s="26"/>
      <c r="J61" s="26"/>
      <c r="K61" s="26"/>
      <c r="L61" s="24"/>
      <c r="M61" s="24" t="s">
        <v>30</v>
      </c>
      <c r="N61" s="24">
        <f>SUM(N3:N60)</f>
        <v>235.00000000000003</v>
      </c>
      <c r="O61" s="24"/>
      <c r="P61" s="24"/>
      <c r="Q61" s="27"/>
    </row>
    <row r="62" spans="2:17" x14ac:dyDescent="0.25">
      <c r="H62" s="3"/>
      <c r="I62" s="3"/>
      <c r="J62" s="3"/>
      <c r="K62" s="3"/>
    </row>
  </sheetData>
  <mergeCells count="8">
    <mergeCell ref="C29:C43"/>
    <mergeCell ref="C44:C48"/>
    <mergeCell ref="C49:C54"/>
    <mergeCell ref="M2:N2"/>
    <mergeCell ref="C27:C28"/>
    <mergeCell ref="C16:C26"/>
    <mergeCell ref="C11:C15"/>
    <mergeCell ref="C3:C10"/>
  </mergeCells>
  <hyperlinks>
    <hyperlink ref="H12" r:id="rId1" xr:uid="{4656E2B8-BBA3-4310-981D-8D3F7F8AC96C}"/>
    <hyperlink ref="H11" r:id="rId2" xr:uid="{D5EEF6AE-08D5-4155-8FF4-F338589A087B}"/>
    <hyperlink ref="H36" r:id="rId3" xr:uid="{0C20241C-0CAD-4856-B5C8-F83948AB2C02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9EB3-077C-4335-9EBF-4059A1CA0E4C}">
  <dimension ref="B3:J32"/>
  <sheetViews>
    <sheetView workbookViewId="0">
      <selection activeCell="M10" sqref="M10"/>
    </sheetView>
  </sheetViews>
  <sheetFormatPr defaultRowHeight="15" x14ac:dyDescent="0.25"/>
  <cols>
    <col min="1" max="1" width="9.140625" style="2"/>
    <col min="2" max="2" width="4.85546875" style="2" customWidth="1"/>
    <col min="3" max="3" width="12.5703125" style="2" customWidth="1"/>
    <col min="4" max="4" width="22.5703125" style="2" customWidth="1"/>
    <col min="5" max="5" width="7.42578125" style="2" customWidth="1"/>
    <col min="6" max="16384" width="9.140625" style="2"/>
  </cols>
  <sheetData>
    <row r="3" spans="2:10" x14ac:dyDescent="0.25">
      <c r="B3" s="2" t="s">
        <v>71</v>
      </c>
      <c r="C3" s="40" t="s">
        <v>72</v>
      </c>
      <c r="D3" s="40"/>
      <c r="E3" s="2" t="s">
        <v>76</v>
      </c>
      <c r="I3" s="2" t="s">
        <v>4</v>
      </c>
      <c r="J3" s="2" t="s">
        <v>106</v>
      </c>
    </row>
    <row r="4" spans="2:10" x14ac:dyDescent="0.25">
      <c r="B4" s="2">
        <v>1</v>
      </c>
      <c r="C4" s="41" t="s">
        <v>73</v>
      </c>
      <c r="D4" s="2" t="s">
        <v>51</v>
      </c>
      <c r="E4" s="2">
        <v>1</v>
      </c>
      <c r="J4" s="2" t="s">
        <v>107</v>
      </c>
    </row>
    <row r="5" spans="2:10" x14ac:dyDescent="0.25">
      <c r="B5" s="2">
        <v>2</v>
      </c>
      <c r="C5" s="41"/>
      <c r="D5" s="2" t="s">
        <v>1</v>
      </c>
      <c r="E5" s="2">
        <v>1</v>
      </c>
      <c r="J5" s="2" t="s">
        <v>108</v>
      </c>
    </row>
    <row r="6" spans="2:10" x14ac:dyDescent="0.25">
      <c r="B6" s="2">
        <v>3</v>
      </c>
      <c r="C6" s="41"/>
      <c r="D6" s="2" t="s">
        <v>74</v>
      </c>
      <c r="E6" s="2">
        <v>1</v>
      </c>
      <c r="J6" s="2" t="s">
        <v>109</v>
      </c>
    </row>
    <row r="7" spans="2:10" x14ac:dyDescent="0.25">
      <c r="B7" s="2">
        <v>4</v>
      </c>
      <c r="C7" s="41"/>
      <c r="D7" s="2" t="s">
        <v>5</v>
      </c>
      <c r="E7" s="2">
        <v>1</v>
      </c>
      <c r="J7" s="2" t="s">
        <v>110</v>
      </c>
    </row>
    <row r="8" spans="2:10" x14ac:dyDescent="0.25">
      <c r="B8" s="2">
        <v>5</v>
      </c>
      <c r="C8" s="41"/>
      <c r="D8" s="2" t="s">
        <v>75</v>
      </c>
      <c r="E8" s="2">
        <v>4</v>
      </c>
      <c r="J8" s="2" t="s">
        <v>111</v>
      </c>
    </row>
    <row r="9" spans="2:10" x14ac:dyDescent="0.25">
      <c r="B9" s="2">
        <v>6</v>
      </c>
      <c r="C9" s="41"/>
      <c r="D9" s="2" t="s">
        <v>77</v>
      </c>
      <c r="J9" s="2" t="s">
        <v>112</v>
      </c>
    </row>
    <row r="10" spans="2:10" x14ac:dyDescent="0.25">
      <c r="B10" s="2">
        <v>7</v>
      </c>
      <c r="C10" s="41"/>
      <c r="D10" s="2" t="s">
        <v>63</v>
      </c>
      <c r="J10" s="2" t="s">
        <v>113</v>
      </c>
    </row>
    <row r="11" spans="2:10" x14ac:dyDescent="0.25">
      <c r="B11" s="2">
        <v>8</v>
      </c>
      <c r="C11" s="41"/>
      <c r="D11" s="2" t="s">
        <v>80</v>
      </c>
      <c r="J11" s="2" t="s">
        <v>114</v>
      </c>
    </row>
    <row r="12" spans="2:10" x14ac:dyDescent="0.25">
      <c r="B12" s="2">
        <v>9</v>
      </c>
      <c r="C12" s="41"/>
      <c r="J12" s="2" t="s">
        <v>115</v>
      </c>
    </row>
    <row r="13" spans="2:10" x14ac:dyDescent="0.25">
      <c r="B13" s="2">
        <v>10</v>
      </c>
      <c r="C13" s="41"/>
    </row>
    <row r="14" spans="2:10" x14ac:dyDescent="0.25">
      <c r="B14" s="2">
        <v>11</v>
      </c>
      <c r="C14" s="41"/>
    </row>
    <row r="15" spans="2:10" x14ac:dyDescent="0.25">
      <c r="B15" s="2">
        <v>12</v>
      </c>
      <c r="C15" s="41"/>
    </row>
    <row r="16" spans="2:10" x14ac:dyDescent="0.25">
      <c r="B16" s="2">
        <v>13</v>
      </c>
      <c r="C16" s="41"/>
    </row>
    <row r="17" spans="2:4" x14ac:dyDescent="0.25">
      <c r="B17" s="2">
        <v>14</v>
      </c>
      <c r="C17" s="41"/>
    </row>
    <row r="18" spans="2:4" x14ac:dyDescent="0.25">
      <c r="B18" s="2">
        <v>15</v>
      </c>
      <c r="C18" s="41" t="s">
        <v>4</v>
      </c>
      <c r="D18" s="2" t="s">
        <v>75</v>
      </c>
    </row>
    <row r="19" spans="2:4" x14ac:dyDescent="0.25">
      <c r="B19" s="2">
        <v>16</v>
      </c>
      <c r="C19" s="41"/>
      <c r="D19" s="2" t="s">
        <v>5</v>
      </c>
    </row>
    <row r="20" spans="2:4" x14ac:dyDescent="0.25">
      <c r="B20" s="2">
        <v>17</v>
      </c>
      <c r="C20" s="41"/>
      <c r="D20" s="2" t="s">
        <v>78</v>
      </c>
    </row>
    <row r="21" spans="2:4" x14ac:dyDescent="0.25">
      <c r="B21" s="2">
        <v>18</v>
      </c>
      <c r="C21" s="41"/>
      <c r="D21" s="2" t="s">
        <v>79</v>
      </c>
    </row>
    <row r="22" spans="2:4" x14ac:dyDescent="0.25">
      <c r="B22" s="2">
        <v>19</v>
      </c>
      <c r="C22" s="41"/>
      <c r="D22" s="2" t="s">
        <v>80</v>
      </c>
    </row>
    <row r="23" spans="2:4" x14ac:dyDescent="0.25">
      <c r="B23" s="2">
        <v>20</v>
      </c>
      <c r="C23" s="41"/>
    </row>
    <row r="24" spans="2:4" x14ac:dyDescent="0.25">
      <c r="B24" s="2">
        <v>21</v>
      </c>
      <c r="C24" s="41"/>
    </row>
    <row r="25" spans="2:4" x14ac:dyDescent="0.25">
      <c r="B25" s="2">
        <v>22</v>
      </c>
      <c r="C25" s="41"/>
    </row>
    <row r="26" spans="2:4" x14ac:dyDescent="0.25">
      <c r="B26" s="2">
        <v>23</v>
      </c>
      <c r="C26" s="41"/>
    </row>
    <row r="27" spans="2:4" x14ac:dyDescent="0.25">
      <c r="B27" s="2">
        <v>24</v>
      </c>
      <c r="C27" s="41"/>
    </row>
    <row r="28" spans="2:4" x14ac:dyDescent="0.25">
      <c r="B28" s="2">
        <v>25</v>
      </c>
      <c r="C28" s="41"/>
    </row>
    <row r="29" spans="2:4" x14ac:dyDescent="0.25">
      <c r="B29" s="2">
        <v>26</v>
      </c>
      <c r="C29" s="41"/>
    </row>
    <row r="30" spans="2:4" x14ac:dyDescent="0.25">
      <c r="B30" s="2">
        <v>27</v>
      </c>
      <c r="C30" s="41"/>
    </row>
    <row r="31" spans="2:4" x14ac:dyDescent="0.25">
      <c r="B31" s="2">
        <v>28</v>
      </c>
      <c r="C31" s="41"/>
    </row>
    <row r="32" spans="2:4" x14ac:dyDescent="0.25">
      <c r="B32" s="2">
        <v>29</v>
      </c>
      <c r="C32" s="41"/>
    </row>
  </sheetData>
  <mergeCells count="3">
    <mergeCell ref="C3:D3"/>
    <mergeCell ref="C4:C17"/>
    <mergeCell ref="C18:C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65EAB-1800-4B44-AE80-150B78971606}">
  <dimension ref="B2:N31"/>
  <sheetViews>
    <sheetView workbookViewId="0">
      <selection activeCell="B2" sqref="B2:N31"/>
    </sheetView>
  </sheetViews>
  <sheetFormatPr defaultRowHeight="15" x14ac:dyDescent="0.25"/>
  <cols>
    <col min="1" max="1" width="9.140625" style="1"/>
    <col min="2" max="2" width="7.140625" style="1" customWidth="1"/>
    <col min="3" max="3" width="17.85546875" style="1" customWidth="1"/>
    <col min="4" max="4" width="7.85546875" style="1" customWidth="1"/>
    <col min="5" max="7" width="15.140625" style="1" customWidth="1"/>
    <col min="8" max="8" width="9.140625" style="1"/>
    <col min="9" max="9" width="7.140625" style="1" customWidth="1"/>
    <col min="10" max="10" width="17.85546875" style="1" customWidth="1"/>
    <col min="11" max="11" width="7.85546875" style="1" customWidth="1"/>
    <col min="12" max="14" width="15.140625" style="1" customWidth="1"/>
    <col min="15" max="16384" width="9.140625" style="1"/>
  </cols>
  <sheetData>
    <row r="2" spans="2:14" x14ac:dyDescent="0.25">
      <c r="D2" s="1" t="s">
        <v>92</v>
      </c>
      <c r="K2" s="1" t="s">
        <v>95</v>
      </c>
    </row>
    <row r="4" spans="2:14" x14ac:dyDescent="0.25">
      <c r="B4" s="34" t="s">
        <v>71</v>
      </c>
      <c r="C4" s="34" t="s">
        <v>93</v>
      </c>
      <c r="D4" s="34" t="s">
        <v>76</v>
      </c>
      <c r="E4" s="34" t="s">
        <v>94</v>
      </c>
      <c r="F4" s="34" t="s">
        <v>97</v>
      </c>
      <c r="G4" s="34" t="s">
        <v>19</v>
      </c>
      <c r="I4" s="34" t="s">
        <v>71</v>
      </c>
      <c r="J4" s="34" t="s">
        <v>93</v>
      </c>
      <c r="K4" s="34" t="s">
        <v>76</v>
      </c>
      <c r="L4" s="34" t="s">
        <v>94</v>
      </c>
      <c r="M4" s="34" t="s">
        <v>97</v>
      </c>
      <c r="N4" s="34" t="s">
        <v>19</v>
      </c>
    </row>
    <row r="5" spans="2:14" x14ac:dyDescent="0.25">
      <c r="B5" s="22">
        <v>1</v>
      </c>
      <c r="C5" s="22"/>
      <c r="D5" s="22"/>
      <c r="E5" s="22"/>
      <c r="F5" s="22">
        <v>1</v>
      </c>
      <c r="G5" s="22"/>
      <c r="I5" s="22">
        <v>1</v>
      </c>
      <c r="J5" s="22"/>
      <c r="K5" s="22"/>
      <c r="L5" s="22"/>
      <c r="M5" s="22">
        <v>1</v>
      </c>
      <c r="N5" s="22"/>
    </row>
    <row r="6" spans="2:14" x14ac:dyDescent="0.25">
      <c r="B6" s="22">
        <v>2</v>
      </c>
      <c r="C6" s="22"/>
      <c r="D6" s="22"/>
      <c r="E6" s="22"/>
      <c r="F6" s="22">
        <v>1</v>
      </c>
      <c r="G6" s="22"/>
      <c r="I6" s="22">
        <v>2</v>
      </c>
      <c r="J6" s="22"/>
      <c r="K6" s="22"/>
      <c r="L6" s="22"/>
      <c r="M6" s="22">
        <v>1</v>
      </c>
      <c r="N6" s="22"/>
    </row>
    <row r="7" spans="2:14" x14ac:dyDescent="0.25">
      <c r="B7" s="22">
        <v>3</v>
      </c>
      <c r="C7" s="22"/>
      <c r="D7" s="22"/>
      <c r="E7" s="22"/>
      <c r="F7" s="22">
        <v>1</v>
      </c>
      <c r="G7" s="22"/>
      <c r="I7" s="22">
        <v>3</v>
      </c>
      <c r="J7" s="22"/>
      <c r="K7" s="22"/>
      <c r="L7" s="22"/>
      <c r="M7" s="22">
        <v>1</v>
      </c>
      <c r="N7" s="22"/>
    </row>
    <row r="8" spans="2:14" x14ac:dyDescent="0.25">
      <c r="B8" s="22">
        <v>4</v>
      </c>
      <c r="C8" s="22"/>
      <c r="D8" s="22"/>
      <c r="E8" s="22"/>
      <c r="F8" s="22">
        <v>1</v>
      </c>
      <c r="G8" s="22"/>
      <c r="I8" s="22">
        <v>4</v>
      </c>
      <c r="J8" s="22"/>
      <c r="K8" s="22"/>
      <c r="L8" s="22"/>
      <c r="M8" s="22">
        <v>1</v>
      </c>
      <c r="N8" s="22"/>
    </row>
    <row r="9" spans="2:14" x14ac:dyDescent="0.25">
      <c r="B9" s="22">
        <v>5</v>
      </c>
      <c r="C9" s="22"/>
      <c r="D9" s="22"/>
      <c r="E9" s="22"/>
      <c r="F9" s="22">
        <v>1</v>
      </c>
      <c r="G9" s="22"/>
      <c r="I9" s="22">
        <v>5</v>
      </c>
      <c r="J9" s="22"/>
      <c r="K9" s="22"/>
      <c r="L9" s="22"/>
      <c r="M9" s="22">
        <v>1</v>
      </c>
      <c r="N9" s="22"/>
    </row>
    <row r="10" spans="2:14" x14ac:dyDescent="0.25">
      <c r="B10" s="22">
        <v>6</v>
      </c>
      <c r="C10" s="22"/>
      <c r="D10" s="22"/>
      <c r="E10" s="22"/>
      <c r="F10" s="22">
        <v>1</v>
      </c>
      <c r="G10" s="22"/>
      <c r="I10" s="22">
        <v>6</v>
      </c>
      <c r="J10" s="22"/>
      <c r="K10" s="22"/>
      <c r="L10" s="22"/>
      <c r="M10" s="22">
        <v>1</v>
      </c>
      <c r="N10" s="22"/>
    </row>
    <row r="11" spans="2:14" x14ac:dyDescent="0.25">
      <c r="B11" s="22">
        <v>7</v>
      </c>
      <c r="C11" s="22"/>
      <c r="D11" s="22"/>
      <c r="E11" s="22"/>
      <c r="F11" s="22">
        <v>1</v>
      </c>
      <c r="G11" s="22"/>
      <c r="I11" s="22">
        <v>7</v>
      </c>
      <c r="J11" s="22"/>
      <c r="K11" s="22"/>
      <c r="L11" s="22"/>
      <c r="M11" s="22">
        <v>1</v>
      </c>
      <c r="N11" s="22"/>
    </row>
    <row r="12" spans="2:14" x14ac:dyDescent="0.25">
      <c r="B12" s="22">
        <v>8</v>
      </c>
      <c r="C12" s="22"/>
      <c r="D12" s="22"/>
      <c r="E12" s="22"/>
      <c r="F12" s="22">
        <v>1</v>
      </c>
      <c r="G12" s="22"/>
      <c r="I12" s="22">
        <v>8</v>
      </c>
      <c r="J12" s="22"/>
      <c r="K12" s="22"/>
      <c r="L12" s="22"/>
      <c r="M12" s="22">
        <v>1</v>
      </c>
      <c r="N12" s="22"/>
    </row>
    <row r="13" spans="2:14" x14ac:dyDescent="0.25">
      <c r="B13" s="22">
        <v>9</v>
      </c>
      <c r="C13" s="22"/>
      <c r="D13" s="22"/>
      <c r="E13" s="22"/>
      <c r="F13" s="22">
        <v>1</v>
      </c>
      <c r="G13" s="22"/>
      <c r="I13" s="22">
        <v>9</v>
      </c>
      <c r="J13" s="22"/>
      <c r="K13" s="22"/>
      <c r="L13" s="22"/>
      <c r="M13" s="22">
        <v>1</v>
      </c>
      <c r="N13" s="22"/>
    </row>
    <row r="14" spans="2:14" x14ac:dyDescent="0.25">
      <c r="B14" s="22">
        <v>10</v>
      </c>
      <c r="C14" s="22"/>
      <c r="D14" s="22"/>
      <c r="E14" s="22"/>
      <c r="F14" s="22">
        <v>1</v>
      </c>
      <c r="G14" s="22"/>
      <c r="I14" s="22">
        <v>10</v>
      </c>
      <c r="J14" s="22"/>
      <c r="K14" s="22"/>
      <c r="L14" s="22"/>
      <c r="M14" s="22">
        <v>1</v>
      </c>
      <c r="N14" s="22"/>
    </row>
    <row r="15" spans="2:14" x14ac:dyDescent="0.25">
      <c r="B15" s="22">
        <v>11</v>
      </c>
      <c r="C15" s="22"/>
      <c r="D15" s="22"/>
      <c r="E15" s="22"/>
      <c r="F15" s="22">
        <v>1</v>
      </c>
      <c r="G15" s="22"/>
      <c r="I15" s="22">
        <v>11</v>
      </c>
      <c r="J15" s="22"/>
      <c r="K15" s="22"/>
      <c r="L15" s="22"/>
      <c r="M15" s="22">
        <v>1</v>
      </c>
      <c r="N15" s="22"/>
    </row>
    <row r="16" spans="2:14" x14ac:dyDescent="0.25">
      <c r="B16" s="22">
        <v>12</v>
      </c>
      <c r="C16" s="22"/>
      <c r="D16" s="22"/>
      <c r="E16" s="22"/>
      <c r="F16" s="22">
        <v>1</v>
      </c>
      <c r="G16" s="22"/>
      <c r="I16" s="22">
        <v>12</v>
      </c>
      <c r="J16" s="22"/>
      <c r="K16" s="22"/>
      <c r="L16" s="22"/>
      <c r="M16" s="22">
        <v>1</v>
      </c>
      <c r="N16" s="22"/>
    </row>
    <row r="17" spans="2:14" x14ac:dyDescent="0.25">
      <c r="B17" s="22">
        <v>13</v>
      </c>
      <c r="C17" s="22"/>
      <c r="D17" s="22"/>
      <c r="E17" s="22"/>
      <c r="F17" s="22">
        <v>1</v>
      </c>
      <c r="G17" s="22"/>
      <c r="I17" s="22">
        <v>13</v>
      </c>
      <c r="J17" s="22"/>
      <c r="K17" s="22"/>
      <c r="L17" s="22"/>
      <c r="M17" s="22">
        <v>1</v>
      </c>
      <c r="N17" s="22"/>
    </row>
    <row r="18" spans="2:14" x14ac:dyDescent="0.25">
      <c r="B18" s="22">
        <v>14</v>
      </c>
      <c r="C18" s="22"/>
      <c r="D18" s="22"/>
      <c r="E18" s="22"/>
      <c r="F18" s="22">
        <v>1</v>
      </c>
      <c r="G18" s="22"/>
      <c r="I18" s="22">
        <v>14</v>
      </c>
      <c r="J18" s="22"/>
      <c r="K18" s="22"/>
      <c r="L18" s="22"/>
      <c r="M18" s="22">
        <v>1</v>
      </c>
      <c r="N18" s="22"/>
    </row>
    <row r="19" spans="2:14" x14ac:dyDescent="0.25">
      <c r="B19" s="22">
        <v>15</v>
      </c>
      <c r="C19" s="22"/>
      <c r="D19" s="22"/>
      <c r="E19" s="22"/>
      <c r="F19" s="22">
        <v>1</v>
      </c>
      <c r="G19" s="22"/>
      <c r="I19" s="22">
        <v>15</v>
      </c>
      <c r="J19" s="22"/>
      <c r="K19" s="22"/>
      <c r="L19" s="22"/>
      <c r="M19" s="22">
        <v>1</v>
      </c>
      <c r="N19" s="22"/>
    </row>
    <row r="20" spans="2:14" x14ac:dyDescent="0.25">
      <c r="B20" s="22">
        <v>16</v>
      </c>
      <c r="C20" s="22"/>
      <c r="D20" s="22"/>
      <c r="E20" s="22"/>
      <c r="F20" s="22">
        <v>1</v>
      </c>
      <c r="G20" s="22"/>
      <c r="I20" s="22">
        <v>16</v>
      </c>
      <c r="J20" s="22"/>
      <c r="K20" s="22"/>
      <c r="L20" s="22"/>
      <c r="M20" s="22">
        <v>1</v>
      </c>
      <c r="N20" s="22"/>
    </row>
    <row r="21" spans="2:14" x14ac:dyDescent="0.25">
      <c r="B21" s="22">
        <v>17</v>
      </c>
      <c r="C21" s="22"/>
      <c r="D21" s="22"/>
      <c r="E21" s="22"/>
      <c r="F21" s="22">
        <v>1</v>
      </c>
      <c r="G21" s="22"/>
      <c r="I21" s="22">
        <v>17</v>
      </c>
      <c r="J21" s="22"/>
      <c r="K21" s="22"/>
      <c r="L21" s="22"/>
      <c r="M21" s="22">
        <v>1</v>
      </c>
      <c r="N21" s="22"/>
    </row>
    <row r="22" spans="2:14" x14ac:dyDescent="0.25">
      <c r="B22" s="22">
        <v>18</v>
      </c>
      <c r="C22" s="22"/>
      <c r="D22" s="22"/>
      <c r="E22" s="22"/>
      <c r="F22" s="22">
        <v>1</v>
      </c>
      <c r="G22" s="22"/>
      <c r="I22" s="22">
        <v>18</v>
      </c>
      <c r="J22" s="22"/>
      <c r="K22" s="22"/>
      <c r="L22" s="22"/>
      <c r="M22" s="22">
        <v>1</v>
      </c>
      <c r="N22" s="22"/>
    </row>
    <row r="23" spans="2:14" x14ac:dyDescent="0.25">
      <c r="B23" s="22">
        <v>19</v>
      </c>
      <c r="C23" s="22"/>
      <c r="D23" s="22"/>
      <c r="E23" s="22"/>
      <c r="F23" s="22">
        <v>1</v>
      </c>
      <c r="G23" s="22"/>
      <c r="I23" s="22">
        <v>19</v>
      </c>
      <c r="J23" s="22"/>
      <c r="K23" s="22"/>
      <c r="L23" s="22"/>
      <c r="M23" s="22">
        <v>1</v>
      </c>
      <c r="N23" s="22"/>
    </row>
    <row r="24" spans="2:14" x14ac:dyDescent="0.25">
      <c r="B24" s="22">
        <v>20</v>
      </c>
      <c r="C24" s="22"/>
      <c r="D24" s="22"/>
      <c r="E24" s="22"/>
      <c r="F24" s="22">
        <v>1</v>
      </c>
      <c r="G24" s="22"/>
      <c r="I24" s="22">
        <v>20</v>
      </c>
      <c r="J24" s="22"/>
      <c r="K24" s="22"/>
      <c r="L24" s="22"/>
      <c r="M24" s="22">
        <v>1</v>
      </c>
      <c r="N24" s="22"/>
    </row>
    <row r="25" spans="2:14" x14ac:dyDescent="0.25">
      <c r="B25" s="22">
        <v>21</v>
      </c>
      <c r="C25" s="22"/>
      <c r="D25" s="22"/>
      <c r="E25" s="22"/>
      <c r="F25" s="22">
        <v>1</v>
      </c>
      <c r="G25" s="22"/>
      <c r="I25" s="22">
        <v>21</v>
      </c>
      <c r="J25" s="22"/>
      <c r="K25" s="22"/>
      <c r="L25" s="22"/>
      <c r="M25" s="22">
        <v>1</v>
      </c>
      <c r="N25" s="22"/>
    </row>
    <row r="26" spans="2:14" x14ac:dyDescent="0.25">
      <c r="B26" s="22">
        <v>22</v>
      </c>
      <c r="C26" s="22"/>
      <c r="D26" s="22"/>
      <c r="E26" s="22"/>
      <c r="F26" s="22">
        <v>1</v>
      </c>
      <c r="G26" s="22"/>
      <c r="I26" s="22">
        <v>22</v>
      </c>
      <c r="J26" s="22"/>
      <c r="K26" s="22"/>
      <c r="L26" s="22"/>
      <c r="M26" s="22">
        <v>1</v>
      </c>
      <c r="N26" s="22"/>
    </row>
    <row r="27" spans="2:14" x14ac:dyDescent="0.25">
      <c r="B27" s="22">
        <v>23</v>
      </c>
      <c r="C27" s="22"/>
      <c r="D27" s="22"/>
      <c r="E27" s="22"/>
      <c r="F27" s="22">
        <v>1</v>
      </c>
      <c r="G27" s="22"/>
      <c r="I27" s="22">
        <v>23</v>
      </c>
      <c r="J27" s="22"/>
      <c r="K27" s="22"/>
      <c r="L27" s="22"/>
      <c r="M27" s="22">
        <v>1</v>
      </c>
      <c r="N27" s="22"/>
    </row>
    <row r="28" spans="2:14" x14ac:dyDescent="0.25">
      <c r="B28" s="22">
        <v>24</v>
      </c>
      <c r="C28" s="22"/>
      <c r="D28" s="22"/>
      <c r="E28" s="22"/>
      <c r="F28" s="22">
        <v>1</v>
      </c>
      <c r="G28" s="22"/>
      <c r="I28" s="22">
        <v>24</v>
      </c>
      <c r="J28" s="22"/>
      <c r="K28" s="22"/>
      <c r="L28" s="22"/>
      <c r="M28" s="22">
        <v>1</v>
      </c>
      <c r="N28" s="22"/>
    </row>
    <row r="29" spans="2:14" x14ac:dyDescent="0.25">
      <c r="B29" s="22">
        <v>25</v>
      </c>
      <c r="C29" s="22"/>
      <c r="D29" s="22"/>
      <c r="E29" s="22"/>
      <c r="F29" s="22">
        <v>1</v>
      </c>
      <c r="G29" s="22"/>
      <c r="I29" s="22">
        <v>25</v>
      </c>
      <c r="J29" s="22"/>
      <c r="K29" s="22"/>
      <c r="L29" s="22"/>
      <c r="M29" s="22">
        <v>1</v>
      </c>
      <c r="N29" s="22"/>
    </row>
    <row r="31" spans="2:14" x14ac:dyDescent="0.25">
      <c r="E31" s="1" t="s">
        <v>96</v>
      </c>
      <c r="L31" s="1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RAB Asal</vt:lpstr>
      <vt:lpstr>Elektronik</vt:lpstr>
      <vt:lpstr>Tempat Pembelian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Raiya Yusuf</dc:creator>
  <cp:lastModifiedBy>Raiya Yusuf Priatmojo</cp:lastModifiedBy>
  <dcterms:created xsi:type="dcterms:W3CDTF">2015-06-05T18:17:20Z</dcterms:created>
  <dcterms:modified xsi:type="dcterms:W3CDTF">2024-07-09T05:23:38Z</dcterms:modified>
</cp:coreProperties>
</file>