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ta\Desktop\Study Project Codes\"/>
    </mc:Choice>
  </mc:AlternateContent>
  <xr:revisionPtr revIDLastSave="0" documentId="13_ncr:1_{4D28F708-6144-4346-9CF8-F5A971F5D3ED}" xr6:coauthVersionLast="47" xr6:coauthVersionMax="47" xr10:uidLastSave="{00000000-0000-0000-0000-000000000000}"/>
  <bookViews>
    <workbookView xWindow="-110" yWindow="-110" windowWidth="25820" windowHeight="15500" tabRatio="699" activeTab="3" xr2:uid="{546C66A7-FA93-4350-8DA2-840264FD032E}"/>
  </bookViews>
  <sheets>
    <sheet name="Tanimoto Similarity" sheetId="3" r:id="rId1"/>
    <sheet name="Normalized Removal Rate in mmol" sheetId="8" r:id="rId2"/>
    <sheet name="Top 50 Average mmol" sheetId="17" r:id="rId3"/>
    <sheet name="Best Molecular Similarity (BMS)" sheetId="1" r:id="rId4"/>
    <sheet name="Removal Rate predictor" sheetId="4" r:id="rId5"/>
    <sheet name="Comparision Tabl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<sst xmlns="http://schemas.openxmlformats.org/spreadsheetml/2006/main" count="258" uniqueCount="56">
  <si>
    <t>C02505.mol</t>
  </si>
  <si>
    <t>Molecule</t>
  </si>
  <si>
    <t>Tanimoto Similarity</t>
  </si>
  <si>
    <t>Molecular Similarity Results</t>
  </si>
  <si>
    <t>Bacterial Strain</t>
  </si>
  <si>
    <t>C01179.mol</t>
  </si>
  <si>
    <t>C00082.mol</t>
  </si>
  <si>
    <t>C00568.mol</t>
  </si>
  <si>
    <t>Hydrogenophaga sp. PBC</t>
  </si>
  <si>
    <t>Nitrobacter winogradskyi</t>
  </si>
  <si>
    <t>Nitrosomonas europaea</t>
  </si>
  <si>
    <t>Novosphingobium aromaticivorans</t>
  </si>
  <si>
    <t>Sphingobium yanoikuyae</t>
  </si>
  <si>
    <t>Trametes versicolor</t>
  </si>
  <si>
    <t>Acinetobacter junii</t>
  </si>
  <si>
    <t>Pseudomonas psychrophila</t>
  </si>
  <si>
    <t>Sphingobacterium mizutaii</t>
  </si>
  <si>
    <t>Removal Rate mg/L/d</t>
  </si>
  <si>
    <t>Molecular Similarity Results (Sorted)</t>
  </si>
  <si>
    <t>Microbial Strain</t>
  </si>
  <si>
    <t>Pharmaceutical</t>
  </si>
  <si>
    <t>Atenolol</t>
  </si>
  <si>
    <t>C01606.mol</t>
  </si>
  <si>
    <t xml:space="preserve">Carbamazepine </t>
  </si>
  <si>
    <t>Ibuprofen</t>
  </si>
  <si>
    <t>Sulfamethoxazole</t>
  </si>
  <si>
    <t>Images</t>
  </si>
  <si>
    <t xml:space="preserve">Nitrobacter winogradskyi </t>
  </si>
  <si>
    <t>C00108.mol</t>
  </si>
  <si>
    <t xml:space="preserve">
Novosphingobium aromaticivorans</t>
  </si>
  <si>
    <t xml:space="preserve">
Sphingobium yanoikuyae </t>
  </si>
  <si>
    <t xml:space="preserve">
Trametes versicolor </t>
  </si>
  <si>
    <t xml:space="preserve">
Acinetobacter junii </t>
  </si>
  <si>
    <t xml:space="preserve">
Pseudomonas psychrophila</t>
  </si>
  <si>
    <t xml:space="preserve">
Sphingobacterium mizutaii</t>
  </si>
  <si>
    <t>Number</t>
  </si>
  <si>
    <t>IUPAC Name</t>
  </si>
  <si>
    <t>2-Phenylacetamide</t>
  </si>
  <si>
    <t>1,2-Benzenedicarboxylic acid</t>
  </si>
  <si>
    <t>L-Tyrosine</t>
  </si>
  <si>
    <t>4-Aminobenzoate</t>
  </si>
  <si>
    <t>4-Hydroxyphenylpyruvate</t>
  </si>
  <si>
    <t>2-Aminobenzoate</t>
  </si>
  <si>
    <t>Visualization</t>
  </si>
  <si>
    <t>Geometric mean</t>
  </si>
  <si>
    <t>Average</t>
  </si>
  <si>
    <t>Top 50</t>
  </si>
  <si>
    <t>Top 25</t>
  </si>
  <si>
    <t>Top 10</t>
  </si>
  <si>
    <t>Molecular weight</t>
  </si>
  <si>
    <t>Removal Rate mmol/L/d</t>
  </si>
  <si>
    <t>KEGG Id</t>
  </si>
  <si>
    <t>C02505</t>
  </si>
  <si>
    <t>C01179</t>
  </si>
  <si>
    <t>C00082</t>
  </si>
  <si>
    <t>C00568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</si>
</sst>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0" fontId="4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5" fillId="6" borderId="0" xfId="0" applyFont="1" applyFill="1"/>
    <xf numFmtId="0" fontId="0" fillId="7" borderId="0" xfId="0" applyFill="1"/>
    <xf numFmtId="0" fontId="0" fillId="8" borderId="0" xfId="0" applyFill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84317361353724"/>
          <c:y val="3.2438698899485287E-2"/>
          <c:w val="0.66032732256590798"/>
          <c:h val="0.87063971385674432"/>
        </c:manualLayout>
      </c:layout>
      <c:barChart>
        <c:barDir val="bar"/>
        <c:grouping val="clustered"/>
        <c:varyColors val="0"/>
        <c:ser>
          <c:idx val="0"/>
          <c:order val="0"/>
          <c:tx>
            <c:v>Atenolol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71C-4D44-9C36-8A07FB61B4B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1C-4D44-9C36-8A07FB61B4B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71C-4D44-9C36-8A07FB61B4B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1C-4D44-9C36-8A07FB61B4B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71C-4D44-9C36-8A07FB61B4B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1C-4D44-9C36-8A07FB61B4B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71C-4D44-9C36-8A07FB61B4B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1C-4D44-9C36-8A07FB61B4B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71C-4D44-9C36-8A07FB61B4B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072EA89-C356-44E8-B6C7-FE1C722E3FE4}" type="CELLRANGE">
                      <a:rPr lang="en-US" sz="1200" baseline="0"/>
                      <a:pPr/>
                      <a:t>[CELLRANGE]</a:t>
                    </a:fld>
                    <a:r>
                      <a:rPr lang="en-US" sz="1200" baseline="0"/>
                      <a:t>, </a:t>
                    </a:r>
                    <a:fld id="{EF24CEEE-BB35-4B3D-9B96-696B507071E1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946099333383076"/>
                      <c:h val="7.217403329596083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1C-4D44-9C36-8A07FB61B4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B182EC-F08C-4341-B7A8-0F5E7CB1C6B2}" type="CELLRANGE">
                      <a:rPr lang="en-US" sz="1200" baseline="0"/>
                      <a:pPr/>
                      <a:t>[CELLRANGE]</a:t>
                    </a:fld>
                    <a:r>
                      <a:rPr lang="en-US" sz="1200" baseline="0"/>
                      <a:t>, </a:t>
                    </a:r>
                    <a:fld id="{D5C61888-CE8F-47EE-A64F-1A71B552F85C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035504782303386"/>
                      <c:h val="7.217403329596083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1C-4D44-9C36-8A07FB61B4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B3DEA1-D804-4EDD-861F-E97F3F675E01}" type="CELLRANGE">
                      <a:rPr lang="en-US" sz="1200" baseline="0"/>
                      <a:pPr/>
                      <a:t>[CELLRANGE]</a:t>
                    </a:fld>
                    <a:r>
                      <a:rPr lang="en-US" sz="1200" baseline="0"/>
                      <a:t>, </a:t>
                    </a:r>
                    <a:fld id="{3712A740-28B9-43D1-8DE8-C32C12D04AC3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2870639412053402"/>
                      <c:h val="0.1061723375063575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1C-4D44-9C36-8A07FB61B4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E01197-9B77-489C-AE41-ABD578BA6A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3612B8C-C877-4860-AAA4-F17D4F10CB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1C-4D44-9C36-8A07FB61B4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A0EC18-469D-4D7C-BB02-D7C619B307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920B97-59F9-45D2-8B46-0FEA2926F79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1C-4D44-9C36-8A07FB61B4B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F765297-9C04-4CF9-9EE1-E81700858AC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831080-BF5B-4F57-83CD-C4CEDB848FD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1C-4D44-9C36-8A07FB61B4B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7BB43C7-C69A-4781-B9AC-900DA20DD69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EE09C7-5ED5-4153-8F2F-4CA68DA3C3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72069920766643"/>
                      <c:h val="9.8398208232269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1C-4D44-9C36-8A07FB61B4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CEA2CC0-3E02-4DB2-B949-EE41CE0E922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492D6C6-7E5F-4BB3-83B3-BF4D4303C0E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45507416561464"/>
                      <c:h val="9.8398208232269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1C-4D44-9C36-8A07FB61B4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F31A28-27BD-4D6C-B88A-AF4742DBD8A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BF5B35A-A437-4A34-9191-A3C14D96597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08788668664051"/>
                      <c:h val="9.83982082322696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1C-4D44-9C36-8A07FB61B4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Molecular Similarity (BMS)'!$A$3:$A$11</c:f>
              <c:strCache>
                <c:ptCount val="9"/>
                <c:pt idx="0">
                  <c:v>Hydrogenophaga sp. PBC</c:v>
                </c:pt>
                <c:pt idx="1">
                  <c:v>Nitrobacter winogradskyi</c:v>
                </c:pt>
                <c:pt idx="2">
                  <c:v>Nitrosomonas europaea</c:v>
                </c:pt>
                <c:pt idx="3">
                  <c:v>Novosphingobium aromaticivorans</c:v>
                </c:pt>
                <c:pt idx="4">
                  <c:v>Sphingobium yanoikuyae</c:v>
                </c:pt>
                <c:pt idx="5">
                  <c:v>Trametes versicolor</c:v>
                </c:pt>
                <c:pt idx="6">
                  <c:v>Acinetobacter junii</c:v>
                </c:pt>
                <c:pt idx="7">
                  <c:v>Pseudomonas psychrophila</c:v>
                </c:pt>
                <c:pt idx="8">
                  <c:v>Sphingobacterium mizutaii</c:v>
                </c:pt>
              </c:strCache>
            </c:strRef>
          </c:cat>
          <c:val>
            <c:numRef>
              <c:f>'Best Molecular Similarity (BMS)'!$D$3:$D$11</c:f>
              <c:numCache>
                <c:formatCode>General</c:formatCode>
                <c:ptCount val="9"/>
                <c:pt idx="0">
                  <c:v>0.36585365853658541</c:v>
                </c:pt>
                <c:pt idx="1">
                  <c:v>0.36585365853658541</c:v>
                </c:pt>
                <c:pt idx="2">
                  <c:v>0.23404255319148939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0.22500000000000001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'Best Molecular Similarity (BMS)'!$C$3:$C$11</c15:f>
                <c15:dlblRangeCache>
                  <c:ptCount val="9"/>
                  <c:pt idx="0">
                    <c:v>2-Phenylacetamide</c:v>
                  </c:pt>
                  <c:pt idx="1">
                    <c:v>2-Phenylacetamide</c:v>
                  </c:pt>
                  <c:pt idx="2">
                    <c:v>4-Hydroxyphenylpyruvate</c:v>
                  </c:pt>
                  <c:pt idx="3">
                    <c:v>L-Tyrosine</c:v>
                  </c:pt>
                  <c:pt idx="4">
                    <c:v>L-Tyrosine</c:v>
                  </c:pt>
                  <c:pt idx="5">
                    <c:v>L-Tyrosine</c:v>
                  </c:pt>
                  <c:pt idx="6">
                    <c:v>4-Aminobenzoate</c:v>
                  </c:pt>
                  <c:pt idx="7">
                    <c:v>4-Aminobenzoate</c:v>
                  </c:pt>
                  <c:pt idx="8">
                    <c:v>4-Aminobenzoate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1C-4D44-9C36-8A07FB61B4BB}"/>
            </c:ext>
          </c:extLst>
        </c:ser>
        <c:ser>
          <c:idx val="1"/>
          <c:order val="1"/>
          <c:tx>
            <c:strRef>
              <c:f>'Best Molecular Similarity (BMS)'!$B$14</c:f>
              <c:strCache>
                <c:ptCount val="1"/>
                <c:pt idx="0">
                  <c:v>Ibuprofen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'Best Molecular Similarity (BMS)'!$A$13:$A$15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14-469A-4755-9101-F48D183A8438}"/>
            </c:ext>
          </c:extLst>
        </c:ser>
        <c:ser>
          <c:idx val="2"/>
          <c:order val="2"/>
          <c:tx>
            <c:strRef>
              <c:f>'Best Molecular Similarity (BMS)'!$B$15</c:f>
              <c:strCache>
                <c:ptCount val="1"/>
                <c:pt idx="0">
                  <c:v>Sulfamethoxazole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'Best Molecular Similarity (BMS)'!$A$15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15-469A-4755-9101-F48D183A8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58900192"/>
        <c:axId val="658901632"/>
      </c:barChart>
      <c:catAx>
        <c:axId val="658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Bacterial Strains</a:t>
                </a:r>
              </a:p>
            </c:rich>
          </c:tx>
          <c:layout>
            <c:manualLayout>
              <c:xMode val="edge"/>
              <c:yMode val="edge"/>
              <c:x val="3.6405005688282138E-3"/>
              <c:y val="0.35457485685326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01632"/>
        <c:crosses val="autoZero"/>
        <c:auto val="1"/>
        <c:lblAlgn val="ctr"/>
        <c:lblOffset val="100"/>
        <c:noMultiLvlLbl val="0"/>
      </c:catAx>
      <c:valAx>
        <c:axId val="6589016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Tanimoto Similarity Score</a:t>
                </a:r>
              </a:p>
            </c:rich>
          </c:tx>
          <c:layout>
            <c:manualLayout>
              <c:xMode val="edge"/>
              <c:yMode val="edge"/>
              <c:x val="0.49389710927772251"/>
              <c:y val="0.95224363272375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0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69344072270765"/>
          <c:y val="3.6095147792389828E-2"/>
          <c:w val="0.15844081947094496"/>
          <c:h val="0.172150198236066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66906453137225"/>
          <c:y val="1.9027440237935716E-2"/>
          <c:w val="0.75392547638858531"/>
          <c:h val="0.888026325223311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'Best Molecular Similarity (BMS)'!$B$13</c:f>
              <c:strCache>
                <c:ptCount val="1"/>
                <c:pt idx="0">
                  <c:v>Atenolol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8-4336-8517-32FAFBDFA08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8-4336-8517-32FAFBDFA08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6B8-4336-8517-32FAFBDFA08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B8-4336-8517-32FAFBDFA08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8-4336-8517-32FAFBDFA08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6B8-4336-8517-32FAFBDFA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Molecular Similarity (BMS)'!$A$3:$A$11</c:f>
              <c:strCache>
                <c:ptCount val="9"/>
                <c:pt idx="0">
                  <c:v>Hydrogenophaga sp. PBC</c:v>
                </c:pt>
                <c:pt idx="1">
                  <c:v>Nitrobacter winogradskyi</c:v>
                </c:pt>
                <c:pt idx="2">
                  <c:v>Nitrosomonas europaea</c:v>
                </c:pt>
                <c:pt idx="3">
                  <c:v>Novosphingobium aromaticivorans</c:v>
                </c:pt>
                <c:pt idx="4">
                  <c:v>Sphingobium yanoikuyae</c:v>
                </c:pt>
                <c:pt idx="5">
                  <c:v>Trametes versicolor</c:v>
                </c:pt>
                <c:pt idx="6">
                  <c:v>Acinetobacter junii</c:v>
                </c:pt>
                <c:pt idx="7">
                  <c:v>Pseudomonas psychrophila</c:v>
                </c:pt>
                <c:pt idx="8">
                  <c:v>Sphingobacterium mizutaii</c:v>
                </c:pt>
              </c:strCache>
            </c:strRef>
          </c:cat>
          <c:val>
            <c:numRef>
              <c:f>'Best Molecular Similarity (BMS)'!$F$3:$F$11</c:f>
              <c:numCache>
                <c:formatCode>0.0000</c:formatCode>
                <c:ptCount val="9"/>
                <c:pt idx="0">
                  <c:v>2.1446271682811449</c:v>
                </c:pt>
                <c:pt idx="1">
                  <c:v>4.3252984906510486E-2</c:v>
                </c:pt>
                <c:pt idx="2">
                  <c:v>2.8159495381842761</c:v>
                </c:pt>
                <c:pt idx="3">
                  <c:v>133.31394221446578</c:v>
                </c:pt>
                <c:pt idx="4">
                  <c:v>1211.944929222416</c:v>
                </c:pt>
                <c:pt idx="5">
                  <c:v>387.82237735117315</c:v>
                </c:pt>
                <c:pt idx="6">
                  <c:v>454.83259633607076</c:v>
                </c:pt>
                <c:pt idx="7">
                  <c:v>16.927905874921034</c:v>
                </c:pt>
                <c:pt idx="8">
                  <c:v>26.47267845862287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8-4336-8517-32FAFBDFA087}"/>
            </c:ext>
          </c:extLst>
        </c:ser>
        <c:ser>
          <c:idx val="1"/>
          <c:order val="1"/>
          <c:tx>
            <c:strRef>
              <c:f>'Best Molecular Similarity (BMS)'!$B$14</c:f>
              <c:strCache>
                <c:ptCount val="1"/>
                <c:pt idx="0">
                  <c:v>Ibuprofen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'Best Molecular Similarity (BMS)'!$A$14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16B8-4336-8517-32FAFBDFA087}"/>
            </c:ext>
          </c:extLst>
        </c:ser>
        <c:ser>
          <c:idx val="2"/>
          <c:order val="2"/>
          <c:tx>
            <c:strRef>
              <c:f>'Best Molecular Similarity (BMS)'!$B$15</c:f>
              <c:strCache>
                <c:ptCount val="1"/>
                <c:pt idx="0">
                  <c:v>Sulfamethoxazole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'Best Molecular Similarity (BMS)'!$A$15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16B8-4336-8517-32FAFBDFA0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1775616"/>
        <c:axId val="831770336"/>
      </c:barChart>
      <c:catAx>
        <c:axId val="8317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Bacterial Strains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70336"/>
        <c:crosses val="autoZero"/>
        <c:auto val="1"/>
        <c:lblAlgn val="ctr"/>
        <c:lblOffset val="100"/>
        <c:noMultiLvlLbl val="0"/>
      </c:catAx>
      <c:valAx>
        <c:axId val="8317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Removal Rate mmol/L/d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6991919450689"/>
          <c:y val="2.4276991718564709E-2"/>
          <c:w val="0.15869425987141303"/>
          <c:h val="0.15620786246010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42079134917291E-2"/>
          <c:y val="2.579911441632322E-2"/>
          <c:w val="0.81550998308972567"/>
          <c:h val="0.633442856942717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'Best Molecular Similarity (BMS)'!$J$2</c:f>
              <c:strCache>
                <c:ptCount val="1"/>
                <c:pt idx="0">
                  <c:v>Removal Rate mmol/L/d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Molecular Similarity (BMS)'!$A$3:$A$11</c:f>
              <c:strCache>
                <c:ptCount val="9"/>
                <c:pt idx="0">
                  <c:v>Hydrogenophaga sp. PBC</c:v>
                </c:pt>
                <c:pt idx="1">
                  <c:v>Nitrobacter winogradskyi</c:v>
                </c:pt>
                <c:pt idx="2">
                  <c:v>Nitrosomonas europaea</c:v>
                </c:pt>
                <c:pt idx="3">
                  <c:v>Novosphingobium aromaticivorans</c:v>
                </c:pt>
                <c:pt idx="4">
                  <c:v>Sphingobium yanoikuyae</c:v>
                </c:pt>
                <c:pt idx="5">
                  <c:v>Trametes versicolor</c:v>
                </c:pt>
                <c:pt idx="6">
                  <c:v>Acinetobacter junii</c:v>
                </c:pt>
                <c:pt idx="7">
                  <c:v>Pseudomonas psychrophila</c:v>
                </c:pt>
                <c:pt idx="8">
                  <c:v>Sphingobacterium mizutaii</c:v>
                </c:pt>
              </c:strCache>
            </c:strRef>
          </c:cat>
          <c:val>
            <c:numRef>
              <c:f>'Best Molecular Similarity (BMS)'!$J$3:$J$11</c:f>
              <c:numCache>
                <c:formatCode>0.0000</c:formatCode>
                <c:ptCount val="9"/>
                <c:pt idx="0">
                  <c:v>2.1446271682811449</c:v>
                </c:pt>
                <c:pt idx="1">
                  <c:v>4.3252984906510486E-2</c:v>
                </c:pt>
                <c:pt idx="2">
                  <c:v>2.8159495381842761</c:v>
                </c:pt>
                <c:pt idx="3">
                  <c:v>133.31394221446578</c:v>
                </c:pt>
                <c:pt idx="4">
                  <c:v>1211.944929222416</c:v>
                </c:pt>
                <c:pt idx="5">
                  <c:v>387.82237735117315</c:v>
                </c:pt>
                <c:pt idx="6">
                  <c:v>454.83259633607076</c:v>
                </c:pt>
                <c:pt idx="7">
                  <c:v>16.927905874921034</c:v>
                </c:pt>
                <c:pt idx="8">
                  <c:v>26.47267845862287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9-4681-A21C-443D1FC71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43996159"/>
        <c:axId val="1844001919"/>
      </c:barChart>
      <c:barChart>
        <c:barDir val="col"/>
        <c:grouping val="clustered"/>
        <c:varyColors val="0"/>
        <c:ser>
          <c:idx val="2"/>
          <c:order val="2"/>
          <c:tx>
            <c:strRef>
              <c:f>'Best Molecular Similarity (BMS)'!$B$13</c:f>
              <c:strCache>
                <c:ptCount val="1"/>
                <c:pt idx="0">
                  <c:v>Atenolol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'Best Molecular Similarity (BMS)'!$A$13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199-4681-A21C-443D1FC71604}"/>
            </c:ext>
          </c:extLst>
        </c:ser>
        <c:ser>
          <c:idx val="3"/>
          <c:order val="3"/>
          <c:tx>
            <c:strRef>
              <c:f>'Best Molecular Similarity (BMS)'!$B$14</c:f>
              <c:strCache>
                <c:ptCount val="1"/>
                <c:pt idx="0">
                  <c:v>Ibuprofen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'Best Molecular Similarity (BMS)'!$A$14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199-4681-A21C-443D1FC71604}"/>
            </c:ext>
          </c:extLst>
        </c:ser>
        <c:ser>
          <c:idx val="4"/>
          <c:order val="4"/>
          <c:tx>
            <c:strRef>
              <c:f>'Best Molecular Similarity (BMS)'!$B$15</c:f>
              <c:strCache>
                <c:ptCount val="1"/>
                <c:pt idx="0">
                  <c:v>Sulfamethoxazole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'Best Molecular Similarity (BMS)'!$A$15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199-4681-A21C-443D1FC71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0243279"/>
        <c:axId val="1593475295"/>
      </c:barChart>
      <c:lineChart>
        <c:grouping val="standard"/>
        <c:varyColors val="0"/>
        <c:ser>
          <c:idx val="1"/>
          <c:order val="1"/>
          <c:tx>
            <c:strRef>
              <c:f>'Best Molecular Similarity (BMS)'!$N$2</c:f>
              <c:strCache>
                <c:ptCount val="1"/>
                <c:pt idx="0">
                  <c:v>Top 50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Molecular Similarity (BMS)'!$A$3:$A$11</c:f>
              <c:strCache>
                <c:ptCount val="9"/>
                <c:pt idx="0">
                  <c:v>Hydrogenophaga sp. PBC</c:v>
                </c:pt>
                <c:pt idx="1">
                  <c:v>Nitrobacter winogradskyi</c:v>
                </c:pt>
                <c:pt idx="2">
                  <c:v>Nitrosomonas europaea</c:v>
                </c:pt>
                <c:pt idx="3">
                  <c:v>Novosphingobium aromaticivorans</c:v>
                </c:pt>
                <c:pt idx="4">
                  <c:v>Sphingobium yanoikuyae</c:v>
                </c:pt>
                <c:pt idx="5">
                  <c:v>Trametes versicolor</c:v>
                </c:pt>
                <c:pt idx="6">
                  <c:v>Acinetobacter junii</c:v>
                </c:pt>
                <c:pt idx="7">
                  <c:v>Pseudomonas psychrophila</c:v>
                </c:pt>
                <c:pt idx="8">
                  <c:v>Sphingobacterium mizutaii</c:v>
                </c:pt>
              </c:strCache>
            </c:strRef>
          </c:cat>
          <c:val>
            <c:numRef>
              <c:f>'Best Molecular Similarity (BMS)'!$N$3:$N$11</c:f>
              <c:numCache>
                <c:formatCode>General</c:formatCode>
                <c:ptCount val="9"/>
                <c:pt idx="0">
                  <c:v>0.19019570927604282</c:v>
                </c:pt>
                <c:pt idx="1">
                  <c:v>0.1840187155116558</c:v>
                </c:pt>
                <c:pt idx="2">
                  <c:v>0.1741072869519352</c:v>
                </c:pt>
                <c:pt idx="3">
                  <c:v>0.26265932487372573</c:v>
                </c:pt>
                <c:pt idx="4">
                  <c:v>0.26361664543635938</c:v>
                </c:pt>
                <c:pt idx="5">
                  <c:v>0.2542841397088404</c:v>
                </c:pt>
                <c:pt idx="6">
                  <c:v>0.13408533324565097</c:v>
                </c:pt>
                <c:pt idx="7">
                  <c:v>0.13564468589288878</c:v>
                </c:pt>
                <c:pt idx="8">
                  <c:v>0.13231804604972505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99-4681-A21C-443D1FC71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0243279"/>
        <c:axId val="1593475295"/>
      </c:lineChart>
      <c:catAx>
        <c:axId val="184399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Bacterial</a:t>
                </a:r>
                <a:r>
                  <a:rPr lang="en-US" sz="1400" baseline="0"/>
                  <a:t> Strains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01919"/>
        <c:crosses val="autoZero"/>
        <c:auto val="1"/>
        <c:lblAlgn val="ctr"/>
        <c:lblOffset val="100"/>
        <c:noMultiLvlLbl val="0"/>
      </c:catAx>
      <c:valAx>
        <c:axId val="1844001919"/>
        <c:scaling>
          <c:orientation val="minMax"/>
          <c:max val="1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Removal Rate mmol/L/d</a:t>
                </a:r>
                <a:r>
                  <a:rPr lang="en-US" sz="1400" b="0" i="0" u="none" strike="noStrike" baseline="0"/>
                  <a:t> </a:t>
                </a:r>
                <a:endParaRPr lang="en-US" sz="1400" b="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96159"/>
        <c:crosses val="autoZero"/>
        <c:crossBetween val="between"/>
      </c:valAx>
      <c:valAx>
        <c:axId val="1593475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Tanimoto similarity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243279"/>
        <c:crosses val="max"/>
        <c:crossBetween val="between"/>
      </c:valAx>
      <c:catAx>
        <c:axId val="1850243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3475295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2669541377428496"/>
          <c:y val="0.89637780947836598"/>
          <c:w val="0.35481124753907606"/>
          <c:h val="4.2918585802147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E89BDA-7BD4-4395-A87E-C5517276A3E4}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08D79C-FE7F-4D5D-910D-E06C695F9E93}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6A8416-B5EC-449B-AEC4-FB2732FCAB77}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E87C7-2ED3-E29D-0603-E042CD7EB8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091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88F66-0A63-2A65-4DAA-BEC44680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210" cy="60671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AD72D-4F2E-A079-88D7-6923AE8C38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142875</xdr:colOff>
      <xdr:row>2</xdr:row>
      <xdr:rowOff>19050</xdr:rowOff>
    </xdr:from>
    <xdr:ext cx="1371600" cy="13716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1F90FFFA-219D-4A46-8B26-756DA5BB2E8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38825" y="438150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139700</xdr:colOff>
      <xdr:row>3</xdr:row>
      <xdr:rowOff>19050</xdr:rowOff>
    </xdr:from>
    <xdr:ext cx="1371600" cy="1371600"/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86D4D919-9BF5-482C-801F-BA88E963347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97550" y="185737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152400</xdr:colOff>
      <xdr:row>4</xdr:row>
      <xdr:rowOff>34925</xdr:rowOff>
    </xdr:from>
    <xdr:ext cx="1371600" cy="1371600"/>
    <xdr:pic>
      <xdr:nvPicPr>
        <xdr:cNvPr id="5" name="Image 1" descr="Picture">
          <a:extLst>
            <a:ext uri="{FF2B5EF4-FFF2-40B4-BE49-F238E27FC236}">
              <a16:creationId xmlns:a16="http://schemas.microsoft.com/office/drawing/2014/main" id="{B0A62B26-802A-4A98-BEF6-3551BA7CB812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48350" y="328612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120650</xdr:colOff>
      <xdr:row>5</xdr:row>
      <xdr:rowOff>15875</xdr:rowOff>
    </xdr:from>
    <xdr:ext cx="1371600" cy="1371600"/>
    <xdr:pic>
      <xdr:nvPicPr>
        <xdr:cNvPr id="6" name="Image 1" descr="Picture">
          <a:extLst>
            <a:ext uri="{FF2B5EF4-FFF2-40B4-BE49-F238E27FC236}">
              <a16:creationId xmlns:a16="http://schemas.microsoft.com/office/drawing/2014/main" id="{926AFE47-FF36-4EE2-9679-8F1B4DA5BE6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16600" y="468312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57150</xdr:colOff>
      <xdr:row>6</xdr:row>
      <xdr:rowOff>28575</xdr:rowOff>
    </xdr:from>
    <xdr:ext cx="1371600" cy="1371600"/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038BB6B4-4720-4A07-9B74-D544FD13FA31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15000" y="612457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127000</xdr:colOff>
      <xdr:row>7</xdr:row>
      <xdr:rowOff>9525</xdr:rowOff>
    </xdr:from>
    <xdr:ext cx="1371600" cy="1371600"/>
    <xdr:pic>
      <xdr:nvPicPr>
        <xdr:cNvPr id="8" name="Image 1" descr="Picture">
          <a:extLst>
            <a:ext uri="{FF2B5EF4-FFF2-40B4-BE49-F238E27FC236}">
              <a16:creationId xmlns:a16="http://schemas.microsoft.com/office/drawing/2014/main" id="{3CF66780-CEF9-4DA4-86C6-F9CA2EAFFAA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22950" y="750887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111125</xdr:colOff>
      <xdr:row>8</xdr:row>
      <xdr:rowOff>28575</xdr:rowOff>
    </xdr:from>
    <xdr:ext cx="1371600" cy="1371600"/>
    <xdr:pic>
      <xdr:nvPicPr>
        <xdr:cNvPr id="9" name="Image 1" descr="Picture">
          <a:extLst>
            <a:ext uri="{FF2B5EF4-FFF2-40B4-BE49-F238E27FC236}">
              <a16:creationId xmlns:a16="http://schemas.microsoft.com/office/drawing/2014/main" id="{151AAA09-AB38-4A9B-A208-073FC25EA11B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807075" y="894397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120650</xdr:colOff>
      <xdr:row>9</xdr:row>
      <xdr:rowOff>9525</xdr:rowOff>
    </xdr:from>
    <xdr:ext cx="1371600" cy="1371600"/>
    <xdr:pic>
      <xdr:nvPicPr>
        <xdr:cNvPr id="10" name="Image 1" descr="Picture">
          <a:extLst>
            <a:ext uri="{FF2B5EF4-FFF2-40B4-BE49-F238E27FC236}">
              <a16:creationId xmlns:a16="http://schemas.microsoft.com/office/drawing/2014/main" id="{9500FAD0-B02E-4BCF-965C-3DFD9B67C54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816600" y="10340975"/>
          <a:ext cx="1371600" cy="1371600"/>
        </a:xfrm>
        <a:prstGeom prst="rect">
          <a:avLst/>
        </a:prstGeom>
      </xdr:spPr>
    </xdr:pic>
    <xdr:clientData/>
  </xdr:oneCellAnchor>
  <xdr:oneCellAnchor>
    <xdr:from>
      <xdr:col>4</xdr:col>
      <xdr:colOff>98425</xdr:colOff>
      <xdr:row>10</xdr:row>
      <xdr:rowOff>19050</xdr:rowOff>
    </xdr:from>
    <xdr:ext cx="1371600" cy="1371600"/>
    <xdr:pic>
      <xdr:nvPicPr>
        <xdr:cNvPr id="11" name="Image 1" descr="Picture">
          <a:extLst>
            <a:ext uri="{FF2B5EF4-FFF2-40B4-BE49-F238E27FC236}">
              <a16:creationId xmlns:a16="http://schemas.microsoft.com/office/drawing/2014/main" id="{A6E94903-573D-4C90-917F-A6585E2CC5FB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794375" y="11766550"/>
          <a:ext cx="1371600" cy="13716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2</xdr:row>
      <xdr:rowOff>196850</xdr:rowOff>
    </xdr:from>
    <xdr:to>
      <xdr:col>5</xdr:col>
      <xdr:colOff>0</xdr:colOff>
      <xdr:row>3</xdr:row>
      <xdr:rowOff>0</xdr:rowOff>
    </xdr:to>
    <xdr:pic>
      <xdr:nvPicPr>
        <xdr:cNvPr id="3" name="Image 1" descr="Picture">
          <a:extLst>
            <a:ext uri="{FF2B5EF4-FFF2-40B4-BE49-F238E27FC236}">
              <a16:creationId xmlns:a16="http://schemas.microsoft.com/office/drawing/2014/main" id="{15FD539F-5891-4276-BF53-B3456AD25A3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69250" y="615950"/>
          <a:ext cx="2857500" cy="2857500"/>
        </a:xfrm>
        <a:prstGeom prst="rect">
          <a:avLst/>
        </a:prstGeom>
      </xdr:spPr>
    </xdr:pic>
    <xdr:clientData/>
  </xdr:twoCellAnchor>
  <xdr:oneCellAnchor>
    <xdr:from>
      <xdr:col>4</xdr:col>
      <xdr:colOff>285750</xdr:colOff>
      <xdr:row>3</xdr:row>
      <xdr:rowOff>76200</xdr:rowOff>
    </xdr:from>
    <xdr:ext cx="2857500" cy="2857500"/>
    <xdr:pic>
      <xdr:nvPicPr>
        <xdr:cNvPr id="8" name="Image 1" descr="Picture">
          <a:extLst>
            <a:ext uri="{FF2B5EF4-FFF2-40B4-BE49-F238E27FC236}">
              <a16:creationId xmlns:a16="http://schemas.microsoft.com/office/drawing/2014/main" id="{3796F714-7EE2-4788-BC52-64014FBDE5CC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969250" y="35496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4</xdr:row>
      <xdr:rowOff>63500</xdr:rowOff>
    </xdr:from>
    <xdr:ext cx="2857500" cy="2857500"/>
    <xdr:pic>
      <xdr:nvPicPr>
        <xdr:cNvPr id="11" name="Image 1" descr="Picture">
          <a:extLst>
            <a:ext uri="{FF2B5EF4-FFF2-40B4-BE49-F238E27FC236}">
              <a16:creationId xmlns:a16="http://schemas.microsoft.com/office/drawing/2014/main" id="{CCC9BA05-2FB1-4C22-82E2-FABA455A5345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93050" y="64706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5</xdr:row>
      <xdr:rowOff>76200</xdr:rowOff>
    </xdr:from>
    <xdr:ext cx="2857500" cy="2857500"/>
    <xdr:pic>
      <xdr:nvPicPr>
        <xdr:cNvPr id="12" name="Image 1" descr="Picture">
          <a:extLst>
            <a:ext uri="{FF2B5EF4-FFF2-40B4-BE49-F238E27FC236}">
              <a16:creationId xmlns:a16="http://schemas.microsoft.com/office/drawing/2014/main" id="{454D4670-982D-418A-8CEB-E51A5ADCCDD8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74000" y="9525000"/>
          <a:ext cx="2857500" cy="2857500"/>
        </a:xfrm>
        <a:prstGeom prst="rect">
          <a:avLst/>
        </a:prstGeom>
      </xdr:spPr>
    </xdr:pic>
    <xdr:clientData/>
  </xdr:oneCellAnchor>
  <xdr:twoCellAnchor>
    <xdr:from>
      <xdr:col>4</xdr:col>
      <xdr:colOff>184150</xdr:colOff>
      <xdr:row>6</xdr:row>
      <xdr:rowOff>57150</xdr:rowOff>
    </xdr:from>
    <xdr:to>
      <xdr:col>4</xdr:col>
      <xdr:colOff>3041650</xdr:colOff>
      <xdr:row>6</xdr:row>
      <xdr:rowOff>2914650</xdr:rowOff>
    </xdr:to>
    <xdr:pic>
      <xdr:nvPicPr>
        <xdr:cNvPr id="13" name="Image 1" descr="Picture">
          <a:extLst>
            <a:ext uri="{FF2B5EF4-FFF2-40B4-BE49-F238E27FC236}">
              <a16:creationId xmlns:a16="http://schemas.microsoft.com/office/drawing/2014/main" id="{DAF21428-DC3C-44BE-91A2-28F5F9A61CB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476250"/>
          <a:ext cx="2857500" cy="2857500"/>
        </a:xfrm>
        <a:prstGeom prst="rect">
          <a:avLst/>
        </a:prstGeom>
      </xdr:spPr>
    </xdr:pic>
    <xdr:clientData/>
  </xdr:twoCellAnchor>
  <xdr:oneCellAnchor>
    <xdr:from>
      <xdr:col>4</xdr:col>
      <xdr:colOff>209550</xdr:colOff>
      <xdr:row>8</xdr:row>
      <xdr:rowOff>63500</xdr:rowOff>
    </xdr:from>
    <xdr:ext cx="2857500" cy="2857500"/>
    <xdr:pic>
      <xdr:nvPicPr>
        <xdr:cNvPr id="15" name="Image 1" descr="Picture">
          <a:extLst>
            <a:ext uri="{FF2B5EF4-FFF2-40B4-BE49-F238E27FC236}">
              <a16:creationId xmlns:a16="http://schemas.microsoft.com/office/drawing/2014/main" id="{7ABBBF9D-34C1-4E0D-B08E-10D6390C459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93050" y="64706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9</xdr:row>
      <xdr:rowOff>76200</xdr:rowOff>
    </xdr:from>
    <xdr:ext cx="2857500" cy="2857500"/>
    <xdr:pic>
      <xdr:nvPicPr>
        <xdr:cNvPr id="16" name="Image 1" descr="Picture">
          <a:extLst>
            <a:ext uri="{FF2B5EF4-FFF2-40B4-BE49-F238E27FC236}">
              <a16:creationId xmlns:a16="http://schemas.microsoft.com/office/drawing/2014/main" id="{A1514D9D-A77B-46EF-8FD2-3FC348B53043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74000" y="9525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234950</xdr:colOff>
      <xdr:row>7</xdr:row>
      <xdr:rowOff>25400</xdr:rowOff>
    </xdr:from>
    <xdr:ext cx="2857500" cy="2857500"/>
    <xdr:pic>
      <xdr:nvPicPr>
        <xdr:cNvPr id="17" name="Image 1" descr="Picture">
          <a:extLst>
            <a:ext uri="{FF2B5EF4-FFF2-40B4-BE49-F238E27FC236}">
              <a16:creationId xmlns:a16="http://schemas.microsoft.com/office/drawing/2014/main" id="{D5EAFEB0-3CC9-4039-AF69-C8A11E022213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18450" y="155448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12</xdr:row>
      <xdr:rowOff>63500</xdr:rowOff>
    </xdr:from>
    <xdr:ext cx="2857500" cy="2857500"/>
    <xdr:pic>
      <xdr:nvPicPr>
        <xdr:cNvPr id="28" name="Image 1" descr="Picture">
          <a:extLst>
            <a:ext uri="{FF2B5EF4-FFF2-40B4-BE49-F238E27FC236}">
              <a16:creationId xmlns:a16="http://schemas.microsoft.com/office/drawing/2014/main" id="{68D5FF40-73CB-4E20-A7B9-574502E04B58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93050" y="64706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190500</xdr:colOff>
      <xdr:row>13</xdr:row>
      <xdr:rowOff>76200</xdr:rowOff>
    </xdr:from>
    <xdr:ext cx="2857500" cy="2857500"/>
    <xdr:pic>
      <xdr:nvPicPr>
        <xdr:cNvPr id="29" name="Image 1" descr="Picture">
          <a:extLst>
            <a:ext uri="{FF2B5EF4-FFF2-40B4-BE49-F238E27FC236}">
              <a16:creationId xmlns:a16="http://schemas.microsoft.com/office/drawing/2014/main" id="{81315334-6157-48B7-8C70-60F0EC0540F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74000" y="9525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158750</xdr:colOff>
      <xdr:row>10</xdr:row>
      <xdr:rowOff>44450</xdr:rowOff>
    </xdr:from>
    <xdr:ext cx="2857500" cy="2857500"/>
    <xdr:pic>
      <xdr:nvPicPr>
        <xdr:cNvPr id="30" name="Image 1" descr="Picture">
          <a:extLst>
            <a:ext uri="{FF2B5EF4-FFF2-40B4-BE49-F238E27FC236}">
              <a16:creationId xmlns:a16="http://schemas.microsoft.com/office/drawing/2014/main" id="{287DBA4B-59A0-4883-A07A-A736D56B9C31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842250" y="245554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184150</xdr:colOff>
      <xdr:row>11</xdr:row>
      <xdr:rowOff>88900</xdr:rowOff>
    </xdr:from>
    <xdr:ext cx="2857500" cy="2857500"/>
    <xdr:pic>
      <xdr:nvPicPr>
        <xdr:cNvPr id="31" name="Image 1" descr="Picture">
          <a:extLst>
            <a:ext uri="{FF2B5EF4-FFF2-40B4-BE49-F238E27FC236}">
              <a16:creationId xmlns:a16="http://schemas.microsoft.com/office/drawing/2014/main" id="{D70420C5-8704-4361-866E-B977DD251A66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7867650" y="275844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16</xdr:row>
      <xdr:rowOff>38100</xdr:rowOff>
    </xdr:from>
    <xdr:ext cx="2857500" cy="2857500"/>
    <xdr:pic>
      <xdr:nvPicPr>
        <xdr:cNvPr id="32" name="Image 1" descr="Picture">
          <a:extLst>
            <a:ext uri="{FF2B5EF4-FFF2-40B4-BE49-F238E27FC236}">
              <a16:creationId xmlns:a16="http://schemas.microsoft.com/office/drawing/2014/main" id="{00BE472B-2AF3-4644-897B-97A86F4B74FD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829550" y="42418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17</xdr:row>
      <xdr:rowOff>57150</xdr:rowOff>
    </xdr:from>
    <xdr:ext cx="2857500" cy="2857500"/>
    <xdr:pic>
      <xdr:nvPicPr>
        <xdr:cNvPr id="33" name="Image 1" descr="Picture">
          <a:extLst>
            <a:ext uri="{FF2B5EF4-FFF2-40B4-BE49-F238E27FC236}">
              <a16:creationId xmlns:a16="http://schemas.microsoft.com/office/drawing/2014/main" id="{E95BEB83-CEF7-42B0-858F-4A8568A85B1E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893050" y="454342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14</xdr:row>
      <xdr:rowOff>95250</xdr:rowOff>
    </xdr:from>
    <xdr:ext cx="2857500" cy="2857500"/>
    <xdr:pic>
      <xdr:nvPicPr>
        <xdr:cNvPr id="36" name="Image 1" descr="Picture">
          <a:extLst>
            <a:ext uri="{FF2B5EF4-FFF2-40B4-BE49-F238E27FC236}">
              <a16:creationId xmlns:a16="http://schemas.microsoft.com/office/drawing/2014/main" id="{75495D57-86CB-45D1-8D1D-D84E98A8555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97800" y="36588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15</xdr:row>
      <xdr:rowOff>19050</xdr:rowOff>
    </xdr:from>
    <xdr:ext cx="2857500" cy="2857500"/>
    <xdr:pic>
      <xdr:nvPicPr>
        <xdr:cNvPr id="37" name="Image 1" descr="Picture">
          <a:extLst>
            <a:ext uri="{FF2B5EF4-FFF2-40B4-BE49-F238E27FC236}">
              <a16:creationId xmlns:a16="http://schemas.microsoft.com/office/drawing/2014/main" id="{EC9A1174-7426-4765-A65F-83E828C63BBC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778750" y="394843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20</xdr:row>
      <xdr:rowOff>38100</xdr:rowOff>
    </xdr:from>
    <xdr:ext cx="2857500" cy="2857500"/>
    <xdr:pic>
      <xdr:nvPicPr>
        <xdr:cNvPr id="38" name="Image 1" descr="Picture">
          <a:extLst>
            <a:ext uri="{FF2B5EF4-FFF2-40B4-BE49-F238E27FC236}">
              <a16:creationId xmlns:a16="http://schemas.microsoft.com/office/drawing/2014/main" id="{4A0188DB-8F87-4F7C-BC45-DB122C256B3C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42418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21</xdr:row>
      <xdr:rowOff>57150</xdr:rowOff>
    </xdr:from>
    <xdr:ext cx="2857500" cy="2857500"/>
    <xdr:pic>
      <xdr:nvPicPr>
        <xdr:cNvPr id="39" name="Image 1" descr="Picture">
          <a:extLst>
            <a:ext uri="{FF2B5EF4-FFF2-40B4-BE49-F238E27FC236}">
              <a16:creationId xmlns:a16="http://schemas.microsoft.com/office/drawing/2014/main" id="{357551DA-F0B2-4C04-B7EC-8D8B8641A52A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453898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18</xdr:row>
      <xdr:rowOff>95250</xdr:rowOff>
    </xdr:from>
    <xdr:ext cx="2857500" cy="2857500"/>
    <xdr:pic>
      <xdr:nvPicPr>
        <xdr:cNvPr id="40" name="Image 1" descr="Picture">
          <a:extLst>
            <a:ext uri="{FF2B5EF4-FFF2-40B4-BE49-F238E27FC236}">
              <a16:creationId xmlns:a16="http://schemas.microsoft.com/office/drawing/2014/main" id="{99958BC8-7201-45EE-B66A-A3502103676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36588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19</xdr:row>
      <xdr:rowOff>19050</xdr:rowOff>
    </xdr:from>
    <xdr:ext cx="2857500" cy="2857500"/>
    <xdr:pic>
      <xdr:nvPicPr>
        <xdr:cNvPr id="41" name="Image 1" descr="Picture">
          <a:extLst>
            <a:ext uri="{FF2B5EF4-FFF2-40B4-BE49-F238E27FC236}">
              <a16:creationId xmlns:a16="http://schemas.microsoft.com/office/drawing/2014/main" id="{B4BAAD13-8591-47DA-B96C-02CB26E1781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394843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24</xdr:row>
      <xdr:rowOff>38100</xdr:rowOff>
    </xdr:from>
    <xdr:ext cx="2857500" cy="2857500"/>
    <xdr:pic>
      <xdr:nvPicPr>
        <xdr:cNvPr id="42" name="Image 1" descr="Picture">
          <a:extLst>
            <a:ext uri="{FF2B5EF4-FFF2-40B4-BE49-F238E27FC236}">
              <a16:creationId xmlns:a16="http://schemas.microsoft.com/office/drawing/2014/main" id="{5FD3A8AC-1017-481C-9EAF-BB30D5182EB3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542353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25</xdr:row>
      <xdr:rowOff>57150</xdr:rowOff>
    </xdr:from>
    <xdr:ext cx="2857500" cy="2857500"/>
    <xdr:pic>
      <xdr:nvPicPr>
        <xdr:cNvPr id="43" name="Image 1" descr="Picture">
          <a:extLst>
            <a:ext uri="{FF2B5EF4-FFF2-40B4-BE49-F238E27FC236}">
              <a16:creationId xmlns:a16="http://schemas.microsoft.com/office/drawing/2014/main" id="{91935849-ADC6-42A0-852E-1BBBDB34319A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57162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22</xdr:row>
      <xdr:rowOff>12700</xdr:rowOff>
    </xdr:from>
    <xdr:ext cx="2857500" cy="2857500"/>
    <xdr:pic>
      <xdr:nvPicPr>
        <xdr:cNvPr id="44" name="Image 1" descr="Picture">
          <a:extLst>
            <a:ext uri="{FF2B5EF4-FFF2-40B4-BE49-F238E27FC236}">
              <a16:creationId xmlns:a16="http://schemas.microsoft.com/office/drawing/2014/main" id="{2D7E9F4B-DF51-4838-9E6E-7F5B91DB6C0A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60083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23</xdr:row>
      <xdr:rowOff>19050</xdr:rowOff>
    </xdr:from>
    <xdr:ext cx="2857500" cy="2857500"/>
    <xdr:pic>
      <xdr:nvPicPr>
        <xdr:cNvPr id="45" name="Image 1" descr="Picture">
          <a:extLst>
            <a:ext uri="{FF2B5EF4-FFF2-40B4-BE49-F238E27FC236}">
              <a16:creationId xmlns:a16="http://schemas.microsoft.com/office/drawing/2014/main" id="{D3AF441D-FA46-4D81-AC0E-5BF4C9CD5AC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51308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28</xdr:row>
      <xdr:rowOff>38100</xdr:rowOff>
    </xdr:from>
    <xdr:ext cx="2857500" cy="2857500"/>
    <xdr:pic>
      <xdr:nvPicPr>
        <xdr:cNvPr id="46" name="Image 1" descr="Picture">
          <a:extLst>
            <a:ext uri="{FF2B5EF4-FFF2-40B4-BE49-F238E27FC236}">
              <a16:creationId xmlns:a16="http://schemas.microsoft.com/office/drawing/2014/main" id="{591E3139-2F08-46DA-80C9-219A34B582EA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659447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29</xdr:row>
      <xdr:rowOff>57150</xdr:rowOff>
    </xdr:from>
    <xdr:ext cx="2857500" cy="2857500"/>
    <xdr:pic>
      <xdr:nvPicPr>
        <xdr:cNvPr id="47" name="Image 1" descr="Picture">
          <a:extLst>
            <a:ext uri="{FF2B5EF4-FFF2-40B4-BE49-F238E27FC236}">
              <a16:creationId xmlns:a16="http://schemas.microsoft.com/office/drawing/2014/main" id="{A5C1CA87-F3C5-458A-BAE2-D360B5226402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689102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26</xdr:row>
      <xdr:rowOff>12700</xdr:rowOff>
    </xdr:from>
    <xdr:ext cx="2857500" cy="2857500"/>
    <xdr:pic>
      <xdr:nvPicPr>
        <xdr:cNvPr id="48" name="Image 1" descr="Picture">
          <a:extLst>
            <a:ext uri="{FF2B5EF4-FFF2-40B4-BE49-F238E27FC236}">
              <a16:creationId xmlns:a16="http://schemas.microsoft.com/office/drawing/2014/main" id="{8E7A724C-3985-4A3F-B770-66D71B20D59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600837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27</xdr:row>
      <xdr:rowOff>19050</xdr:rowOff>
    </xdr:from>
    <xdr:ext cx="2857500" cy="2857500"/>
    <xdr:pic>
      <xdr:nvPicPr>
        <xdr:cNvPr id="49" name="Image 1" descr="Picture">
          <a:extLst>
            <a:ext uri="{FF2B5EF4-FFF2-40B4-BE49-F238E27FC236}">
              <a16:creationId xmlns:a16="http://schemas.microsoft.com/office/drawing/2014/main" id="{69CA6326-B880-46A1-BB7F-7489D7052D3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630110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32</xdr:row>
      <xdr:rowOff>38100</xdr:rowOff>
    </xdr:from>
    <xdr:ext cx="2857500" cy="2857500"/>
    <xdr:pic>
      <xdr:nvPicPr>
        <xdr:cNvPr id="50" name="Image 1" descr="Picture">
          <a:extLst>
            <a:ext uri="{FF2B5EF4-FFF2-40B4-BE49-F238E27FC236}">
              <a16:creationId xmlns:a16="http://schemas.microsoft.com/office/drawing/2014/main" id="{262A54FD-FD22-4668-8EB6-F2752D09BF1E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77724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33</xdr:row>
      <xdr:rowOff>57150</xdr:rowOff>
    </xdr:from>
    <xdr:ext cx="2857500" cy="2857500"/>
    <xdr:pic>
      <xdr:nvPicPr>
        <xdr:cNvPr id="51" name="Image 1" descr="Picture">
          <a:extLst>
            <a:ext uri="{FF2B5EF4-FFF2-40B4-BE49-F238E27FC236}">
              <a16:creationId xmlns:a16="http://schemas.microsoft.com/office/drawing/2014/main" id="{4B115D60-3488-4822-9E01-E565BC50E7F4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806894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30</xdr:row>
      <xdr:rowOff>12700</xdr:rowOff>
    </xdr:from>
    <xdr:ext cx="2857500" cy="2857500"/>
    <xdr:pic>
      <xdr:nvPicPr>
        <xdr:cNvPr id="52" name="Image 1" descr="Picture">
          <a:extLst>
            <a:ext uri="{FF2B5EF4-FFF2-40B4-BE49-F238E27FC236}">
              <a16:creationId xmlns:a16="http://schemas.microsoft.com/office/drawing/2014/main" id="{C6A10D0D-9CBD-4171-B6CC-435DF1B1670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718502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31</xdr:row>
      <xdr:rowOff>19050</xdr:rowOff>
    </xdr:from>
    <xdr:ext cx="2857500" cy="2857500"/>
    <xdr:pic>
      <xdr:nvPicPr>
        <xdr:cNvPr id="53" name="Image 1" descr="Picture">
          <a:extLst>
            <a:ext uri="{FF2B5EF4-FFF2-40B4-BE49-F238E27FC236}">
              <a16:creationId xmlns:a16="http://schemas.microsoft.com/office/drawing/2014/main" id="{F04CF288-4930-4146-B2DD-EF0E5F11E859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747712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146050</xdr:colOff>
      <xdr:row>36</xdr:row>
      <xdr:rowOff>38100</xdr:rowOff>
    </xdr:from>
    <xdr:ext cx="2857500" cy="2857500"/>
    <xdr:pic>
      <xdr:nvPicPr>
        <xdr:cNvPr id="54" name="Image 1" descr="Picture">
          <a:extLst>
            <a:ext uri="{FF2B5EF4-FFF2-40B4-BE49-F238E27FC236}">
              <a16:creationId xmlns:a16="http://schemas.microsoft.com/office/drawing/2014/main" id="{F8D2AAF9-849A-4A0A-9D18-4BFE322D5CF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756150" y="894842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209550</xdr:colOff>
      <xdr:row>37</xdr:row>
      <xdr:rowOff>57150</xdr:rowOff>
    </xdr:from>
    <xdr:ext cx="2857500" cy="2857500"/>
    <xdr:pic>
      <xdr:nvPicPr>
        <xdr:cNvPr id="55" name="Image 1" descr="Picture">
          <a:extLst>
            <a:ext uri="{FF2B5EF4-FFF2-40B4-BE49-F238E27FC236}">
              <a16:creationId xmlns:a16="http://schemas.microsoft.com/office/drawing/2014/main" id="{75F06B37-FEF6-4954-963E-1183A409C8AF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819650" y="9245600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114300</xdr:colOff>
      <xdr:row>34</xdr:row>
      <xdr:rowOff>12700</xdr:rowOff>
    </xdr:from>
    <xdr:ext cx="2857500" cy="2857500"/>
    <xdr:pic>
      <xdr:nvPicPr>
        <xdr:cNvPr id="56" name="Image 1" descr="Picture">
          <a:extLst>
            <a:ext uri="{FF2B5EF4-FFF2-40B4-BE49-F238E27FC236}">
              <a16:creationId xmlns:a16="http://schemas.microsoft.com/office/drawing/2014/main" id="{6CFBFC1E-A4AF-4905-AF1A-8C955960A2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24400" y="83610450"/>
          <a:ext cx="2857500" cy="2857500"/>
        </a:xfrm>
        <a:prstGeom prst="rect">
          <a:avLst/>
        </a:prstGeom>
      </xdr:spPr>
    </xdr:pic>
    <xdr:clientData/>
  </xdr:oneCellAnchor>
  <xdr:oneCellAnchor>
    <xdr:from>
      <xdr:col>4</xdr:col>
      <xdr:colOff>95250</xdr:colOff>
      <xdr:row>35</xdr:row>
      <xdr:rowOff>19050</xdr:rowOff>
    </xdr:from>
    <xdr:ext cx="2857500" cy="2857500"/>
    <xdr:pic>
      <xdr:nvPicPr>
        <xdr:cNvPr id="57" name="Image 1" descr="Picture">
          <a:extLst>
            <a:ext uri="{FF2B5EF4-FFF2-40B4-BE49-F238E27FC236}">
              <a16:creationId xmlns:a16="http://schemas.microsoft.com/office/drawing/2014/main" id="{84C8CC69-4CA3-4BEC-99ED-05A608269A4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05350" y="86525100"/>
          <a:ext cx="2857500" cy="2857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0FA5E-B2EE-4A38-9BA1-EB8F2ECAAA61}">
  <dimension ref="A1:R15"/>
  <sheetViews>
    <sheetView tabSelected="1" zoomScaleNormal="100" workbookViewId="0">
      <selection activeCell="D24" sqref="D24"/>
    </sheetView>
  </sheetViews>
  <sheetFormatPr defaultRowHeight="14.5" x14ac:dyDescent="0.35"/>
  <cols>
    <col min="1" max="1" width="30.36328125" bestFit="1" customWidth="1"/>
    <col min="2" max="2" width="9.54296875" customWidth="1"/>
    <col min="3" max="3" width="23.26953125" customWidth="1"/>
    <col min="4" max="4" width="17.26953125" bestFit="1" customWidth="1"/>
    <col min="5" max="5" width="22.6328125" customWidth="1"/>
    <col min="6" max="7" width="23.1796875" customWidth="1"/>
    <col min="8" max="8" width="19" bestFit="1" customWidth="1"/>
    <col min="9" max="10" width="23.1796875" customWidth="1"/>
  </cols>
  <sheetData>
    <row r="1" spans="1:18" ht="18.5" x14ac:dyDescent="0.45">
      <c r="A1" s="22" t="s">
        <v>3</v>
      </c>
      <c r="B1" s="22"/>
      <c r="C1" s="22"/>
      <c r="D1" s="22"/>
      <c r="E1" s="22"/>
      <c r="F1" s="22"/>
      <c r="H1" s="22"/>
      <c r="I1" s="22"/>
      <c r="J1" s="22"/>
      <c r="L1" s="21" t="s">
        <v>45</v>
      </c>
      <c r="M1" s="21"/>
      <c r="N1" s="21"/>
      <c r="O1" s="19"/>
      <c r="P1" s="21" t="s">
        <v>44</v>
      </c>
      <c r="Q1" s="21"/>
      <c r="R1" s="21"/>
    </row>
    <row r="2" spans="1:18" x14ac:dyDescent="0.35">
      <c r="A2" s="13" t="s">
        <v>4</v>
      </c>
      <c r="B2" s="14" t="s">
        <v>51</v>
      </c>
      <c r="C2" s="14" t="s">
        <v>36</v>
      </c>
      <c r="D2" s="14" t="s">
        <v>2</v>
      </c>
      <c r="E2" s="12" t="s">
        <v>43</v>
      </c>
      <c r="F2" s="14" t="s">
        <v>50</v>
      </c>
      <c r="H2" s="2" t="s">
        <v>17</v>
      </c>
      <c r="I2" s="18" t="s">
        <v>49</v>
      </c>
      <c r="J2" s="18" t="s">
        <v>50</v>
      </c>
      <c r="L2" s="1" t="s">
        <v>48</v>
      </c>
      <c r="M2" s="1" t="s">
        <v>47</v>
      </c>
      <c r="N2" s="1" t="s">
        <v>46</v>
      </c>
      <c r="P2" s="1" t="s">
        <v>48</v>
      </c>
      <c r="Q2" s="1" t="s">
        <v>47</v>
      </c>
      <c r="R2" s="1" t="s">
        <v>46</v>
      </c>
    </row>
    <row r="3" spans="1:18" ht="111.5" customHeight="1" x14ac:dyDescent="0.35">
      <c r="A3" s="1" t="s">
        <v>8</v>
      </c>
      <c r="B3" s="1" t="s">
        <v>52</v>
      </c>
      <c r="C3" s="1" t="s">
        <v>37</v>
      </c>
      <c r="D3" s="1">
        <v>0.36585365853658541</v>
      </c>
      <c r="E3" s="1"/>
      <c r="F3" s="20">
        <f t="shared" ref="F3:F11" si="0">(H3*1000)/I3</f>
        <v>2.1446271682811449</v>
      </c>
      <c r="H3" s="1">
        <v>0.57120000000000004</v>
      </c>
      <c r="I3" s="1">
        <v>266.33999999999997</v>
      </c>
      <c r="J3" s="20">
        <f t="shared" ref="J3:J11" si="1">(H3*1000)/I3</f>
        <v>2.1446271682811449</v>
      </c>
      <c r="L3" s="1">
        <v>0.23546333437192651</v>
      </c>
      <c r="M3" s="1">
        <v>0.20865776749536846</v>
      </c>
      <c r="N3" s="1">
        <v>0.19019570927604282</v>
      </c>
      <c r="P3" s="1">
        <v>0.23220991619936512</v>
      </c>
      <c r="Q3" s="1">
        <v>0.20624669483163258</v>
      </c>
      <c r="R3" s="1">
        <v>0.18816989880512916</v>
      </c>
    </row>
    <row r="4" spans="1:18" ht="111.5" customHeight="1" x14ac:dyDescent="0.35">
      <c r="A4" s="1" t="s">
        <v>9</v>
      </c>
      <c r="B4" s="1" t="s">
        <v>52</v>
      </c>
      <c r="C4" s="1" t="s">
        <v>37</v>
      </c>
      <c r="D4" s="1">
        <v>0.36585365853658541</v>
      </c>
      <c r="E4" s="1"/>
      <c r="F4" s="20">
        <f t="shared" si="0"/>
        <v>4.3252984906510486E-2</v>
      </c>
      <c r="H4" s="1">
        <v>1.1520000000000001E-2</v>
      </c>
      <c r="I4" s="1">
        <v>266.33999999999997</v>
      </c>
      <c r="J4" s="20">
        <f t="shared" si="1"/>
        <v>4.3252984906510486E-2</v>
      </c>
      <c r="L4" s="1">
        <v>0.22698474465860605</v>
      </c>
      <c r="M4" s="1">
        <v>0.20111486754670008</v>
      </c>
      <c r="N4" s="1">
        <v>0.1840187155116558</v>
      </c>
      <c r="P4" s="1">
        <v>0.22324989326608852</v>
      </c>
      <c r="Q4" s="1">
        <v>0.19865826675168827</v>
      </c>
      <c r="R4" s="1">
        <v>0.18208342865401289</v>
      </c>
    </row>
    <row r="5" spans="1:18" ht="111.5" customHeight="1" x14ac:dyDescent="0.35">
      <c r="A5" s="1" t="s">
        <v>10</v>
      </c>
      <c r="B5" s="1" t="s">
        <v>53</v>
      </c>
      <c r="C5" s="1" t="s">
        <v>41</v>
      </c>
      <c r="D5" s="1">
        <v>0.23404255319148939</v>
      </c>
      <c r="E5" s="1"/>
      <c r="F5" s="20">
        <f t="shared" si="0"/>
        <v>2.8159495381842761</v>
      </c>
      <c r="H5" s="1">
        <v>0.75</v>
      </c>
      <c r="I5" s="1">
        <v>266.33999999999997</v>
      </c>
      <c r="J5" s="20">
        <f t="shared" si="1"/>
        <v>2.8159495381842761</v>
      </c>
      <c r="L5" s="1">
        <v>0.20629868012120331</v>
      </c>
      <c r="M5" s="1">
        <v>0.18742939043862894</v>
      </c>
      <c r="N5" s="1">
        <v>0.1741072869519352</v>
      </c>
      <c r="P5" s="1">
        <v>0.2058551206138067</v>
      </c>
      <c r="Q5" s="1">
        <v>0.18660117007705646</v>
      </c>
      <c r="R5" s="1">
        <v>0.17318118674138719</v>
      </c>
    </row>
    <row r="6" spans="1:18" ht="111.5" customHeight="1" x14ac:dyDescent="0.35">
      <c r="A6" s="1" t="s">
        <v>11</v>
      </c>
      <c r="B6" s="1" t="s">
        <v>54</v>
      </c>
      <c r="C6" s="1" t="s">
        <v>39</v>
      </c>
      <c r="D6" s="1">
        <v>0.4</v>
      </c>
      <c r="E6" s="1"/>
      <c r="F6" s="20">
        <f t="shared" si="0"/>
        <v>133.31394221446578</v>
      </c>
      <c r="H6" s="1">
        <v>27.5</v>
      </c>
      <c r="I6" s="1">
        <v>206.28</v>
      </c>
      <c r="J6" s="20">
        <f t="shared" si="1"/>
        <v>133.31394221446578</v>
      </c>
      <c r="L6" s="1">
        <v>0.32444597780461154</v>
      </c>
      <c r="M6" s="1">
        <v>0.28967626862976265</v>
      </c>
      <c r="N6" s="1">
        <v>0.26265932487372573</v>
      </c>
      <c r="P6" s="1">
        <v>0.32243973403451026</v>
      </c>
      <c r="Q6" s="1">
        <v>0.28745438405292062</v>
      </c>
      <c r="R6" s="1">
        <v>0.26018179183676343</v>
      </c>
    </row>
    <row r="7" spans="1:18" ht="111.5" customHeight="1" x14ac:dyDescent="0.35">
      <c r="A7" s="1" t="s">
        <v>12</v>
      </c>
      <c r="B7" s="1" t="s">
        <v>54</v>
      </c>
      <c r="C7" s="1" t="s">
        <v>39</v>
      </c>
      <c r="D7" s="1">
        <v>0.4</v>
      </c>
      <c r="E7" s="1"/>
      <c r="F7" s="20">
        <f t="shared" si="0"/>
        <v>1211.944929222416</v>
      </c>
      <c r="H7" s="1">
        <v>250</v>
      </c>
      <c r="I7" s="1">
        <v>206.28</v>
      </c>
      <c r="J7" s="20">
        <f t="shared" si="1"/>
        <v>1211.944929222416</v>
      </c>
      <c r="L7" s="1">
        <v>0.32986750125270048</v>
      </c>
      <c r="M7" s="1">
        <v>0.29070202086614105</v>
      </c>
      <c r="N7" s="1">
        <v>0.26361664543635938</v>
      </c>
      <c r="P7" s="1">
        <v>0.32734727875304515</v>
      </c>
      <c r="Q7" s="1">
        <v>0.28798025322420606</v>
      </c>
      <c r="R7" s="1">
        <v>0.26091655777900341</v>
      </c>
    </row>
    <row r="8" spans="1:18" ht="111.5" customHeight="1" x14ac:dyDescent="0.35">
      <c r="A8" s="1" t="s">
        <v>13</v>
      </c>
      <c r="B8" s="1" t="s">
        <v>54</v>
      </c>
      <c r="C8" s="1" t="s">
        <v>39</v>
      </c>
      <c r="D8" s="1">
        <v>0.4</v>
      </c>
      <c r="E8" s="1"/>
      <c r="F8" s="20">
        <f t="shared" si="0"/>
        <v>387.82237735117315</v>
      </c>
      <c r="H8" s="1">
        <v>80</v>
      </c>
      <c r="I8" s="1">
        <v>206.28</v>
      </c>
      <c r="J8" s="20">
        <f t="shared" si="1"/>
        <v>387.82237735117315</v>
      </c>
      <c r="L8" s="1">
        <v>0.3220447888343998</v>
      </c>
      <c r="M8" s="1">
        <v>0.28109099823686284</v>
      </c>
      <c r="N8" s="1">
        <v>0.2542841397088404</v>
      </c>
      <c r="P8" s="1">
        <v>0.31961338036044246</v>
      </c>
      <c r="Q8" s="1">
        <v>0.27817367391016384</v>
      </c>
      <c r="R8" s="1">
        <v>0.25147451434829549</v>
      </c>
    </row>
    <row r="9" spans="1:18" ht="111.5" customHeight="1" x14ac:dyDescent="0.35">
      <c r="A9" s="1" t="s">
        <v>14</v>
      </c>
      <c r="B9" s="1" t="s">
        <v>55</v>
      </c>
      <c r="C9" s="1" t="s">
        <v>40</v>
      </c>
      <c r="D9" s="1">
        <v>0.22500000000000001</v>
      </c>
      <c r="E9" s="1"/>
      <c r="F9" s="20">
        <f t="shared" si="0"/>
        <v>454.83259633607076</v>
      </c>
      <c r="H9" s="1">
        <v>115.2</v>
      </c>
      <c r="I9" s="1">
        <v>253.28</v>
      </c>
      <c r="J9" s="20">
        <f t="shared" si="1"/>
        <v>454.83259633607076</v>
      </c>
      <c r="L9" s="1">
        <v>0.15872883058191611</v>
      </c>
      <c r="M9" s="1">
        <v>0.14461410520486948</v>
      </c>
      <c r="N9" s="1">
        <v>0.13408533324565097</v>
      </c>
      <c r="P9" s="1">
        <v>0.15708417117753362</v>
      </c>
      <c r="Q9" s="1">
        <v>0.14352762166815466</v>
      </c>
      <c r="R9" s="1">
        <v>0.13313830127451406</v>
      </c>
    </row>
    <row r="10" spans="1:18" ht="111.5" customHeight="1" x14ac:dyDescent="0.35">
      <c r="A10" s="1" t="s">
        <v>15</v>
      </c>
      <c r="B10" s="1" t="s">
        <v>55</v>
      </c>
      <c r="C10" s="1" t="s">
        <v>40</v>
      </c>
      <c r="D10" s="1">
        <v>0.22500000000000001</v>
      </c>
      <c r="E10" s="1"/>
      <c r="F10" s="20">
        <f t="shared" si="0"/>
        <v>16.927905874921034</v>
      </c>
      <c r="H10" s="1">
        <v>4.2874999999999996</v>
      </c>
      <c r="I10" s="1">
        <v>253.28</v>
      </c>
      <c r="J10" s="20">
        <f t="shared" si="1"/>
        <v>16.927905874921034</v>
      </c>
      <c r="L10" s="1">
        <v>0.1621447043319712</v>
      </c>
      <c r="M10" s="1">
        <v>0.14683144747548513</v>
      </c>
      <c r="N10" s="1">
        <v>0.13564468589288878</v>
      </c>
      <c r="P10" s="1">
        <v>0.16054241156603447</v>
      </c>
      <c r="Q10" s="1">
        <v>0.14569125635060165</v>
      </c>
      <c r="R10" s="1">
        <v>0.134625913612929</v>
      </c>
    </row>
    <row r="11" spans="1:18" ht="111.5" customHeight="1" x14ac:dyDescent="0.35">
      <c r="A11" s="1" t="s">
        <v>16</v>
      </c>
      <c r="B11" s="1" t="s">
        <v>55</v>
      </c>
      <c r="C11" s="1" t="s">
        <v>40</v>
      </c>
      <c r="D11" s="1">
        <v>0.22500000000000001</v>
      </c>
      <c r="E11" s="1"/>
      <c r="F11" s="20">
        <f t="shared" si="0"/>
        <v>26.47267845862287</v>
      </c>
      <c r="H11" s="1">
        <v>6.7050000000000001</v>
      </c>
      <c r="I11" s="1">
        <v>253.28</v>
      </c>
      <c r="J11" s="20">
        <f t="shared" si="1"/>
        <v>26.47267845862287</v>
      </c>
      <c r="L11" s="1">
        <v>0.15531757773966801</v>
      </c>
      <c r="M11" s="1">
        <v>0.14213364882027318</v>
      </c>
      <c r="N11" s="1">
        <v>0.13231804604972505</v>
      </c>
      <c r="P11" s="1">
        <v>0.15385659008781061</v>
      </c>
      <c r="Q11" s="1">
        <v>0.14117590271895486</v>
      </c>
      <c r="R11" s="1">
        <v>0.13147389703946816</v>
      </c>
    </row>
    <row r="13" spans="1:18" x14ac:dyDescent="0.35">
      <c r="A13" s="15"/>
      <c r="B13" t="s">
        <v>21</v>
      </c>
    </row>
    <row r="14" spans="1:18" x14ac:dyDescent="0.35">
      <c r="A14" s="16"/>
      <c r="B14" t="s">
        <v>24</v>
      </c>
    </row>
    <row r="15" spans="1:18" x14ac:dyDescent="0.35">
      <c r="A15" s="17"/>
      <c r="B15" t="s">
        <v>25</v>
      </c>
    </row>
  </sheetData>
  <mergeCells count="4">
    <mergeCell ref="L1:N1"/>
    <mergeCell ref="P1:R1"/>
    <mergeCell ref="A1:F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7342-63E2-4AAE-9857-8C8752A68608}">
  <sheetPr>
    <pageSetUpPr autoPageBreaks="0"/>
  </sheetPr>
  <dimension ref="A1:E38"/>
  <sheetViews>
    <sheetView topLeftCell="A37" zoomScaleNormal="100" workbookViewId="0">
      <selection activeCell="E39" sqref="E39"/>
    </sheetView>
  </sheetViews>
  <sheetFormatPr defaultRowHeight="14.5" x14ac:dyDescent="0.35"/>
  <cols>
    <col min="1" max="1" width="22.36328125" bestFit="1" customWidth="1"/>
    <col min="2" max="2" width="15.7265625" bestFit="1" customWidth="1"/>
    <col min="3" max="3" width="10.6328125" bestFit="1" customWidth="1"/>
    <col min="4" max="4" width="17.26953125" bestFit="1" customWidth="1"/>
    <col min="5" max="5" width="45" customWidth="1"/>
  </cols>
  <sheetData>
    <row r="1" spans="1:5" ht="18.5" x14ac:dyDescent="0.45">
      <c r="E1" s="3" t="s">
        <v>18</v>
      </c>
    </row>
    <row r="2" spans="1:5" x14ac:dyDescent="0.35">
      <c r="A2" s="2" t="s">
        <v>19</v>
      </c>
      <c r="B2" s="2" t="s">
        <v>20</v>
      </c>
      <c r="C2" s="2" t="s">
        <v>1</v>
      </c>
      <c r="D2" s="2" t="s">
        <v>2</v>
      </c>
      <c r="E2" s="2" t="s">
        <v>26</v>
      </c>
    </row>
    <row r="3" spans="1:5" ht="240.5" customHeight="1" x14ac:dyDescent="0.35">
      <c r="A3" s="26" t="s">
        <v>8</v>
      </c>
      <c r="B3" s="1" t="s">
        <v>21</v>
      </c>
      <c r="C3" s="1" t="s">
        <v>0</v>
      </c>
      <c r="D3" s="1">
        <v>0.36585365853658541</v>
      </c>
      <c r="E3" s="1"/>
    </row>
    <row r="4" spans="1:5" ht="231" customHeight="1" x14ac:dyDescent="0.35">
      <c r="A4" s="27"/>
      <c r="B4" s="1" t="s">
        <v>23</v>
      </c>
      <c r="C4" s="4" t="s">
        <v>22</v>
      </c>
      <c r="D4" s="4">
        <v>0.32142857142857151</v>
      </c>
      <c r="E4" s="4"/>
    </row>
    <row r="5" spans="1:5" ht="239.5" customHeight="1" x14ac:dyDescent="0.35">
      <c r="A5" s="27"/>
      <c r="B5" s="1" t="s">
        <v>24</v>
      </c>
      <c r="C5" s="1" t="s">
        <v>6</v>
      </c>
      <c r="D5" s="1">
        <v>0.4</v>
      </c>
      <c r="E5" s="1"/>
    </row>
    <row r="6" spans="1:5" ht="237.5" customHeight="1" x14ac:dyDescent="0.35">
      <c r="A6" s="28"/>
      <c r="B6" s="1" t="s">
        <v>25</v>
      </c>
      <c r="C6" s="1" t="s">
        <v>7</v>
      </c>
      <c r="D6" s="1">
        <v>0.22500000000000001</v>
      </c>
      <c r="E6" s="1"/>
    </row>
    <row r="7" spans="1:5" ht="240.5" customHeight="1" x14ac:dyDescent="0.35">
      <c r="A7" s="26" t="s">
        <v>27</v>
      </c>
      <c r="B7" s="1" t="s">
        <v>21</v>
      </c>
      <c r="C7" s="1" t="s">
        <v>0</v>
      </c>
      <c r="D7" s="1">
        <v>0.36585365853658541</v>
      </c>
      <c r="E7" s="1"/>
    </row>
    <row r="8" spans="1:5" ht="231" customHeight="1" x14ac:dyDescent="0.35">
      <c r="A8" s="27"/>
      <c r="B8" s="1" t="s">
        <v>23</v>
      </c>
      <c r="C8" s="1" t="s">
        <v>0</v>
      </c>
      <c r="D8" s="1">
        <v>0.3125</v>
      </c>
      <c r="E8" s="1"/>
    </row>
    <row r="9" spans="1:5" ht="239.5" customHeight="1" x14ac:dyDescent="0.35">
      <c r="A9" s="27"/>
      <c r="B9" s="1" t="s">
        <v>24</v>
      </c>
      <c r="C9" s="1" t="s">
        <v>6</v>
      </c>
      <c r="D9" s="1">
        <v>0.4</v>
      </c>
      <c r="E9" s="1"/>
    </row>
    <row r="10" spans="1:5" ht="237.5" customHeight="1" x14ac:dyDescent="0.35">
      <c r="A10" s="28"/>
      <c r="B10" s="1" t="s">
        <v>25</v>
      </c>
      <c r="C10" s="1" t="s">
        <v>7</v>
      </c>
      <c r="D10" s="1">
        <v>0.22500000000000001</v>
      </c>
      <c r="E10" s="1"/>
    </row>
    <row r="11" spans="1:5" ht="235" customHeight="1" x14ac:dyDescent="0.35">
      <c r="A11" s="29" t="s">
        <v>10</v>
      </c>
      <c r="B11" s="1" t="s">
        <v>21</v>
      </c>
      <c r="C11" s="1" t="s">
        <v>5</v>
      </c>
      <c r="D11" s="1">
        <v>0.23404255319148939</v>
      </c>
      <c r="E11" s="1"/>
    </row>
    <row r="12" spans="1:5" ht="236" customHeight="1" x14ac:dyDescent="0.35">
      <c r="A12" s="29"/>
      <c r="B12" s="1" t="s">
        <v>23</v>
      </c>
      <c r="C12" s="1" t="s">
        <v>28</v>
      </c>
      <c r="D12" s="1">
        <v>0.27272727272727271</v>
      </c>
      <c r="E12" s="1"/>
    </row>
    <row r="13" spans="1:5" ht="234" customHeight="1" x14ac:dyDescent="0.35">
      <c r="A13" s="29"/>
      <c r="B13" s="1" t="s">
        <v>24</v>
      </c>
      <c r="C13" s="1" t="s">
        <v>6</v>
      </c>
      <c r="D13" s="1">
        <v>0.4</v>
      </c>
      <c r="E13" s="1"/>
    </row>
    <row r="14" spans="1:5" ht="238.5" customHeight="1" x14ac:dyDescent="0.35">
      <c r="A14" s="29"/>
      <c r="B14" s="1" t="s">
        <v>25</v>
      </c>
      <c r="C14" s="1" t="s">
        <v>7</v>
      </c>
      <c r="D14" s="1">
        <v>0.22500000000000001</v>
      </c>
      <c r="E14" s="1"/>
    </row>
    <row r="15" spans="1:5" ht="234" customHeight="1" x14ac:dyDescent="0.35">
      <c r="A15" s="23" t="s">
        <v>29</v>
      </c>
      <c r="B15" s="1" t="s">
        <v>21</v>
      </c>
      <c r="C15" s="1" t="s">
        <v>0</v>
      </c>
      <c r="D15" s="1">
        <v>0.36585365853658541</v>
      </c>
      <c r="E15" s="1"/>
    </row>
    <row r="16" spans="1:5" ht="229.5" customHeight="1" x14ac:dyDescent="0.35">
      <c r="A16" s="24"/>
      <c r="B16" s="1" t="s">
        <v>23</v>
      </c>
      <c r="C16" s="1" t="s">
        <v>0</v>
      </c>
      <c r="D16" s="1">
        <v>0.3125</v>
      </c>
      <c r="E16" s="1"/>
    </row>
    <row r="17" spans="1:5" ht="232.5" customHeight="1" x14ac:dyDescent="0.35">
      <c r="A17" s="24"/>
      <c r="B17" s="1" t="s">
        <v>24</v>
      </c>
      <c r="C17" s="1" t="s">
        <v>6</v>
      </c>
      <c r="D17" s="1">
        <v>0.4</v>
      </c>
      <c r="E17" s="1"/>
    </row>
    <row r="18" spans="1:5" ht="235.5" customHeight="1" x14ac:dyDescent="0.35">
      <c r="A18" s="25"/>
      <c r="B18" s="1" t="s">
        <v>25</v>
      </c>
      <c r="C18" s="1" t="s">
        <v>7</v>
      </c>
      <c r="D18" s="1">
        <v>0.22500000000000001</v>
      </c>
      <c r="E18" s="1"/>
    </row>
    <row r="19" spans="1:5" ht="233.5" customHeight="1" x14ac:dyDescent="0.35">
      <c r="A19" s="23" t="s">
        <v>30</v>
      </c>
      <c r="B19" s="1" t="s">
        <v>21</v>
      </c>
      <c r="C19" s="1" t="s">
        <v>0</v>
      </c>
      <c r="D19" s="1">
        <v>0.36585365853658541</v>
      </c>
      <c r="E19" s="1"/>
    </row>
    <row r="20" spans="1:5" ht="229" customHeight="1" x14ac:dyDescent="0.35">
      <c r="A20" s="24"/>
      <c r="B20" s="1" t="s">
        <v>23</v>
      </c>
      <c r="C20" s="1" t="s">
        <v>0</v>
      </c>
      <c r="D20" s="1">
        <v>0.3125</v>
      </c>
      <c r="E20" s="1"/>
    </row>
    <row r="21" spans="1:5" ht="229" customHeight="1" x14ac:dyDescent="0.35">
      <c r="A21" s="24"/>
      <c r="B21" s="1" t="s">
        <v>24</v>
      </c>
      <c r="C21" s="1" t="s">
        <v>6</v>
      </c>
      <c r="D21" s="1">
        <v>0.4</v>
      </c>
      <c r="E21" s="1"/>
    </row>
    <row r="22" spans="1:5" ht="233.5" customHeight="1" x14ac:dyDescent="0.35">
      <c r="A22" s="25"/>
      <c r="B22" s="1" t="s">
        <v>25</v>
      </c>
      <c r="C22" s="1" t="s">
        <v>7</v>
      </c>
      <c r="D22" s="1">
        <v>0.22500000000000001</v>
      </c>
      <c r="E22" s="1"/>
    </row>
    <row r="23" spans="1:5" ht="230" customHeight="1" x14ac:dyDescent="0.35">
      <c r="A23" s="23" t="s">
        <v>31</v>
      </c>
      <c r="B23" s="1" t="s">
        <v>21</v>
      </c>
      <c r="C23" s="1" t="s">
        <v>0</v>
      </c>
      <c r="D23" s="1">
        <v>0.36585365853658541</v>
      </c>
      <c r="E23" s="1"/>
    </row>
    <row r="24" spans="1:5" ht="229.5" customHeight="1" x14ac:dyDescent="0.35">
      <c r="A24" s="24"/>
      <c r="B24" s="1" t="s">
        <v>23</v>
      </c>
      <c r="C24" s="1" t="s">
        <v>0</v>
      </c>
      <c r="D24" s="1">
        <v>0.3125</v>
      </c>
      <c r="E24" s="1"/>
    </row>
    <row r="25" spans="1:5" ht="232" customHeight="1" x14ac:dyDescent="0.35">
      <c r="A25" s="24"/>
      <c r="B25" s="1" t="s">
        <v>24</v>
      </c>
      <c r="C25" s="1" t="s">
        <v>6</v>
      </c>
      <c r="D25" s="1">
        <v>0.4</v>
      </c>
      <c r="E25" s="1"/>
    </row>
    <row r="26" spans="1:5" ht="235" customHeight="1" x14ac:dyDescent="0.35">
      <c r="A26" s="25"/>
      <c r="B26" s="1" t="s">
        <v>25</v>
      </c>
      <c r="C26" s="1" t="s">
        <v>7</v>
      </c>
      <c r="D26" s="1">
        <v>0.22500000000000001</v>
      </c>
      <c r="E26" s="1"/>
    </row>
    <row r="27" spans="1:5" ht="229.5" customHeight="1" x14ac:dyDescent="0.35">
      <c r="A27" s="23" t="s">
        <v>32</v>
      </c>
      <c r="B27" s="1" t="s">
        <v>21</v>
      </c>
      <c r="C27" s="1" t="s">
        <v>0</v>
      </c>
      <c r="D27" s="1">
        <v>0.36585365853658541</v>
      </c>
      <c r="E27" s="1"/>
    </row>
    <row r="28" spans="1:5" ht="231" customHeight="1" x14ac:dyDescent="0.35">
      <c r="A28" s="24"/>
      <c r="B28" s="1" t="s">
        <v>23</v>
      </c>
      <c r="C28" s="1" t="s">
        <v>0</v>
      </c>
      <c r="D28" s="1">
        <v>0.3125</v>
      </c>
      <c r="E28" s="1"/>
    </row>
    <row r="29" spans="1:5" ht="232" customHeight="1" x14ac:dyDescent="0.35">
      <c r="A29" s="24"/>
      <c r="B29" s="1" t="s">
        <v>24</v>
      </c>
      <c r="C29" s="1" t="s">
        <v>6</v>
      </c>
      <c r="D29" s="1">
        <v>0.4</v>
      </c>
      <c r="E29" s="1"/>
    </row>
    <row r="30" spans="1:5" ht="233.5" customHeight="1" x14ac:dyDescent="0.35">
      <c r="A30" s="25"/>
      <c r="B30" s="1" t="s">
        <v>25</v>
      </c>
      <c r="C30" s="1" t="s">
        <v>7</v>
      </c>
      <c r="D30" s="1">
        <v>0.22500000000000001</v>
      </c>
      <c r="E30" s="1"/>
    </row>
    <row r="31" spans="1:5" ht="229" customHeight="1" x14ac:dyDescent="0.35">
      <c r="A31" s="23" t="s">
        <v>33</v>
      </c>
      <c r="B31" s="1" t="s">
        <v>21</v>
      </c>
      <c r="C31" s="1" t="s">
        <v>0</v>
      </c>
      <c r="D31" s="1">
        <v>0.36585365853658541</v>
      </c>
      <c r="E31" s="1"/>
    </row>
    <row r="32" spans="1:5" ht="231.5" customHeight="1" x14ac:dyDescent="0.35">
      <c r="A32" s="24"/>
      <c r="B32" s="1" t="s">
        <v>23</v>
      </c>
      <c r="C32" s="1" t="s">
        <v>0</v>
      </c>
      <c r="D32" s="1">
        <v>0.3125</v>
      </c>
      <c r="E32" s="1"/>
    </row>
    <row r="33" spans="1:5" ht="232.5" customHeight="1" x14ac:dyDescent="0.35">
      <c r="A33" s="24"/>
      <c r="B33" s="1" t="s">
        <v>24</v>
      </c>
      <c r="C33" s="1" t="s">
        <v>6</v>
      </c>
      <c r="D33" s="1">
        <v>0.4</v>
      </c>
      <c r="E33" s="1"/>
    </row>
    <row r="34" spans="1:5" ht="235.5" customHeight="1" x14ac:dyDescent="0.35">
      <c r="A34" s="25"/>
      <c r="B34" s="1" t="s">
        <v>25</v>
      </c>
      <c r="C34" s="1" t="s">
        <v>7</v>
      </c>
      <c r="D34" s="1">
        <v>0.22500000000000001</v>
      </c>
      <c r="E34" s="1"/>
    </row>
    <row r="35" spans="1:5" ht="230" customHeight="1" x14ac:dyDescent="0.35">
      <c r="A35" s="23" t="s">
        <v>34</v>
      </c>
      <c r="B35" s="1" t="s">
        <v>21</v>
      </c>
      <c r="C35" s="1" t="s">
        <v>0</v>
      </c>
      <c r="D35" s="1">
        <v>0.36585365853658541</v>
      </c>
      <c r="E35" s="1"/>
    </row>
    <row r="36" spans="1:5" ht="231" customHeight="1" x14ac:dyDescent="0.35">
      <c r="A36" s="24"/>
      <c r="B36" s="1" t="s">
        <v>23</v>
      </c>
      <c r="C36" s="1" t="s">
        <v>0</v>
      </c>
      <c r="D36" s="1">
        <v>0.3125</v>
      </c>
      <c r="E36" s="1"/>
    </row>
    <row r="37" spans="1:5" ht="232.5" customHeight="1" x14ac:dyDescent="0.35">
      <c r="A37" s="24"/>
      <c r="B37" s="1" t="s">
        <v>24</v>
      </c>
      <c r="C37" s="1" t="s">
        <v>6</v>
      </c>
      <c r="D37" s="1">
        <v>0.4</v>
      </c>
      <c r="E37" s="1"/>
    </row>
    <row r="38" spans="1:5" ht="234.5" customHeight="1" x14ac:dyDescent="0.35">
      <c r="A38" s="25"/>
      <c r="B38" s="1" t="s">
        <v>25</v>
      </c>
      <c r="C38" s="1" t="s">
        <v>7</v>
      </c>
      <c r="D38" s="1">
        <v>0.22500000000000001</v>
      </c>
      <c r="E38" s="1"/>
    </row>
  </sheetData>
  <mergeCells count="9">
    <mergeCell ref="A27:A30"/>
    <mergeCell ref="A31:A34"/>
    <mergeCell ref="A35:A38"/>
    <mergeCell ref="A3:A6"/>
    <mergeCell ref="A7:A10"/>
    <mergeCell ref="A11:A14"/>
    <mergeCell ref="A15:A18"/>
    <mergeCell ref="A19:A22"/>
    <mergeCell ref="A23:A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18342-F09D-4871-99F2-9D6EC4031E06}">
  <dimension ref="A1:F37"/>
  <sheetViews>
    <sheetView zoomScale="110" zoomScaleNormal="110" workbookViewId="0">
      <selection activeCell="I33" sqref="I33"/>
    </sheetView>
  </sheetViews>
  <sheetFormatPr defaultRowHeight="14.5" x14ac:dyDescent="0.35"/>
  <cols>
    <col min="2" max="2" width="22.36328125" bestFit="1" customWidth="1"/>
    <col min="3" max="3" width="15.7265625" bestFit="1" customWidth="1"/>
    <col min="4" max="4" width="10.6328125" bestFit="1" customWidth="1"/>
    <col min="5" max="5" width="24.90625" bestFit="1" customWidth="1"/>
    <col min="6" max="6" width="17.26953125" bestFit="1" customWidth="1"/>
  </cols>
  <sheetData>
    <row r="1" spans="1:6" x14ac:dyDescent="0.35">
      <c r="A1" s="10" t="s">
        <v>35</v>
      </c>
      <c r="B1" s="10" t="s">
        <v>19</v>
      </c>
      <c r="C1" s="10" t="s">
        <v>20</v>
      </c>
      <c r="D1" s="10" t="s">
        <v>1</v>
      </c>
      <c r="E1" s="11" t="s">
        <v>36</v>
      </c>
      <c r="F1" s="10" t="s">
        <v>2</v>
      </c>
    </row>
    <row r="2" spans="1:6" x14ac:dyDescent="0.35">
      <c r="A2" s="5">
        <v>1</v>
      </c>
      <c r="B2" s="39" t="s">
        <v>8</v>
      </c>
      <c r="C2" s="5" t="s">
        <v>21</v>
      </c>
      <c r="D2" s="5" t="s">
        <v>0</v>
      </c>
      <c r="E2" s="5" t="s">
        <v>37</v>
      </c>
      <c r="F2" s="5">
        <v>0.36585365853658541</v>
      </c>
    </row>
    <row r="3" spans="1:6" x14ac:dyDescent="0.35">
      <c r="A3" s="5">
        <v>2</v>
      </c>
      <c r="B3" s="40"/>
      <c r="C3" s="5" t="s">
        <v>23</v>
      </c>
      <c r="D3" s="6" t="s">
        <v>22</v>
      </c>
      <c r="E3" s="6" t="s">
        <v>38</v>
      </c>
      <c r="F3" s="6">
        <v>0.32142857142857151</v>
      </c>
    </row>
    <row r="4" spans="1:6" x14ac:dyDescent="0.35">
      <c r="A4" s="5">
        <v>3</v>
      </c>
      <c r="B4" s="40"/>
      <c r="C4" s="5" t="s">
        <v>24</v>
      </c>
      <c r="D4" s="5" t="s">
        <v>6</v>
      </c>
      <c r="E4" s="9" t="s">
        <v>39</v>
      </c>
      <c r="F4" s="5">
        <v>0.4</v>
      </c>
    </row>
    <row r="5" spans="1:6" x14ac:dyDescent="0.35">
      <c r="A5" s="5">
        <v>4</v>
      </c>
      <c r="B5" s="41"/>
      <c r="C5" s="5" t="s">
        <v>25</v>
      </c>
      <c r="D5" s="5" t="s">
        <v>7</v>
      </c>
      <c r="E5" s="9" t="s">
        <v>40</v>
      </c>
      <c r="F5" s="5">
        <v>0.22500000000000001</v>
      </c>
    </row>
    <row r="6" spans="1:6" x14ac:dyDescent="0.35">
      <c r="A6" s="7">
        <v>5</v>
      </c>
      <c r="B6" s="42" t="s">
        <v>27</v>
      </c>
      <c r="C6" s="7" t="s">
        <v>21</v>
      </c>
      <c r="D6" s="7" t="s">
        <v>0</v>
      </c>
      <c r="E6" s="7" t="s">
        <v>37</v>
      </c>
      <c r="F6" s="7">
        <v>0.36585365853658541</v>
      </c>
    </row>
    <row r="7" spans="1:6" x14ac:dyDescent="0.35">
      <c r="A7" s="7">
        <v>6</v>
      </c>
      <c r="B7" s="43"/>
      <c r="C7" s="7" t="s">
        <v>23</v>
      </c>
      <c r="D7" s="7" t="s">
        <v>0</v>
      </c>
      <c r="E7" s="7" t="s">
        <v>37</v>
      </c>
      <c r="F7" s="7">
        <v>0.3125</v>
      </c>
    </row>
    <row r="8" spans="1:6" x14ac:dyDescent="0.35">
      <c r="A8" s="7">
        <v>7</v>
      </c>
      <c r="B8" s="43"/>
      <c r="C8" s="7" t="s">
        <v>24</v>
      </c>
      <c r="D8" s="7" t="s">
        <v>6</v>
      </c>
      <c r="E8" s="7" t="s">
        <v>39</v>
      </c>
      <c r="F8" s="7">
        <v>0.4</v>
      </c>
    </row>
    <row r="9" spans="1:6" x14ac:dyDescent="0.35">
      <c r="A9" s="7">
        <v>8</v>
      </c>
      <c r="B9" s="44"/>
      <c r="C9" s="7" t="s">
        <v>25</v>
      </c>
      <c r="D9" s="7" t="s">
        <v>7</v>
      </c>
      <c r="E9" s="7" t="s">
        <v>40</v>
      </c>
      <c r="F9" s="7">
        <v>0.22500000000000001</v>
      </c>
    </row>
    <row r="10" spans="1:6" x14ac:dyDescent="0.35">
      <c r="A10" s="8">
        <v>9</v>
      </c>
      <c r="B10" s="45" t="s">
        <v>10</v>
      </c>
      <c r="C10" s="8" t="s">
        <v>21</v>
      </c>
      <c r="D10" s="8" t="s">
        <v>5</v>
      </c>
      <c r="E10" s="8" t="s">
        <v>41</v>
      </c>
      <c r="F10" s="8">
        <v>0.23404255319148939</v>
      </c>
    </row>
    <row r="11" spans="1:6" x14ac:dyDescent="0.35">
      <c r="A11" s="8">
        <v>10</v>
      </c>
      <c r="B11" s="45"/>
      <c r="C11" s="8" t="s">
        <v>23</v>
      </c>
      <c r="D11" s="8" t="s">
        <v>28</v>
      </c>
      <c r="E11" s="8" t="s">
        <v>42</v>
      </c>
      <c r="F11" s="8">
        <v>0.27272727272727271</v>
      </c>
    </row>
    <row r="12" spans="1:6" x14ac:dyDescent="0.35">
      <c r="A12" s="8">
        <v>11</v>
      </c>
      <c r="B12" s="45"/>
      <c r="C12" s="8" t="s">
        <v>24</v>
      </c>
      <c r="D12" s="8" t="s">
        <v>6</v>
      </c>
      <c r="E12" s="8" t="s">
        <v>39</v>
      </c>
      <c r="F12" s="8">
        <v>0.4</v>
      </c>
    </row>
    <row r="13" spans="1:6" x14ac:dyDescent="0.35">
      <c r="A13" s="8">
        <v>12</v>
      </c>
      <c r="B13" s="45"/>
      <c r="C13" s="8" t="s">
        <v>25</v>
      </c>
      <c r="D13" s="8" t="s">
        <v>7</v>
      </c>
      <c r="E13" s="8" t="s">
        <v>40</v>
      </c>
      <c r="F13" s="8">
        <v>0.22500000000000001</v>
      </c>
    </row>
    <row r="14" spans="1:6" x14ac:dyDescent="0.35">
      <c r="A14" s="5">
        <v>13</v>
      </c>
      <c r="B14" s="30" t="s">
        <v>29</v>
      </c>
      <c r="C14" s="5" t="s">
        <v>21</v>
      </c>
      <c r="D14" s="5" t="s">
        <v>0</v>
      </c>
      <c r="E14" s="5" t="s">
        <v>37</v>
      </c>
      <c r="F14" s="5">
        <v>0.36585365853658541</v>
      </c>
    </row>
    <row r="15" spans="1:6" x14ac:dyDescent="0.35">
      <c r="A15" s="5">
        <v>14</v>
      </c>
      <c r="B15" s="31"/>
      <c r="C15" s="5" t="s">
        <v>23</v>
      </c>
      <c r="D15" s="5" t="s">
        <v>0</v>
      </c>
      <c r="E15" s="5" t="s">
        <v>37</v>
      </c>
      <c r="F15" s="5">
        <v>0.3125</v>
      </c>
    </row>
    <row r="16" spans="1:6" x14ac:dyDescent="0.35">
      <c r="A16" s="5">
        <v>15</v>
      </c>
      <c r="B16" s="31"/>
      <c r="C16" s="5" t="s">
        <v>24</v>
      </c>
      <c r="D16" s="5" t="s">
        <v>6</v>
      </c>
      <c r="E16" s="5" t="s">
        <v>39</v>
      </c>
      <c r="F16" s="5">
        <v>0.4</v>
      </c>
    </row>
    <row r="17" spans="1:6" ht="14.5" customHeight="1" x14ac:dyDescent="0.35">
      <c r="A17" s="5">
        <v>16</v>
      </c>
      <c r="B17" s="32"/>
      <c r="C17" s="5" t="s">
        <v>25</v>
      </c>
      <c r="D17" s="5" t="s">
        <v>7</v>
      </c>
      <c r="E17" s="5" t="s">
        <v>40</v>
      </c>
      <c r="F17" s="5">
        <v>0.22500000000000001</v>
      </c>
    </row>
    <row r="18" spans="1:6" x14ac:dyDescent="0.35">
      <c r="A18" s="7">
        <v>17</v>
      </c>
      <c r="B18" s="33" t="s">
        <v>30</v>
      </c>
      <c r="C18" s="7" t="s">
        <v>21</v>
      </c>
      <c r="D18" s="7" t="s">
        <v>0</v>
      </c>
      <c r="E18" s="7" t="s">
        <v>37</v>
      </c>
      <c r="F18" s="7">
        <v>0.36585365853658541</v>
      </c>
    </row>
    <row r="19" spans="1:6" x14ac:dyDescent="0.35">
      <c r="A19" s="7">
        <v>18</v>
      </c>
      <c r="B19" s="34"/>
      <c r="C19" s="7" t="s">
        <v>23</v>
      </c>
      <c r="D19" s="7" t="s">
        <v>0</v>
      </c>
      <c r="E19" s="7" t="s">
        <v>37</v>
      </c>
      <c r="F19" s="7">
        <v>0.3125</v>
      </c>
    </row>
    <row r="20" spans="1:6" x14ac:dyDescent="0.35">
      <c r="A20" s="7">
        <v>19</v>
      </c>
      <c r="B20" s="34"/>
      <c r="C20" s="7" t="s">
        <v>24</v>
      </c>
      <c r="D20" s="7" t="s">
        <v>6</v>
      </c>
      <c r="E20" s="7" t="s">
        <v>39</v>
      </c>
      <c r="F20" s="7">
        <v>0.4</v>
      </c>
    </row>
    <row r="21" spans="1:6" ht="14.5" customHeight="1" x14ac:dyDescent="0.35">
      <c r="A21" s="7">
        <v>20</v>
      </c>
      <c r="B21" s="35"/>
      <c r="C21" s="7" t="s">
        <v>25</v>
      </c>
      <c r="D21" s="7" t="s">
        <v>7</v>
      </c>
      <c r="E21" s="7" t="s">
        <v>40</v>
      </c>
      <c r="F21" s="7">
        <v>0.22500000000000001</v>
      </c>
    </row>
    <row r="22" spans="1:6" x14ac:dyDescent="0.35">
      <c r="A22" s="8">
        <v>21</v>
      </c>
      <c r="B22" s="36" t="s">
        <v>31</v>
      </c>
      <c r="C22" s="8" t="s">
        <v>21</v>
      </c>
      <c r="D22" s="8" t="s">
        <v>0</v>
      </c>
      <c r="E22" s="8" t="s">
        <v>37</v>
      </c>
      <c r="F22" s="8">
        <v>0.36585365853658541</v>
      </c>
    </row>
    <row r="23" spans="1:6" x14ac:dyDescent="0.35">
      <c r="A23" s="8">
        <v>22</v>
      </c>
      <c r="B23" s="37"/>
      <c r="C23" s="8" t="s">
        <v>23</v>
      </c>
      <c r="D23" s="8" t="s">
        <v>0</v>
      </c>
      <c r="E23" s="8" t="s">
        <v>37</v>
      </c>
      <c r="F23" s="8">
        <v>0.3125</v>
      </c>
    </row>
    <row r="24" spans="1:6" x14ac:dyDescent="0.35">
      <c r="A24" s="8">
        <v>23</v>
      </c>
      <c r="B24" s="37"/>
      <c r="C24" s="8" t="s">
        <v>24</v>
      </c>
      <c r="D24" s="8" t="s">
        <v>6</v>
      </c>
      <c r="E24" s="8" t="s">
        <v>39</v>
      </c>
      <c r="F24" s="8">
        <v>0.4</v>
      </c>
    </row>
    <row r="25" spans="1:6" ht="14.5" customHeight="1" x14ac:dyDescent="0.35">
      <c r="A25" s="8">
        <v>24</v>
      </c>
      <c r="B25" s="38"/>
      <c r="C25" s="8" t="s">
        <v>25</v>
      </c>
      <c r="D25" s="8" t="s">
        <v>7</v>
      </c>
      <c r="E25" s="8" t="s">
        <v>40</v>
      </c>
      <c r="F25" s="8">
        <v>0.22500000000000001</v>
      </c>
    </row>
    <row r="26" spans="1:6" x14ac:dyDescent="0.35">
      <c r="A26" s="5">
        <v>25</v>
      </c>
      <c r="B26" s="30" t="s">
        <v>32</v>
      </c>
      <c r="C26" s="5" t="s">
        <v>21</v>
      </c>
      <c r="D26" s="5" t="s">
        <v>0</v>
      </c>
      <c r="E26" s="5" t="s">
        <v>37</v>
      </c>
      <c r="F26" s="5">
        <v>0.36585365853658541</v>
      </c>
    </row>
    <row r="27" spans="1:6" x14ac:dyDescent="0.35">
      <c r="A27" s="5">
        <v>26</v>
      </c>
      <c r="B27" s="31"/>
      <c r="C27" s="5" t="s">
        <v>23</v>
      </c>
      <c r="D27" s="5" t="s">
        <v>0</v>
      </c>
      <c r="E27" s="5" t="s">
        <v>37</v>
      </c>
      <c r="F27" s="5">
        <v>0.3125</v>
      </c>
    </row>
    <row r="28" spans="1:6" x14ac:dyDescent="0.35">
      <c r="A28" s="5">
        <v>27</v>
      </c>
      <c r="B28" s="31"/>
      <c r="C28" s="5" t="s">
        <v>24</v>
      </c>
      <c r="D28" s="5" t="s">
        <v>6</v>
      </c>
      <c r="E28" s="5" t="s">
        <v>39</v>
      </c>
      <c r="F28" s="5">
        <v>0.4</v>
      </c>
    </row>
    <row r="29" spans="1:6" ht="14.5" customHeight="1" x14ac:dyDescent="0.35">
      <c r="A29" s="5">
        <v>28</v>
      </c>
      <c r="B29" s="32"/>
      <c r="C29" s="5" t="s">
        <v>25</v>
      </c>
      <c r="D29" s="5" t="s">
        <v>7</v>
      </c>
      <c r="E29" s="5" t="s">
        <v>40</v>
      </c>
      <c r="F29" s="5">
        <v>0.22500000000000001</v>
      </c>
    </row>
    <row r="30" spans="1:6" x14ac:dyDescent="0.35">
      <c r="A30" s="7">
        <v>29</v>
      </c>
      <c r="B30" s="33" t="s">
        <v>33</v>
      </c>
      <c r="C30" s="7" t="s">
        <v>21</v>
      </c>
      <c r="D30" s="7" t="s">
        <v>0</v>
      </c>
      <c r="E30" s="7" t="s">
        <v>37</v>
      </c>
      <c r="F30" s="7">
        <v>0.36585365853658541</v>
      </c>
    </row>
    <row r="31" spans="1:6" x14ac:dyDescent="0.35">
      <c r="A31" s="7">
        <v>30</v>
      </c>
      <c r="B31" s="34"/>
      <c r="C31" s="7" t="s">
        <v>23</v>
      </c>
      <c r="D31" s="7" t="s">
        <v>0</v>
      </c>
      <c r="E31" s="7" t="s">
        <v>37</v>
      </c>
      <c r="F31" s="7">
        <v>0.3125</v>
      </c>
    </row>
    <row r="32" spans="1:6" x14ac:dyDescent="0.35">
      <c r="A32" s="7">
        <v>31</v>
      </c>
      <c r="B32" s="34"/>
      <c r="C32" s="7" t="s">
        <v>24</v>
      </c>
      <c r="D32" s="7" t="s">
        <v>6</v>
      </c>
      <c r="E32" s="7" t="s">
        <v>39</v>
      </c>
      <c r="F32" s="7">
        <v>0.4</v>
      </c>
    </row>
    <row r="33" spans="1:6" ht="14.5" customHeight="1" x14ac:dyDescent="0.35">
      <c r="A33" s="7">
        <v>32</v>
      </c>
      <c r="B33" s="35"/>
      <c r="C33" s="7" t="s">
        <v>25</v>
      </c>
      <c r="D33" s="7" t="s">
        <v>7</v>
      </c>
      <c r="E33" s="7" t="s">
        <v>40</v>
      </c>
      <c r="F33" s="7">
        <v>0.22500000000000001</v>
      </c>
    </row>
    <row r="34" spans="1:6" x14ac:dyDescent="0.35">
      <c r="A34" s="8">
        <v>33</v>
      </c>
      <c r="B34" s="36" t="s">
        <v>34</v>
      </c>
      <c r="C34" s="8" t="s">
        <v>21</v>
      </c>
      <c r="D34" s="8" t="s">
        <v>0</v>
      </c>
      <c r="E34" s="8" t="s">
        <v>37</v>
      </c>
      <c r="F34" s="8">
        <v>0.36585365853658541</v>
      </c>
    </row>
    <row r="35" spans="1:6" x14ac:dyDescent="0.35">
      <c r="A35" s="8">
        <v>34</v>
      </c>
      <c r="B35" s="37"/>
      <c r="C35" s="8" t="s">
        <v>23</v>
      </c>
      <c r="D35" s="8" t="s">
        <v>0</v>
      </c>
      <c r="E35" s="8" t="s">
        <v>37</v>
      </c>
      <c r="F35" s="8">
        <v>0.3125</v>
      </c>
    </row>
    <row r="36" spans="1:6" x14ac:dyDescent="0.35">
      <c r="A36" s="8">
        <v>35</v>
      </c>
      <c r="B36" s="37"/>
      <c r="C36" s="8" t="s">
        <v>24</v>
      </c>
      <c r="D36" s="8" t="s">
        <v>6</v>
      </c>
      <c r="E36" s="8" t="s">
        <v>39</v>
      </c>
      <c r="F36" s="8">
        <v>0.4</v>
      </c>
    </row>
    <row r="37" spans="1:6" ht="14.5" customHeight="1" x14ac:dyDescent="0.35">
      <c r="A37" s="8">
        <v>36</v>
      </c>
      <c r="B37" s="38"/>
      <c r="C37" s="8" t="s">
        <v>25</v>
      </c>
      <c r="D37" s="8" t="s">
        <v>7</v>
      </c>
      <c r="E37" s="8" t="s">
        <v>40</v>
      </c>
      <c r="F37" s="8">
        <v>0.22500000000000001</v>
      </c>
    </row>
  </sheetData>
  <mergeCells count="9">
    <mergeCell ref="B26:B29"/>
    <mergeCell ref="B30:B33"/>
    <mergeCell ref="B34:B37"/>
    <mergeCell ref="B2:B5"/>
    <mergeCell ref="B6:B9"/>
    <mergeCell ref="B10:B13"/>
    <mergeCell ref="B14:B17"/>
    <mergeCell ref="B18:B21"/>
    <mergeCell ref="B22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Best Molecular Similarity (BMS)</vt:lpstr>
      <vt:lpstr>Removal Rate predictor</vt:lpstr>
      <vt:lpstr>Comparision Table</vt:lpstr>
      <vt:lpstr>Tanimoto Similarity</vt:lpstr>
      <vt:lpstr>Normalized Removal Rate in mmol</vt:lpstr>
      <vt:lpstr>Top 50 Average mmol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Tailor</dc:creator>
  <cp:lastModifiedBy>Raj Tailor</cp:lastModifiedBy>
  <dcterms:created xsi:type="dcterms:W3CDTF">2024-08-06T21:52:26Z</dcterms:created>
  <dcterms:modified xsi:type="dcterms:W3CDTF">2024-09-21T22:26:18Z</dcterms:modified>
</cp:coreProperties>
</file>