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childer/Desktop/Mount_Sinai/PD_omics/data/MR/"/>
    </mc:Choice>
  </mc:AlternateContent>
  <xr:revisionPtr revIDLastSave="0" documentId="13_ncr:1_{051120A4-EA00-B849-9231-74313ACFF330}" xr6:coauthVersionLast="46" xr6:coauthVersionMax="46" xr10:uidLastSave="{00000000-0000-0000-0000-000000000000}"/>
  <bookViews>
    <workbookView xWindow="240" yWindow="500" windowWidth="26540" windowHeight="17920" xr2:uid="{00000000-000D-0000-FFFF-FFFF00000000}"/>
  </bookViews>
  <sheets>
    <sheet name="data" sheetId="1" r:id="rId1"/>
    <sheet name="info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" i="1"/>
</calcChain>
</file>

<file path=xl/sharedStrings.xml><?xml version="1.0" encoding="utf-8"?>
<sst xmlns="http://schemas.openxmlformats.org/spreadsheetml/2006/main" count="34" uniqueCount="34">
  <si>
    <t>Table S4.  Mendelian randomization analyses of exposures significantly associated to PD at IVW uncorrected p-value &lt; 0.05 vs Nalls et al., 2019 (only clinically diagnosed cases)</t>
  </si>
  <si>
    <t>Exposure</t>
  </si>
  <si>
    <t>no. of SNPs</t>
  </si>
  <si>
    <t>beta</t>
  </si>
  <si>
    <t>se</t>
  </si>
  <si>
    <t>p-value</t>
  </si>
  <si>
    <t>FDR</t>
  </si>
  <si>
    <t>Hip circumference || id:UKB-a:388</t>
  </si>
  <si>
    <t>Frequency of tiredness / lethargy in last 2 weeks || id:UKB-b:929</t>
  </si>
  <si>
    <t>Hair/balding pattern: Pattern 3 || id:UKB-a:302</t>
  </si>
  <si>
    <t>Fed-up feelings || id:UKB-a:49</t>
  </si>
  <si>
    <t>Leg fat mass (left) || id:UKB-a:279</t>
  </si>
  <si>
    <t>Frequency of friend/family visits || id:UKB-b:5379</t>
  </si>
  <si>
    <t>Trunk fat mass || id:UKB-a:291</t>
  </si>
  <si>
    <t>Non-cancer illness code  self-reported: hypertension || id:UKB-a:61</t>
  </si>
  <si>
    <t>Type 2 diabetes || id:25</t>
  </si>
  <si>
    <t>Forced expiratory volume in 1-second (FEV1)  Best measure || id:UKB-a:231</t>
  </si>
  <si>
    <t>Guilty feelings || id:UKB-a:240</t>
  </si>
  <si>
    <t>Whole body fat mass || id:UKB-a:265</t>
  </si>
  <si>
    <t>Overall health rating || id:UKB-a:251</t>
  </si>
  <si>
    <t>Leg fat mass (right) || id:UKB-a:275</t>
  </si>
  <si>
    <t>Treatment/medication code: levothyroxine sodium || id:UKB-a:190</t>
  </si>
  <si>
    <t>Non-cancer illness code  self-reported: migraine || id:UKB-a:78</t>
  </si>
  <si>
    <t>Cancer code  self-reported: prostate cancer || id:UKB-a:57</t>
  </si>
  <si>
    <t>Fasting insulin || id:779</t>
  </si>
  <si>
    <t>Mouth/teeth dental problems: Mouth ulcers || id:UKB-a:427</t>
  </si>
  <si>
    <t>Trunk fat percentage || id:UKB-a:290</t>
  </si>
  <si>
    <t>Vascular/heart problems diagnosed by doctor: None of the above || id:UKB-a:435</t>
  </si>
  <si>
    <t>Medication for pain relief  constipation  heartburn: None of the above || id:UKB-a:453</t>
  </si>
  <si>
    <t>Leg fat percentage (right) || id:UKB-a:274</t>
  </si>
  <si>
    <t>Sleeplessness / insomnia || id:UKB-b:3957</t>
  </si>
  <si>
    <t>id, specific code attributed to each trait by MR Base; se, standard error; No. of SNPs, number of SNPs; MR, Mendelian randomization; NA: not applicable due to limited no. of SNPs</t>
  </si>
  <si>
    <t>Trait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</si>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</sst>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0"/>
      <name val="Arial"/>
      <family val="2"/>
    </font>
    <font>
      <sz val="12"/>
      <name val="Calibri Bold"/>
      <family val="2"/>
    </font>
    <font>
      <sz val="12"/>
      <name val="Calibri Bold"/>
      <family val="2"/>
    </font>
    <font>
      <sz val="12"/>
      <name val="Calibri"/>
      <family val="2"/>
    </font>
    <font>
      <sz val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NumberFormat="1" applyFont="1"/>
    <xf numFmtId="0" fontId="2" fillId="0" borderId="0" xfId="0" applyNumberFormat="1" applyFont="1"/>
    <xf numFmtId="0" fontId="3" fillId="0" borderId="0" xfId="0" applyNumberFormat="1" applyFont="1"/>
    <xf numFmtId="1" fontId="3" fillId="0" borderId="0" xfId="0" applyNumberFormat="1" applyFont="1"/>
    <xf numFmtId="164" fontId="3" fillId="0" borderId="0" xfId="0" applyNumberFormat="1" applyFont="1"/>
    <xf numFmtId="0" fontId="4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5"/>
  <sheetViews>
    <sheetView tabSelected="1" workbookViewId="0">
      <selection activeCell="A13" sqref="A13"/>
    </sheetView>
  </sheetViews>
  <sheetFormatPr baseColWidth="10" defaultColWidth="8.83203125" defaultRowHeight="13"/>
  <cols>
    <col min="1" max="1" width="64.33203125" customWidth="1"/>
    <col min="2" max="2" width="40.83203125" customWidth="1"/>
    <col min="3" max="3" width="15.33203125" customWidth="1"/>
    <col min="4" max="4" width="14"/>
    <col min="5" max="5" width="9"/>
    <col min="6" max="6" width="8"/>
    <col min="7" max="7" width="9"/>
    <col min="8" max="8" width="8"/>
  </cols>
  <sheetData>
    <row r="1" spans="1:8" ht="16">
      <c r="A1" s="2" t="s">
        <v>1</v>
      </c>
      <c r="B1" s="1" t="s">
        <v>32</v>
      </c>
      <c r="C1" s="1" t="s">
        <v>33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</row>
    <row r="2" spans="1:8" ht="16">
      <c r="A2" s="3" t="s">
        <v>7</v>
      </c>
      <c r="B2" s="3" t="str">
        <f>LEFT(A2, SEARCH(" || ",A2,1))</f>
        <v xml:space="preserve">Hip circumference </v>
      </c>
      <c r="C2" s="3" t="str">
        <f>TRIM(MID(SUBSTITUTE(A2,"||",REPT(" ",LEN(A2))),(2-1)*LEN(A2)+1,LEN(A2)))</f>
        <v>id:UKB-a:388</v>
      </c>
      <c r="D2" s="4">
        <v>278</v>
      </c>
      <c r="E2" s="3">
        <v>-0.2122</v>
      </c>
      <c r="F2" s="5">
        <v>7.1999999999999995E-2</v>
      </c>
      <c r="G2" s="5">
        <v>3.0000000000000001E-3</v>
      </c>
      <c r="H2" s="3">
        <v>0.75290000000000001</v>
      </c>
    </row>
    <row r="3" spans="1:8" ht="16">
      <c r="A3" s="3" t="s">
        <v>8</v>
      </c>
      <c r="B3" s="3" t="str">
        <f t="shared" ref="B3:B25" si="0">LEFT(A3, SEARCH(" || ",A3,1))</f>
        <v xml:space="preserve">Frequency of tiredness / lethargy in last 2 weeks </v>
      </c>
      <c r="C3" s="3" t="str">
        <f t="shared" ref="C3:C25" si="1">TRIM(MID(SUBSTITUTE(A3,"||",REPT(" ",LEN(A3))),(2-1)*LEN(A3)+1,LEN(A3)))</f>
        <v>id:UKB-b:929</v>
      </c>
      <c r="D3" s="4">
        <v>39</v>
      </c>
      <c r="E3" s="3">
        <v>-0.9405</v>
      </c>
      <c r="F3" s="5">
        <v>0.36199999999999999</v>
      </c>
      <c r="G3" s="5">
        <v>8.9999999999999993E-3</v>
      </c>
      <c r="H3" s="3">
        <v>0.75290000000000001</v>
      </c>
    </row>
    <row r="4" spans="1:8" ht="16">
      <c r="A4" s="3" t="s">
        <v>9</v>
      </c>
      <c r="B4" s="3" t="str">
        <f t="shared" si="0"/>
        <v xml:space="preserve">Hair/balding pattern: Pattern 3 </v>
      </c>
      <c r="C4" s="3" t="str">
        <f t="shared" si="1"/>
        <v>id:UKB-a:302</v>
      </c>
      <c r="D4" s="4">
        <v>37</v>
      </c>
      <c r="E4" s="3">
        <v>1.0982000000000001</v>
      </c>
      <c r="F4" s="5">
        <v>0.442</v>
      </c>
      <c r="G4" s="5">
        <v>1.2999999999999999E-2</v>
      </c>
      <c r="H4" s="3">
        <v>0.75290000000000001</v>
      </c>
    </row>
    <row r="5" spans="1:8" ht="16">
      <c r="A5" s="3" t="s">
        <v>10</v>
      </c>
      <c r="B5" s="3" t="str">
        <f t="shared" si="0"/>
        <v xml:space="preserve">Fed-up feelings </v>
      </c>
      <c r="C5" s="3" t="str">
        <f t="shared" si="1"/>
        <v>id:UKB-a:49</v>
      </c>
      <c r="D5" s="4">
        <v>31</v>
      </c>
      <c r="E5" s="3">
        <v>-2.3210000000000002</v>
      </c>
      <c r="F5" s="5">
        <v>0.95599999999999996</v>
      </c>
      <c r="G5" s="5">
        <v>1.4999999999999999E-2</v>
      </c>
      <c r="H5" s="3">
        <v>0.75290000000000001</v>
      </c>
    </row>
    <row r="6" spans="1:8" ht="16">
      <c r="A6" s="3" t="s">
        <v>11</v>
      </c>
      <c r="B6" s="3" t="str">
        <f t="shared" si="0"/>
        <v xml:space="preserve">Leg fat mass (left) </v>
      </c>
      <c r="C6" s="3" t="str">
        <f t="shared" si="1"/>
        <v>id:UKB-a:279</v>
      </c>
      <c r="D6" s="4">
        <v>276</v>
      </c>
      <c r="E6" s="3">
        <v>-0.22819999999999999</v>
      </c>
      <c r="F6" s="5">
        <v>9.7000000000000003E-2</v>
      </c>
      <c r="G6" s="5">
        <v>1.7999999999999999E-2</v>
      </c>
      <c r="H6" s="3">
        <v>0.75290000000000001</v>
      </c>
    </row>
    <row r="7" spans="1:8" ht="16">
      <c r="A7" s="3" t="s">
        <v>12</v>
      </c>
      <c r="B7" s="3" t="str">
        <f t="shared" si="0"/>
        <v xml:space="preserve">Frequency of friend/family visits </v>
      </c>
      <c r="C7" s="3" t="str">
        <f t="shared" si="1"/>
        <v>id:UKB-b:5379</v>
      </c>
      <c r="D7" s="4">
        <v>20</v>
      </c>
      <c r="E7" s="3">
        <v>-0.97430000000000005</v>
      </c>
      <c r="F7" s="5">
        <v>0.42</v>
      </c>
      <c r="G7" s="5">
        <v>0.02</v>
      </c>
      <c r="H7" s="3">
        <v>0.75290000000000001</v>
      </c>
    </row>
    <row r="8" spans="1:8" ht="16">
      <c r="A8" s="3" t="s">
        <v>13</v>
      </c>
      <c r="B8" s="3" t="str">
        <f t="shared" si="0"/>
        <v xml:space="preserve">Trunk fat mass </v>
      </c>
      <c r="C8" s="3" t="str">
        <f t="shared" si="1"/>
        <v>id:UKB-a:291</v>
      </c>
      <c r="D8" s="4">
        <v>281</v>
      </c>
      <c r="E8" s="3">
        <v>-0.1673</v>
      </c>
      <c r="F8" s="5">
        <v>7.2999999999999995E-2</v>
      </c>
      <c r="G8" s="5">
        <v>2.1000000000000001E-2</v>
      </c>
      <c r="H8" s="3">
        <v>0.75290000000000001</v>
      </c>
    </row>
    <row r="9" spans="1:8" ht="16">
      <c r="A9" s="3" t="s">
        <v>14</v>
      </c>
      <c r="B9" s="3" t="str">
        <f t="shared" si="0"/>
        <v xml:space="preserve">Non-cancer illness code  self-reported: hypertension </v>
      </c>
      <c r="C9" s="3" t="str">
        <f t="shared" si="1"/>
        <v>id:UKB-a:61</v>
      </c>
      <c r="D9" s="4">
        <v>153</v>
      </c>
      <c r="E9" s="3">
        <v>-0.55279999999999996</v>
      </c>
      <c r="F9" s="5">
        <v>0.24199999999999999</v>
      </c>
      <c r="G9" s="5">
        <v>2.1999999999999999E-2</v>
      </c>
      <c r="H9" s="3">
        <v>0.75290000000000001</v>
      </c>
    </row>
    <row r="10" spans="1:8" ht="16">
      <c r="A10" s="3" t="s">
        <v>15</v>
      </c>
      <c r="B10" s="3" t="str">
        <f t="shared" si="0"/>
        <v xml:space="preserve">Type 2 diabetes </v>
      </c>
      <c r="C10" s="3" t="str">
        <f t="shared" si="1"/>
        <v>id:25</v>
      </c>
      <c r="D10" s="4">
        <v>25</v>
      </c>
      <c r="E10" s="3">
        <v>7.6700000000000004E-2</v>
      </c>
      <c r="F10" s="5">
        <v>3.5000000000000003E-2</v>
      </c>
      <c r="G10" s="5">
        <v>2.5999999999999999E-2</v>
      </c>
      <c r="H10" s="3">
        <v>0.75290000000000001</v>
      </c>
    </row>
    <row r="11" spans="1:8" ht="16">
      <c r="A11" s="3" t="s">
        <v>16</v>
      </c>
      <c r="B11" s="3" t="str">
        <f t="shared" si="0"/>
        <v xml:space="preserve">Forced expiratory volume in 1-second (FEV1)  Best measure </v>
      </c>
      <c r="C11" s="3" t="str">
        <f t="shared" si="1"/>
        <v>id:UKB-a:231</v>
      </c>
      <c r="D11" s="4">
        <v>141</v>
      </c>
      <c r="E11" s="3">
        <v>0.31290000000000001</v>
      </c>
      <c r="F11" s="5">
        <v>0.14399999999999999</v>
      </c>
      <c r="G11" s="5">
        <v>2.9000000000000001E-2</v>
      </c>
      <c r="H11" s="3">
        <v>0.75290000000000001</v>
      </c>
    </row>
    <row r="12" spans="1:8" ht="16">
      <c r="A12" s="3" t="s">
        <v>17</v>
      </c>
      <c r="B12" s="3" t="str">
        <f t="shared" si="0"/>
        <v xml:space="preserve">Guilty feelings </v>
      </c>
      <c r="C12" s="3" t="str">
        <f t="shared" si="1"/>
        <v>id:UKB-a:240</v>
      </c>
      <c r="D12" s="4">
        <v>17</v>
      </c>
      <c r="E12" s="3">
        <v>-3.2359</v>
      </c>
      <c r="F12" s="5">
        <v>1.49</v>
      </c>
      <c r="G12" s="5">
        <v>0.03</v>
      </c>
      <c r="H12" s="3">
        <v>0.75290000000000001</v>
      </c>
    </row>
    <row r="13" spans="1:8" ht="16">
      <c r="A13" s="3" t="s">
        <v>18</v>
      </c>
      <c r="B13" s="3" t="str">
        <f t="shared" si="0"/>
        <v xml:space="preserve">Whole body fat mass </v>
      </c>
      <c r="C13" s="3" t="str">
        <f t="shared" si="1"/>
        <v>id:UKB-a:265</v>
      </c>
      <c r="D13" s="4">
        <v>276</v>
      </c>
      <c r="E13" s="3">
        <v>-0.15870000000000001</v>
      </c>
      <c r="F13" s="5">
        <v>7.2999999999999995E-2</v>
      </c>
      <c r="G13" s="5">
        <v>3.1E-2</v>
      </c>
      <c r="H13" s="3">
        <v>0.75290000000000001</v>
      </c>
    </row>
    <row r="14" spans="1:8" ht="16">
      <c r="A14" s="3" t="s">
        <v>19</v>
      </c>
      <c r="B14" s="3" t="str">
        <f t="shared" si="0"/>
        <v xml:space="preserve">Overall health rating </v>
      </c>
      <c r="C14" s="3" t="str">
        <f t="shared" si="1"/>
        <v>id:UKB-a:251</v>
      </c>
      <c r="D14" s="4">
        <v>54</v>
      </c>
      <c r="E14" s="3">
        <v>-1.3153999999999999</v>
      </c>
      <c r="F14" s="5">
        <v>0.61099999999999999</v>
      </c>
      <c r="G14" s="5">
        <v>3.1E-2</v>
      </c>
      <c r="H14" s="3">
        <v>0.75290000000000001</v>
      </c>
    </row>
    <row r="15" spans="1:8" ht="16">
      <c r="A15" s="3" t="s">
        <v>20</v>
      </c>
      <c r="B15" s="3" t="str">
        <f t="shared" si="0"/>
        <v xml:space="preserve">Leg fat mass (right) </v>
      </c>
      <c r="C15" s="3" t="str">
        <f t="shared" si="1"/>
        <v>id:UKB-a:275</v>
      </c>
      <c r="D15" s="4">
        <v>276</v>
      </c>
      <c r="E15" s="3">
        <v>-0.20699999999999999</v>
      </c>
      <c r="F15" s="5">
        <v>9.6000000000000002E-2</v>
      </c>
      <c r="G15" s="5">
        <v>3.2000000000000001E-2</v>
      </c>
      <c r="H15" s="3">
        <v>0.75290000000000001</v>
      </c>
    </row>
    <row r="16" spans="1:8" ht="16">
      <c r="A16" s="3" t="s">
        <v>21</v>
      </c>
      <c r="B16" s="3" t="str">
        <f t="shared" si="0"/>
        <v xml:space="preserve">Treatment/medication code: levothyroxine sodium </v>
      </c>
      <c r="C16" s="3" t="str">
        <f t="shared" si="1"/>
        <v>id:UKB-a:190</v>
      </c>
      <c r="D16" s="4">
        <v>54</v>
      </c>
      <c r="E16" s="3">
        <v>-1.6648000000000001</v>
      </c>
      <c r="F16" s="5">
        <v>0.79200000000000004</v>
      </c>
      <c r="G16" s="5">
        <v>3.5000000000000003E-2</v>
      </c>
      <c r="H16" s="3">
        <v>0.75290000000000001</v>
      </c>
    </row>
    <row r="17" spans="1:8" ht="16">
      <c r="A17" s="3" t="s">
        <v>22</v>
      </c>
      <c r="B17" s="3" t="str">
        <f t="shared" si="0"/>
        <v xml:space="preserve">Non-cancer illness code  self-reported: migraine </v>
      </c>
      <c r="C17" s="3" t="str">
        <f t="shared" si="1"/>
        <v>id:UKB-a:78</v>
      </c>
      <c r="D17" s="4">
        <v>13</v>
      </c>
      <c r="E17" s="3">
        <v>-4.0746000000000002</v>
      </c>
      <c r="F17" s="5">
        <v>1.9770000000000001</v>
      </c>
      <c r="G17" s="5">
        <v>3.9E-2</v>
      </c>
      <c r="H17" s="3">
        <v>0.75290000000000001</v>
      </c>
    </row>
    <row r="18" spans="1:8" ht="16">
      <c r="A18" s="3" t="s">
        <v>23</v>
      </c>
      <c r="B18" s="3" t="str">
        <f t="shared" si="0"/>
        <v xml:space="preserve">Cancer code  self-reported: prostate cancer </v>
      </c>
      <c r="C18" s="3" t="str">
        <f t="shared" si="1"/>
        <v>id:UKB-a:57</v>
      </c>
      <c r="D18" s="4">
        <v>12</v>
      </c>
      <c r="E18" s="3">
        <v>8.8485999999999994</v>
      </c>
      <c r="F18" s="5">
        <v>4.3010000000000002</v>
      </c>
      <c r="G18" s="5">
        <v>0.04</v>
      </c>
      <c r="H18" s="3">
        <v>0.75290000000000001</v>
      </c>
    </row>
    <row r="19" spans="1:8" ht="16">
      <c r="A19" s="3" t="s">
        <v>24</v>
      </c>
      <c r="B19" s="3" t="str">
        <f t="shared" si="0"/>
        <v xml:space="preserve">Fasting insulin </v>
      </c>
      <c r="C19" s="3" t="str">
        <f t="shared" si="1"/>
        <v>id:779</v>
      </c>
      <c r="D19" s="4">
        <v>14</v>
      </c>
      <c r="E19" s="3">
        <v>0.88360000000000005</v>
      </c>
      <c r="F19" s="5">
        <v>0.433</v>
      </c>
      <c r="G19" s="5">
        <v>4.1000000000000002E-2</v>
      </c>
      <c r="H19" s="3">
        <v>0.75290000000000001</v>
      </c>
    </row>
    <row r="20" spans="1:8" ht="16">
      <c r="A20" s="3" t="s">
        <v>25</v>
      </c>
      <c r="B20" s="3" t="str">
        <f t="shared" si="0"/>
        <v xml:space="preserve">Mouth/teeth dental problems: Mouth ulcers </v>
      </c>
      <c r="C20" s="3" t="str">
        <f t="shared" si="1"/>
        <v>id:UKB-a:427</v>
      </c>
      <c r="D20" s="4">
        <v>29</v>
      </c>
      <c r="E20" s="3">
        <v>-1.1500999999999999</v>
      </c>
      <c r="F20" s="5">
        <v>0.56499999999999995</v>
      </c>
      <c r="G20" s="5">
        <v>4.2000000000000003E-2</v>
      </c>
      <c r="H20" s="3">
        <v>0.75290000000000001</v>
      </c>
    </row>
    <row r="21" spans="1:8" ht="16">
      <c r="A21" s="3" t="s">
        <v>26</v>
      </c>
      <c r="B21" s="3" t="str">
        <f t="shared" si="0"/>
        <v xml:space="preserve">Trunk fat percentage </v>
      </c>
      <c r="C21" s="3" t="str">
        <f t="shared" si="1"/>
        <v>id:UKB-a:290</v>
      </c>
      <c r="D21" s="4">
        <v>233</v>
      </c>
      <c r="E21" s="3">
        <v>-0.18390000000000001</v>
      </c>
      <c r="F21" s="5">
        <v>9.0999999999999998E-2</v>
      </c>
      <c r="G21" s="5">
        <v>4.2000000000000003E-2</v>
      </c>
      <c r="H21" s="3">
        <v>0.75290000000000001</v>
      </c>
    </row>
    <row r="22" spans="1:8" ht="16">
      <c r="A22" s="3" t="s">
        <v>27</v>
      </c>
      <c r="B22" s="3" t="str">
        <f t="shared" si="0"/>
        <v xml:space="preserve">Vascular/heart problems diagnosed by doctor: None of the above </v>
      </c>
      <c r="C22" s="3" t="str">
        <f t="shared" si="1"/>
        <v>id:UKB-a:435</v>
      </c>
      <c r="D22" s="4">
        <v>142</v>
      </c>
      <c r="E22" s="3">
        <v>0.45900000000000002</v>
      </c>
      <c r="F22" s="5">
        <v>0.22900000000000001</v>
      </c>
      <c r="G22" s="5">
        <v>4.4999999999999998E-2</v>
      </c>
      <c r="H22" s="3">
        <v>0.75290000000000001</v>
      </c>
    </row>
    <row r="23" spans="1:8" ht="16">
      <c r="A23" s="3" t="s">
        <v>28</v>
      </c>
      <c r="B23" s="3" t="str">
        <f t="shared" si="0"/>
        <v xml:space="preserve">Medication for pain relief  constipation  heartburn: None of the above </v>
      </c>
      <c r="C23" s="3" t="str">
        <f t="shared" si="1"/>
        <v>id:UKB-a:453</v>
      </c>
      <c r="D23" s="4">
        <v>15</v>
      </c>
      <c r="E23" s="3">
        <v>3.0619999999999998</v>
      </c>
      <c r="F23" s="5">
        <v>1.536</v>
      </c>
      <c r="G23" s="5">
        <v>4.5999999999999999E-2</v>
      </c>
      <c r="H23" s="3">
        <v>0.75290000000000001</v>
      </c>
    </row>
    <row r="24" spans="1:8" ht="16">
      <c r="A24" s="3" t="s">
        <v>29</v>
      </c>
      <c r="B24" s="3" t="str">
        <f t="shared" si="0"/>
        <v xml:space="preserve">Leg fat percentage (right) </v>
      </c>
      <c r="C24" s="3" t="str">
        <f t="shared" si="1"/>
        <v>id:UKB-a:274</v>
      </c>
      <c r="D24" s="4">
        <v>245</v>
      </c>
      <c r="E24" s="3">
        <v>-0.26540000000000002</v>
      </c>
      <c r="F24" s="5">
        <v>0.13500000000000001</v>
      </c>
      <c r="G24" s="5">
        <v>0.05</v>
      </c>
      <c r="H24" s="3">
        <v>0.75290000000000001</v>
      </c>
    </row>
    <row r="25" spans="1:8" ht="16">
      <c r="A25" s="3" t="s">
        <v>30</v>
      </c>
      <c r="B25" s="3" t="str">
        <f t="shared" si="0"/>
        <v xml:space="preserve">Sleeplessness / insomnia </v>
      </c>
      <c r="C25" s="3" t="str">
        <f t="shared" si="1"/>
        <v>id:UKB-b:3957</v>
      </c>
      <c r="D25" s="4">
        <v>39</v>
      </c>
      <c r="E25" s="3">
        <v>0.73050000000000004</v>
      </c>
      <c r="F25" s="5">
        <v>0.372</v>
      </c>
      <c r="G25" s="5">
        <v>0.05</v>
      </c>
      <c r="H25" s="3">
        <v>0.75290000000000001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"/>
  <sheetViews>
    <sheetView workbookViewId="0">
      <selection activeCell="A2" sqref="A2"/>
    </sheetView>
  </sheetViews>
  <sheetFormatPr baseColWidth="10" defaultColWidth="8.83203125" defaultRowHeight="13"/>
  <sheetData>
    <row r="1" spans="1:1" ht="16">
      <c r="A1" s="7" t="s">
        <v>0</v>
      </c>
    </row>
    <row r="2" spans="1:1" ht="14">
      <c r="A2" s="6" t="s">
        <v>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info</vt:lpstr>
      <vt:lpstr>Sheet3</vt:lpstr>
    </vt:vector>
  </TitlesOfParts>
  <Company>Investintech.com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A2E_Engine</dc:creator>
  <cp:lastModifiedBy>Brian M Schilder</cp:lastModifiedBy>
  <dcterms:created xsi:type="dcterms:W3CDTF">2021-05-10T12:43:10Z</dcterms:created>
  <dcterms:modified xsi:type="dcterms:W3CDTF">2021-05-10T17:01:43Z</dcterms:modified>
</cp:coreProperties>
</file>