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<sst xmlns="http://schemas.openxmlformats.org/spreadsheetml/2006/main" count="48" uniqueCount="44">
  <si>
    <t>S No</t>
  </si>
  <si>
    <t>Name</t>
  </si>
  <si>
    <t>Roll No</t>
  </si>
  <si>
    <t>Mobile Number</t>
  </si>
  <si>
    <t>Data Mining</t>
  </si>
  <si>
    <t>Cloud Computing</t>
  </si>
  <si>
    <t>Statistics</t>
  </si>
  <si>
    <t>Python</t>
  </si>
  <si>
    <t>Machine Learning</t>
  </si>
  <si>
    <t>Total</t>
  </si>
  <si>
    <t>Average</t>
  </si>
  <si>
    <t>Percentage</t>
  </si>
  <si>
    <t>count</t>
  </si>
  <si>
    <t>if</t>
  </si>
  <si>
    <t>Studen Class</t>
  </si>
  <si>
    <t>Min Value</t>
  </si>
  <si>
    <t>Max Value</t>
  </si>
  <si>
    <t>Substitute</t>
  </si>
  <si>
    <t>Hyperlink</t>
  </si>
  <si>
    <t>Raja D</t>
  </si>
  <si>
    <t>Narayana M</t>
  </si>
  <si>
    <t>Murthy D</t>
  </si>
  <si>
    <t>Ashok K</t>
  </si>
  <si>
    <t>Kumar</t>
  </si>
  <si>
    <t>Reddy</t>
  </si>
  <si>
    <t>Syeda S</t>
  </si>
  <si>
    <t>Sadiya</t>
  </si>
  <si>
    <t>Fathima</t>
  </si>
  <si>
    <t>Anjali B</t>
  </si>
  <si>
    <t>Counta</t>
  </si>
  <si>
    <t>oreder ID</t>
  </si>
  <si>
    <t>HLOOKUP</t>
  </si>
  <si>
    <t>Unit Price</t>
  </si>
  <si>
    <t>Rs.2000</t>
  </si>
  <si>
    <t>Rs.3000</t>
  </si>
  <si>
    <t>Rs.4000</t>
  </si>
  <si>
    <t>Rs.8000</t>
  </si>
  <si>
    <t>Rs.9000</t>
  </si>
  <si>
    <t>Rs.5000</t>
  </si>
  <si>
    <t>Quantity</t>
  </si>
  <si>
    <t>Order ID</t>
  </si>
  <si>
    <t>RS.2000</t>
  </si>
  <si>
    <t>Rs.300</t>
  </si>
  <si>
    <t>VLOOKUP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</si>
</sst>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1">
        <v>1.0</v>
      </c>
      <c r="B2" s="1" t="s">
        <v>19</v>
      </c>
      <c r="C2" s="1">
        <v>1.7214101001E10</v>
      </c>
      <c r="D2" s="1">
        <v>9.642686862E9</v>
      </c>
      <c r="E2" s="1">
        <v>82.0</v>
      </c>
      <c r="F2" s="1">
        <v>85.0</v>
      </c>
      <c r="G2" s="1">
        <v>90.0</v>
      </c>
      <c r="H2" s="1">
        <v>75.0</v>
      </c>
      <c r="I2" s="1">
        <v>80.0</v>
      </c>
      <c r="J2">
        <f t="shared" ref="J2:J11" si="1">SUM(E2:I2)</f>
        <v>412</v>
      </c>
      <c r="K2">
        <f t="shared" ref="K2:K11" si="2">AVERAGE(E2:J2)</f>
        <v>137.3333333</v>
      </c>
      <c r="L2" s="1">
        <f t="shared" ref="L2:L11" si="3">J2/5</f>
        <v>82.4</v>
      </c>
      <c r="M2">
        <f t="shared" ref="M2:M11" si="4">COUNT(C2:L2)</f>
        <v>10</v>
      </c>
      <c r="N2" t="str">
        <f t="shared" ref="N2:N11" si="5">IF(E2&gt;F2,"TRUE","FALSE")</f>
        <v>FALSE</v>
      </c>
      <c r="O2" t="str">
        <f t="shared" ref="O2:O11" si="6">IF(L2&gt;60,"First Class")</f>
        <v>First Class</v>
      </c>
      <c r="P2">
        <f t="shared" ref="P2:P11" si="7">MIN(E2:I2)</f>
        <v>75</v>
      </c>
      <c r="Q2">
        <f t="shared" ref="Q2:Q11" si="8">MAX(E2:I2)</f>
        <v>90</v>
      </c>
      <c r="R2" t="str">
        <f t="shared" ref="R2:R11" si="9">SUBSTITUTE(B2," ",CHAR(29))</f>
        <v>RajaD</v>
      </c>
      <c r="S2" s="2" t="str">
        <f>HYPERLINK("http://www.google.com/","Google")</f>
        <v>Google</v>
      </c>
    </row>
    <row r="3">
      <c r="A3" s="1">
        <v>2.0</v>
      </c>
      <c r="B3" s="1" t="s">
        <v>20</v>
      </c>
      <c r="C3" s="1">
        <v>1.7214101002E10</v>
      </c>
      <c r="D3" s="1">
        <v>9.638527412E9</v>
      </c>
      <c r="E3" s="1">
        <v>85.0</v>
      </c>
      <c r="F3" s="1">
        <v>65.0</v>
      </c>
      <c r="G3" s="1">
        <v>45.0</v>
      </c>
      <c r="H3" s="1">
        <v>75.0</v>
      </c>
      <c r="I3" s="1">
        <v>80.0</v>
      </c>
      <c r="J3">
        <f t="shared" si="1"/>
        <v>350</v>
      </c>
      <c r="K3">
        <f t="shared" si="2"/>
        <v>116.6666667</v>
      </c>
      <c r="L3" s="1">
        <f t="shared" si="3"/>
        <v>70</v>
      </c>
      <c r="M3">
        <f t="shared" si="4"/>
        <v>10</v>
      </c>
      <c r="N3" t="str">
        <f t="shared" si="5"/>
        <v>TRUE</v>
      </c>
      <c r="O3" t="str">
        <f t="shared" si="6"/>
        <v>First Class</v>
      </c>
      <c r="P3">
        <f t="shared" si="7"/>
        <v>45</v>
      </c>
      <c r="Q3">
        <f t="shared" si="8"/>
        <v>85</v>
      </c>
      <c r="R3" t="str">
        <f t="shared" si="9"/>
        <v>NarayanaM</v>
      </c>
      <c r="S3" s="2" t="str">
        <f>HYPERLINK("http://www.facebook.com/","Facebook")</f>
        <v>Facebook</v>
      </c>
    </row>
    <row r="4">
      <c r="A4" s="1">
        <v>3.0</v>
      </c>
      <c r="B4" s="1" t="s">
        <v>21</v>
      </c>
      <c r="C4" s="1">
        <v>1.7214101003E10</v>
      </c>
      <c r="D4" s="1">
        <v>7.418529632E9</v>
      </c>
      <c r="E4" s="1">
        <v>75.0</v>
      </c>
      <c r="F4" s="1">
        <v>95.0</v>
      </c>
      <c r="G4" s="1">
        <v>85.0</v>
      </c>
      <c r="H4" s="1">
        <v>65.0</v>
      </c>
      <c r="I4" s="1">
        <v>45.0</v>
      </c>
      <c r="J4">
        <f t="shared" si="1"/>
        <v>365</v>
      </c>
      <c r="K4">
        <f t="shared" si="2"/>
        <v>121.6666667</v>
      </c>
      <c r="L4" s="1">
        <f t="shared" si="3"/>
        <v>73</v>
      </c>
      <c r="M4">
        <f t="shared" si="4"/>
        <v>10</v>
      </c>
      <c r="N4" t="str">
        <f t="shared" si="5"/>
        <v>FALSE</v>
      </c>
      <c r="O4" t="str">
        <f t="shared" si="6"/>
        <v>First Class</v>
      </c>
      <c r="P4">
        <f t="shared" si="7"/>
        <v>45</v>
      </c>
      <c r="Q4">
        <f t="shared" si="8"/>
        <v>95</v>
      </c>
      <c r="R4" t="str">
        <f t="shared" si="9"/>
        <v>MurthyD</v>
      </c>
    </row>
    <row r="5">
      <c r="A5" s="1">
        <v>4.0</v>
      </c>
      <c r="B5" s="1" t="s">
        <v>22</v>
      </c>
      <c r="C5" s="1">
        <v>1.7214101004E10</v>
      </c>
      <c r="D5" s="1">
        <v>8.529637412E9</v>
      </c>
      <c r="E5" s="1">
        <v>75.0</v>
      </c>
      <c r="F5" s="1">
        <v>65.0</v>
      </c>
      <c r="G5" s="1">
        <v>95.0</v>
      </c>
      <c r="H5" s="1">
        <v>85.0</v>
      </c>
      <c r="I5" s="1">
        <v>45.0</v>
      </c>
      <c r="J5">
        <f t="shared" si="1"/>
        <v>365</v>
      </c>
      <c r="K5">
        <f t="shared" si="2"/>
        <v>121.6666667</v>
      </c>
      <c r="L5" s="1">
        <f t="shared" si="3"/>
        <v>73</v>
      </c>
      <c r="M5">
        <f t="shared" si="4"/>
        <v>10</v>
      </c>
      <c r="N5" t="str">
        <f t="shared" si="5"/>
        <v>TRUE</v>
      </c>
      <c r="O5" t="str">
        <f t="shared" si="6"/>
        <v>First Class</v>
      </c>
      <c r="P5">
        <f t="shared" si="7"/>
        <v>45</v>
      </c>
      <c r="Q5">
        <f t="shared" si="8"/>
        <v>95</v>
      </c>
      <c r="R5" t="str">
        <f t="shared" si="9"/>
        <v>AshokK</v>
      </c>
    </row>
    <row r="6">
      <c r="A6" s="1">
        <v>5.0</v>
      </c>
      <c r="B6" s="1" t="s">
        <v>23</v>
      </c>
      <c r="C6" s="1">
        <v>1.7214101005E10</v>
      </c>
      <c r="D6" s="1">
        <v>7.148529632E9</v>
      </c>
      <c r="E6" s="1">
        <v>95.0</v>
      </c>
      <c r="F6" s="1">
        <v>85.0</v>
      </c>
      <c r="G6" s="1">
        <v>75.0</v>
      </c>
      <c r="H6" s="1">
        <v>45.0</v>
      </c>
      <c r="I6" s="1">
        <v>65.0</v>
      </c>
      <c r="J6">
        <f t="shared" si="1"/>
        <v>365</v>
      </c>
      <c r="K6">
        <f t="shared" si="2"/>
        <v>121.6666667</v>
      </c>
      <c r="L6" s="1">
        <f t="shared" si="3"/>
        <v>73</v>
      </c>
      <c r="M6">
        <f t="shared" si="4"/>
        <v>10</v>
      </c>
      <c r="N6" t="str">
        <f t="shared" si="5"/>
        <v>TRUE</v>
      </c>
      <c r="O6" t="str">
        <f t="shared" si="6"/>
        <v>First Class</v>
      </c>
      <c r="P6">
        <f t="shared" si="7"/>
        <v>45</v>
      </c>
      <c r="Q6">
        <f t="shared" si="8"/>
        <v>95</v>
      </c>
      <c r="R6" t="str">
        <f t="shared" si="9"/>
        <v>Kumar</v>
      </c>
    </row>
    <row r="7">
      <c r="A7" s="1">
        <v>6.0</v>
      </c>
      <c r="B7" s="1" t="s">
        <v>24</v>
      </c>
      <c r="C7" s="1">
        <v>1.7214101006E10</v>
      </c>
      <c r="D7" s="1">
        <v>8.521479632E9</v>
      </c>
      <c r="E7" s="1">
        <v>65.0</v>
      </c>
      <c r="F7" s="1">
        <v>75.0</v>
      </c>
      <c r="G7" s="1">
        <v>85.0</v>
      </c>
      <c r="H7" s="1">
        <v>95.0</v>
      </c>
      <c r="I7" s="1">
        <v>45.0</v>
      </c>
      <c r="J7">
        <f t="shared" si="1"/>
        <v>365</v>
      </c>
      <c r="K7">
        <f t="shared" si="2"/>
        <v>121.6666667</v>
      </c>
      <c r="L7" s="1">
        <f t="shared" si="3"/>
        <v>73</v>
      </c>
      <c r="M7">
        <f t="shared" si="4"/>
        <v>10</v>
      </c>
      <c r="N7" t="str">
        <f t="shared" si="5"/>
        <v>FALSE</v>
      </c>
      <c r="O7" t="str">
        <f t="shared" si="6"/>
        <v>First Class</v>
      </c>
      <c r="P7">
        <f t="shared" si="7"/>
        <v>45</v>
      </c>
      <c r="Q7">
        <f t="shared" si="8"/>
        <v>95</v>
      </c>
      <c r="R7" t="str">
        <f t="shared" si="9"/>
        <v>Reddy</v>
      </c>
    </row>
    <row r="8">
      <c r="A8" s="1">
        <v>7.0</v>
      </c>
      <c r="B8" s="1" t="s">
        <v>25</v>
      </c>
      <c r="C8" s="1">
        <v>1.7214101007E10</v>
      </c>
      <c r="D8" s="1">
        <v>9.632145871E9</v>
      </c>
      <c r="E8" s="1">
        <v>65.0</v>
      </c>
      <c r="F8" s="1">
        <v>85.0</v>
      </c>
      <c r="G8" s="1">
        <v>95.0</v>
      </c>
      <c r="H8" s="1">
        <v>45.0</v>
      </c>
      <c r="I8" s="1">
        <v>75.0</v>
      </c>
      <c r="J8">
        <f t="shared" si="1"/>
        <v>365</v>
      </c>
      <c r="K8">
        <f t="shared" si="2"/>
        <v>121.6666667</v>
      </c>
      <c r="L8" s="1">
        <f t="shared" si="3"/>
        <v>73</v>
      </c>
      <c r="M8">
        <f t="shared" si="4"/>
        <v>10</v>
      </c>
      <c r="N8" t="str">
        <f t="shared" si="5"/>
        <v>FALSE</v>
      </c>
      <c r="O8" t="str">
        <f t="shared" si="6"/>
        <v>First Class</v>
      </c>
      <c r="P8">
        <f t="shared" si="7"/>
        <v>45</v>
      </c>
      <c r="Q8">
        <f t="shared" si="8"/>
        <v>95</v>
      </c>
      <c r="R8" t="str">
        <f t="shared" si="9"/>
        <v>SyedaS</v>
      </c>
    </row>
    <row r="9">
      <c r="A9" s="1">
        <v>8.0</v>
      </c>
      <c r="B9" s="1" t="s">
        <v>26</v>
      </c>
      <c r="C9" s="1">
        <v>1.7214101008E10</v>
      </c>
      <c r="D9" s="1">
        <v>7.412589635E9</v>
      </c>
      <c r="E9" s="1">
        <v>85.0</v>
      </c>
      <c r="F9" s="1">
        <v>75.0</v>
      </c>
      <c r="G9" s="1">
        <v>45.0</v>
      </c>
      <c r="H9" s="1">
        <v>95.0</v>
      </c>
      <c r="I9" s="1">
        <v>67.0</v>
      </c>
      <c r="J9">
        <f t="shared" si="1"/>
        <v>367</v>
      </c>
      <c r="K9">
        <f t="shared" si="2"/>
        <v>122.3333333</v>
      </c>
      <c r="L9" s="1">
        <f t="shared" si="3"/>
        <v>73.4</v>
      </c>
      <c r="M9">
        <f t="shared" si="4"/>
        <v>10</v>
      </c>
      <c r="N9" t="str">
        <f t="shared" si="5"/>
        <v>TRUE</v>
      </c>
      <c r="O9" t="str">
        <f t="shared" si="6"/>
        <v>First Class</v>
      </c>
      <c r="P9">
        <f t="shared" si="7"/>
        <v>45</v>
      </c>
      <c r="Q9">
        <f t="shared" si="8"/>
        <v>95</v>
      </c>
      <c r="R9" t="str">
        <f t="shared" si="9"/>
        <v>Sadiya</v>
      </c>
    </row>
    <row r="10">
      <c r="A10" s="1">
        <v>9.0</v>
      </c>
      <c r="B10" s="1" t="s">
        <v>27</v>
      </c>
      <c r="C10" s="1">
        <v>1.7214101009E10</v>
      </c>
      <c r="D10" s="1">
        <v>9.632145873E9</v>
      </c>
      <c r="E10" s="1">
        <v>67.0</v>
      </c>
      <c r="F10" s="1">
        <v>87.0</v>
      </c>
      <c r="G10" s="1">
        <v>97.0</v>
      </c>
      <c r="H10" s="1">
        <v>57.0</v>
      </c>
      <c r="I10" s="1">
        <v>85.0</v>
      </c>
      <c r="J10">
        <f t="shared" si="1"/>
        <v>393</v>
      </c>
      <c r="K10">
        <f t="shared" si="2"/>
        <v>131</v>
      </c>
      <c r="L10" s="1">
        <f t="shared" si="3"/>
        <v>78.6</v>
      </c>
      <c r="M10">
        <f t="shared" si="4"/>
        <v>10</v>
      </c>
      <c r="N10" t="str">
        <f t="shared" si="5"/>
        <v>FALSE</v>
      </c>
      <c r="O10" t="str">
        <f t="shared" si="6"/>
        <v>First Class</v>
      </c>
      <c r="P10">
        <f t="shared" si="7"/>
        <v>57</v>
      </c>
      <c r="Q10">
        <f t="shared" si="8"/>
        <v>97</v>
      </c>
      <c r="R10" t="str">
        <f t="shared" si="9"/>
        <v>Fathima</v>
      </c>
    </row>
    <row r="11">
      <c r="A11" s="1">
        <v>10.0</v>
      </c>
      <c r="B11" s="1" t="s">
        <v>28</v>
      </c>
      <c r="C11" s="1">
        <v>1.721410101E10</v>
      </c>
      <c r="D11" s="1">
        <v>9.874563215E9</v>
      </c>
      <c r="E11" s="1">
        <v>97.0</v>
      </c>
      <c r="F11" s="1">
        <v>87.0</v>
      </c>
      <c r="G11" s="1">
        <v>85.0</v>
      </c>
      <c r="H11" s="1">
        <v>84.0</v>
      </c>
      <c r="I11" s="1">
        <v>89.0</v>
      </c>
      <c r="J11">
        <f t="shared" si="1"/>
        <v>442</v>
      </c>
      <c r="K11">
        <f t="shared" si="2"/>
        <v>147.3333333</v>
      </c>
      <c r="L11" s="1">
        <f t="shared" si="3"/>
        <v>88.4</v>
      </c>
      <c r="M11">
        <f t="shared" si="4"/>
        <v>10</v>
      </c>
      <c r="N11" t="str">
        <f t="shared" si="5"/>
        <v>TRUE</v>
      </c>
      <c r="O11" t="str">
        <f t="shared" si="6"/>
        <v>First Class</v>
      </c>
      <c r="P11">
        <f t="shared" si="7"/>
        <v>84</v>
      </c>
      <c r="Q11">
        <f t="shared" si="8"/>
        <v>97</v>
      </c>
      <c r="R11" t="str">
        <f t="shared" si="9"/>
        <v>AnjaliB</v>
      </c>
    </row>
    <row r="12">
      <c r="C12" s="1" t="s">
        <v>29</v>
      </c>
    </row>
    <row r="13">
      <c r="C13">
        <f>COUNTA(C2:C11)</f>
        <v>10</v>
      </c>
    </row>
    <row r="15">
      <c r="A15" s="1" t="s">
        <v>30</v>
      </c>
      <c r="B15" s="1">
        <v>10274.0</v>
      </c>
      <c r="C15" s="1">
        <v>10276.0</v>
      </c>
      <c r="D15" s="1">
        <v>10278.0</v>
      </c>
      <c r="E15" s="1">
        <v>10279.0</v>
      </c>
      <c r="F15" s="1">
        <v>10287.0</v>
      </c>
      <c r="G15" s="1">
        <v>10286.0</v>
      </c>
      <c r="H15" s="1" t="s">
        <v>31</v>
      </c>
    </row>
    <row r="16">
      <c r="A16" s="1" t="s">
        <v>32</v>
      </c>
      <c r="B16" s="1" t="s">
        <v>33</v>
      </c>
      <c r="C16" s="1" t="s">
        <v>34</v>
      </c>
      <c r="D16" s="1" t="s">
        <v>35</v>
      </c>
      <c r="E16" s="1" t="s">
        <v>36</v>
      </c>
      <c r="F16" s="1" t="s">
        <v>37</v>
      </c>
      <c r="G16" s="1" t="s">
        <v>38</v>
      </c>
      <c r="H16" t="str">
        <f>HLOOKUP(10278,A15:G17,2,FALSE)</f>
        <v>Rs.4000</v>
      </c>
    </row>
    <row r="17">
      <c r="A17" s="1" t="s">
        <v>39</v>
      </c>
      <c r="B17" s="1">
        <v>10.0</v>
      </c>
      <c r="C17" s="1">
        <v>12.0</v>
      </c>
      <c r="D17" s="1">
        <v>14.0</v>
      </c>
      <c r="E17" s="1">
        <v>9.0</v>
      </c>
      <c r="F17" s="1">
        <v>20.0</v>
      </c>
      <c r="G17" s="1">
        <v>19.0</v>
      </c>
    </row>
    <row r="19">
      <c r="A19" s="1" t="s">
        <v>40</v>
      </c>
      <c r="B19" s="1" t="s">
        <v>32</v>
      </c>
      <c r="C19" s="1" t="s">
        <v>39</v>
      </c>
    </row>
    <row r="20">
      <c r="A20" s="1">
        <v>10274.0</v>
      </c>
      <c r="B20" s="1" t="s">
        <v>41</v>
      </c>
      <c r="C20" s="1">
        <v>10.0</v>
      </c>
    </row>
    <row r="21">
      <c r="A21" s="1">
        <v>10276.0</v>
      </c>
      <c r="B21" s="1" t="s">
        <v>42</v>
      </c>
      <c r="C21" s="1">
        <v>12.0</v>
      </c>
    </row>
    <row r="22">
      <c r="A22" s="1">
        <v>10278.0</v>
      </c>
      <c r="B22" s="1" t="s">
        <v>35</v>
      </c>
      <c r="C22" s="1">
        <v>15.0</v>
      </c>
    </row>
    <row r="23">
      <c r="A23" s="1">
        <v>10289.0</v>
      </c>
      <c r="B23" s="1" t="s">
        <v>38</v>
      </c>
      <c r="C23" s="1">
        <v>20.0</v>
      </c>
    </row>
    <row r="24">
      <c r="B24" s="1" t="s">
        <v>43</v>
      </c>
    </row>
    <row r="25">
      <c r="B25" t="str">
        <f>VLOOKUP(10274,A19:C23,2,FALSE)</f>
        <v>RS.2000</v>
      </c>
    </row>
  </sheetData>
  <drawing r:id="rId1"/>
</worksheet>
</file>