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gpaw\AppData\Local\Microsoft\Windows\INetCache\Content.Outlook\ZTMTB7QB\"/>
    </mc:Choice>
  </mc:AlternateContent>
  <bookViews>
    <workbookView xWindow="780" yWindow="960" windowWidth="27645" windowHeight="16035"/>
  </bookViews>
  <sheets>
    <sheet name="Kohinoor" sheetId="2" r:id="rId1"/>
    <sheet name="Prod-DR" sheetId="8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8" l="1"/>
  <c r="G33" i="8"/>
  <c r="F33" i="8"/>
  <c r="E33" i="8"/>
  <c r="O32" i="2" l="1"/>
  <c r="J32" i="2"/>
  <c r="E32" i="2"/>
  <c r="C36" i="2" l="1"/>
  <c r="R32" i="2"/>
  <c r="Q32" i="2"/>
  <c r="P32" i="2"/>
  <c r="M32" i="2"/>
  <c r="L32" i="2"/>
  <c r="K32" i="2"/>
  <c r="H32" i="2"/>
  <c r="G32" i="2"/>
  <c r="F32" i="2"/>
  <c r="C37" i="2" l="1"/>
  <c r="C38" i="2"/>
  <c r="C39" i="2"/>
</calcChain>
</file>

<file path=xl/sharedStrings.xml><?xml version="1.0" encoding="utf-8"?>
<sst xmlns="http://schemas.openxmlformats.org/spreadsheetml/2006/main" count="157" uniqueCount="44">
  <si>
    <t>SIT</t>
  </si>
  <si>
    <t>UAT</t>
  </si>
  <si>
    <t>vCPU</t>
  </si>
  <si>
    <t>Memory in GB</t>
  </si>
  <si>
    <t>Storage in GB</t>
  </si>
  <si>
    <t>Nginx 1.19.1</t>
  </si>
  <si>
    <t>RHEL 7.7</t>
  </si>
  <si>
    <t>Apigee Hybdrid</t>
  </si>
  <si>
    <t>Kafka 2.4.0</t>
  </si>
  <si>
    <t>Solace 9.6.0.27</t>
  </si>
  <si>
    <t>Redis 2.9</t>
  </si>
  <si>
    <t>Oracle 19c</t>
  </si>
  <si>
    <t>jBPM 7.40.0</t>
  </si>
  <si>
    <t>Drools 7.40.0</t>
  </si>
  <si>
    <t>Newgen Omnidocs 10.0</t>
  </si>
  <si>
    <t>IBM Sterling File Gateway v6.0</t>
  </si>
  <si>
    <t>Apache Camel</t>
  </si>
  <si>
    <t>OS</t>
  </si>
  <si>
    <t>Exchange/Clearing</t>
  </si>
  <si>
    <t>Common- Exch &amp; CLR</t>
  </si>
  <si>
    <t>Internet- Exch &amp; CLR</t>
  </si>
  <si>
    <t>TBD- with NSE</t>
  </si>
  <si>
    <t>Exch</t>
  </si>
  <si>
    <t>CLR</t>
  </si>
  <si>
    <t>TBD- with IBM</t>
  </si>
  <si>
    <t>TBD</t>
  </si>
  <si>
    <t>Dev2</t>
  </si>
  <si>
    <t>Total APP VM requirement (Dev2 + SIT + UAT)</t>
  </si>
  <si>
    <t>Lease- 
Exch &amp; CLR</t>
  </si>
  <si>
    <t>Total</t>
  </si>
  <si>
    <t>TBD- Mayank</t>
  </si>
  <si>
    <t>VM Count</t>
  </si>
  <si>
    <t>VM count</t>
  </si>
  <si>
    <t>OS + Storage in GB</t>
  </si>
  <si>
    <t>Total VMs</t>
  </si>
  <si>
    <t>Common for all Env.- Exch &amp; CLR</t>
  </si>
  <si>
    <t>OS/DB Cluster</t>
  </si>
  <si>
    <t>Y</t>
  </si>
  <si>
    <t>Prod-DR</t>
  </si>
  <si>
    <t>Kohinoor</t>
  </si>
  <si>
    <t>TBD- with NSE*</t>
  </si>
  <si>
    <t>TBD- with IBM*</t>
  </si>
  <si>
    <t>Exchange/ Clearing</t>
  </si>
  <si>
    <t>* - In case if we need to have separate VM (KAFKA, IBM serling etc) setup for Exchange &amp; Clearing, then we need to add respective VM &amp; resources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</si>
</sst>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 wrapText="1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6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4"/>
  <sheetViews>
    <sheetView tabSelected="1" zoomScaleNormal="100" workbookViewId="0">
      <selection activeCell="B2" sqref="B2"/>
    </sheetView>
  </sheetViews>
  <sheetFormatPr defaultRowHeight="15.75" x14ac:dyDescent="0.25"/>
  <cols>
    <col min="1" max="1" width="9" style="38"/>
    <col min="2" max="2" width="14.25" style="38" customWidth="1"/>
    <col min="3" max="3" width="9" style="38"/>
    <col min="4" max="5" width="9.125" style="38" customWidth="1"/>
    <col min="6" max="6" width="5" style="38" bestFit="1" customWidth="1"/>
    <col min="7" max="8" width="9" style="38"/>
    <col min="9" max="9" width="8.875" style="38" bestFit="1" customWidth="1"/>
    <col min="10" max="10" width="8.875" style="38" customWidth="1"/>
    <col min="11" max="11" width="5" style="38" bestFit="1" customWidth="1"/>
    <col min="12" max="13" width="9" style="38"/>
    <col min="14" max="14" width="9.875" style="38" customWidth="1"/>
    <col min="15" max="15" width="8.625" style="38" bestFit="1" customWidth="1"/>
    <col min="16" max="16" width="5" style="38" bestFit="1" customWidth="1"/>
    <col min="17" max="18" width="9" style="38"/>
    <col min="19" max="19" width="11.625" style="38" customWidth="1"/>
    <col min="20" max="20" width="9" style="38"/>
    <col min="21" max="21" width="10.75" style="38" bestFit="1" customWidth="1"/>
    <col min="22" max="22" width="9" style="38"/>
    <col min="23" max="23" width="11.625" style="38" bestFit="1" customWidth="1"/>
    <col min="24" max="16384" width="9" style="38"/>
  </cols>
  <sheetData>
    <row r="2" spans="2:19" ht="16.5" thickBot="1" x14ac:dyDescent="0.3">
      <c r="B2" s="2" t="s">
        <v>39</v>
      </c>
    </row>
    <row r="3" spans="2:19" x14ac:dyDescent="0.25">
      <c r="D3" s="102" t="s">
        <v>26</v>
      </c>
      <c r="E3" s="103"/>
      <c r="F3" s="103"/>
      <c r="G3" s="103"/>
      <c r="H3" s="104"/>
      <c r="I3" s="103" t="s">
        <v>0</v>
      </c>
      <c r="J3" s="103"/>
      <c r="K3" s="103"/>
      <c r="L3" s="103"/>
      <c r="M3" s="104"/>
      <c r="N3" s="103" t="s">
        <v>1</v>
      </c>
      <c r="O3" s="103"/>
      <c r="P3" s="103"/>
      <c r="Q3" s="103"/>
      <c r="R3" s="104"/>
    </row>
    <row r="4" spans="2:19" ht="47.25" x14ac:dyDescent="0.25">
      <c r="B4" s="2"/>
      <c r="C4" s="29" t="s">
        <v>17</v>
      </c>
      <c r="D4" s="49" t="s">
        <v>18</v>
      </c>
      <c r="E4" s="30" t="s">
        <v>31</v>
      </c>
      <c r="F4" s="28" t="s">
        <v>2</v>
      </c>
      <c r="G4" s="28" t="s">
        <v>3</v>
      </c>
      <c r="H4" s="31" t="s">
        <v>33</v>
      </c>
      <c r="I4" s="30" t="s">
        <v>18</v>
      </c>
      <c r="J4" s="30" t="s">
        <v>31</v>
      </c>
      <c r="K4" s="28" t="s">
        <v>2</v>
      </c>
      <c r="L4" s="28" t="s">
        <v>3</v>
      </c>
      <c r="M4" s="31" t="s">
        <v>33</v>
      </c>
      <c r="N4" s="30" t="s">
        <v>42</v>
      </c>
      <c r="O4" s="30" t="s">
        <v>31</v>
      </c>
      <c r="P4" s="28" t="s">
        <v>2</v>
      </c>
      <c r="Q4" s="28" t="s">
        <v>3</v>
      </c>
      <c r="R4" s="31" t="s">
        <v>33</v>
      </c>
    </row>
    <row r="5" spans="2:19" x14ac:dyDescent="0.25">
      <c r="B5" s="88" t="s">
        <v>5</v>
      </c>
      <c r="C5" s="89" t="s">
        <v>6</v>
      </c>
      <c r="D5" s="98" t="s">
        <v>19</v>
      </c>
      <c r="E5" s="101">
        <v>1</v>
      </c>
      <c r="F5" s="99">
        <v>8</v>
      </c>
      <c r="G5" s="99">
        <v>8</v>
      </c>
      <c r="H5" s="100">
        <v>100</v>
      </c>
      <c r="I5" s="101" t="s">
        <v>19</v>
      </c>
      <c r="J5" s="101">
        <v>1</v>
      </c>
      <c r="K5" s="99">
        <v>8</v>
      </c>
      <c r="L5" s="99">
        <v>8</v>
      </c>
      <c r="M5" s="100">
        <v>100</v>
      </c>
      <c r="N5" s="101" t="s">
        <v>20</v>
      </c>
      <c r="O5" s="20">
        <v>1</v>
      </c>
      <c r="P5" s="2">
        <v>8</v>
      </c>
      <c r="Q5" s="2">
        <v>8</v>
      </c>
      <c r="R5" s="21">
        <v>100</v>
      </c>
    </row>
    <row r="6" spans="2:19" x14ac:dyDescent="0.25">
      <c r="B6" s="88"/>
      <c r="C6" s="89"/>
      <c r="D6" s="98"/>
      <c r="E6" s="101"/>
      <c r="F6" s="99"/>
      <c r="G6" s="99"/>
      <c r="H6" s="100"/>
      <c r="I6" s="101"/>
      <c r="J6" s="101"/>
      <c r="K6" s="99"/>
      <c r="L6" s="99"/>
      <c r="M6" s="100"/>
      <c r="N6" s="101"/>
      <c r="O6" s="20">
        <v>1</v>
      </c>
      <c r="P6" s="2">
        <v>8</v>
      </c>
      <c r="Q6" s="2">
        <v>8</v>
      </c>
      <c r="R6" s="21">
        <v>100</v>
      </c>
    </row>
    <row r="7" spans="2:19" ht="15" customHeight="1" x14ac:dyDescent="0.25">
      <c r="B7" s="88"/>
      <c r="C7" s="89"/>
      <c r="D7" s="98"/>
      <c r="E7" s="101"/>
      <c r="F7" s="99"/>
      <c r="G7" s="99"/>
      <c r="H7" s="100"/>
      <c r="I7" s="101"/>
      <c r="J7" s="101"/>
      <c r="K7" s="99"/>
      <c r="L7" s="99"/>
      <c r="M7" s="100"/>
      <c r="N7" s="101" t="s">
        <v>28</v>
      </c>
      <c r="O7" s="20">
        <v>1</v>
      </c>
      <c r="P7" s="2">
        <v>8</v>
      </c>
      <c r="Q7" s="2">
        <v>8</v>
      </c>
      <c r="R7" s="21">
        <v>100</v>
      </c>
    </row>
    <row r="8" spans="2:19" x14ac:dyDescent="0.25">
      <c r="B8" s="88"/>
      <c r="C8" s="89"/>
      <c r="D8" s="98"/>
      <c r="E8" s="101"/>
      <c r="F8" s="99"/>
      <c r="G8" s="99"/>
      <c r="H8" s="100"/>
      <c r="I8" s="101"/>
      <c r="J8" s="101"/>
      <c r="K8" s="99"/>
      <c r="L8" s="99"/>
      <c r="M8" s="100"/>
      <c r="N8" s="101"/>
      <c r="O8" s="20">
        <v>1</v>
      </c>
      <c r="P8" s="2">
        <v>8</v>
      </c>
      <c r="Q8" s="2">
        <v>8</v>
      </c>
      <c r="R8" s="21">
        <v>100</v>
      </c>
    </row>
    <row r="9" spans="2:19" ht="31.5" customHeight="1" x14ac:dyDescent="0.25">
      <c r="B9" s="19" t="s">
        <v>7</v>
      </c>
      <c r="C9" s="15" t="s">
        <v>6</v>
      </c>
      <c r="D9" s="65"/>
      <c r="E9" s="66"/>
      <c r="F9" s="67"/>
      <c r="G9" s="67"/>
      <c r="H9" s="68"/>
      <c r="I9" s="66"/>
      <c r="J9" s="66"/>
      <c r="K9" s="66"/>
      <c r="L9" s="66"/>
      <c r="M9" s="69"/>
      <c r="N9" s="16" t="s">
        <v>35</v>
      </c>
      <c r="O9" s="16">
        <v>1</v>
      </c>
      <c r="P9" s="20">
        <v>16</v>
      </c>
      <c r="Q9" s="20">
        <v>64</v>
      </c>
      <c r="R9" s="22">
        <v>250</v>
      </c>
    </row>
    <row r="10" spans="2:19" ht="15" customHeight="1" x14ac:dyDescent="0.25">
      <c r="B10" s="106" t="s">
        <v>8</v>
      </c>
      <c r="C10" s="107" t="s">
        <v>6</v>
      </c>
      <c r="D10" s="98" t="s">
        <v>19</v>
      </c>
      <c r="E10" s="101">
        <v>1</v>
      </c>
      <c r="F10" s="94">
        <v>8</v>
      </c>
      <c r="G10" s="94">
        <v>16</v>
      </c>
      <c r="H10" s="93">
        <v>500</v>
      </c>
      <c r="I10" s="98" t="s">
        <v>19</v>
      </c>
      <c r="J10" s="94">
        <v>1</v>
      </c>
      <c r="K10" s="94">
        <v>8</v>
      </c>
      <c r="L10" s="94">
        <v>16</v>
      </c>
      <c r="M10" s="93">
        <v>500</v>
      </c>
      <c r="N10" s="105" t="s">
        <v>40</v>
      </c>
      <c r="O10" s="20">
        <v>1</v>
      </c>
      <c r="P10" s="20">
        <v>8</v>
      </c>
      <c r="Q10" s="20">
        <v>16</v>
      </c>
      <c r="R10" s="22">
        <v>500</v>
      </c>
    </row>
    <row r="11" spans="2:19" x14ac:dyDescent="0.25">
      <c r="B11" s="106"/>
      <c r="C11" s="108"/>
      <c r="D11" s="98"/>
      <c r="E11" s="101"/>
      <c r="F11" s="94"/>
      <c r="G11" s="94"/>
      <c r="H11" s="93"/>
      <c r="I11" s="98"/>
      <c r="J11" s="94"/>
      <c r="K11" s="94"/>
      <c r="L11" s="94"/>
      <c r="M11" s="93"/>
      <c r="N11" s="105"/>
      <c r="O11" s="20">
        <v>1</v>
      </c>
      <c r="P11" s="20">
        <v>8</v>
      </c>
      <c r="Q11" s="20">
        <v>16</v>
      </c>
      <c r="R11" s="22">
        <v>500</v>
      </c>
    </row>
    <row r="12" spans="2:19" x14ac:dyDescent="0.25">
      <c r="B12" s="106"/>
      <c r="C12" s="109"/>
      <c r="D12" s="98"/>
      <c r="E12" s="101"/>
      <c r="F12" s="94"/>
      <c r="G12" s="94"/>
      <c r="H12" s="93"/>
      <c r="I12" s="98"/>
      <c r="J12" s="94"/>
      <c r="K12" s="94"/>
      <c r="L12" s="94"/>
      <c r="M12" s="93"/>
      <c r="N12" s="105"/>
      <c r="O12" s="20">
        <v>1</v>
      </c>
      <c r="P12" s="20">
        <v>8</v>
      </c>
      <c r="Q12" s="20">
        <v>16</v>
      </c>
      <c r="R12" s="22">
        <v>500</v>
      </c>
    </row>
    <row r="13" spans="2:19" x14ac:dyDescent="0.25">
      <c r="B13" s="79" t="s">
        <v>10</v>
      </c>
      <c r="C13" s="89" t="s">
        <v>6</v>
      </c>
      <c r="D13" s="98" t="s">
        <v>19</v>
      </c>
      <c r="E13" s="101">
        <v>1</v>
      </c>
      <c r="F13" s="99">
        <v>4</v>
      </c>
      <c r="G13" s="99">
        <v>4</v>
      </c>
      <c r="H13" s="100">
        <v>50</v>
      </c>
      <c r="I13" s="101" t="s">
        <v>19</v>
      </c>
      <c r="J13" s="101">
        <v>1</v>
      </c>
      <c r="K13" s="99">
        <v>4</v>
      </c>
      <c r="L13" s="99">
        <v>4</v>
      </c>
      <c r="M13" s="100">
        <v>50</v>
      </c>
      <c r="N13" s="2" t="s">
        <v>22</v>
      </c>
      <c r="O13" s="2">
        <v>1</v>
      </c>
      <c r="P13" s="20">
        <v>4</v>
      </c>
      <c r="Q13" s="20">
        <v>4</v>
      </c>
      <c r="R13" s="22">
        <v>50</v>
      </c>
    </row>
    <row r="14" spans="2:19" x14ac:dyDescent="0.25">
      <c r="B14" s="79"/>
      <c r="C14" s="89"/>
      <c r="D14" s="98"/>
      <c r="E14" s="101"/>
      <c r="F14" s="99"/>
      <c r="G14" s="99"/>
      <c r="H14" s="100"/>
      <c r="I14" s="101"/>
      <c r="J14" s="101"/>
      <c r="K14" s="99"/>
      <c r="L14" s="99"/>
      <c r="M14" s="100"/>
      <c r="N14" s="2" t="s">
        <v>23</v>
      </c>
      <c r="O14" s="2">
        <v>1</v>
      </c>
      <c r="P14" s="20">
        <v>4</v>
      </c>
      <c r="Q14" s="20">
        <v>4</v>
      </c>
      <c r="R14" s="22">
        <v>50</v>
      </c>
    </row>
    <row r="15" spans="2:19" x14ac:dyDescent="0.25">
      <c r="B15" s="112" t="s">
        <v>11</v>
      </c>
      <c r="C15" s="89" t="s">
        <v>6</v>
      </c>
      <c r="D15" s="98" t="s">
        <v>19</v>
      </c>
      <c r="E15" s="101">
        <v>1</v>
      </c>
      <c r="F15" s="111"/>
      <c r="G15" s="111"/>
      <c r="H15" s="110"/>
      <c r="I15" s="101" t="s">
        <v>19</v>
      </c>
      <c r="J15" s="101">
        <v>1</v>
      </c>
      <c r="K15" s="111"/>
      <c r="L15" s="111"/>
      <c r="M15" s="110"/>
      <c r="N15" s="99" t="s">
        <v>22</v>
      </c>
      <c r="O15" s="2">
        <v>1</v>
      </c>
      <c r="P15" s="32"/>
      <c r="Q15" s="32"/>
      <c r="R15" s="33"/>
      <c r="S15" s="38" t="s">
        <v>30</v>
      </c>
    </row>
    <row r="16" spans="2:19" x14ac:dyDescent="0.25">
      <c r="B16" s="112"/>
      <c r="C16" s="89"/>
      <c r="D16" s="98"/>
      <c r="E16" s="101"/>
      <c r="F16" s="111"/>
      <c r="G16" s="111"/>
      <c r="H16" s="110"/>
      <c r="I16" s="101"/>
      <c r="J16" s="101"/>
      <c r="K16" s="111"/>
      <c r="L16" s="111"/>
      <c r="M16" s="110"/>
      <c r="N16" s="99"/>
      <c r="O16" s="2">
        <v>1</v>
      </c>
      <c r="P16" s="32"/>
      <c r="Q16" s="32"/>
      <c r="R16" s="33"/>
      <c r="S16" s="38" t="s">
        <v>30</v>
      </c>
    </row>
    <row r="17" spans="2:19" x14ac:dyDescent="0.25">
      <c r="B17" s="112"/>
      <c r="C17" s="89"/>
      <c r="D17" s="98"/>
      <c r="E17" s="101"/>
      <c r="F17" s="111"/>
      <c r="G17" s="111"/>
      <c r="H17" s="110"/>
      <c r="I17" s="101"/>
      <c r="J17" s="101"/>
      <c r="K17" s="111"/>
      <c r="L17" s="111"/>
      <c r="M17" s="110"/>
      <c r="N17" s="99" t="s">
        <v>23</v>
      </c>
      <c r="O17" s="2">
        <v>1</v>
      </c>
      <c r="P17" s="32"/>
      <c r="Q17" s="32"/>
      <c r="R17" s="33"/>
      <c r="S17" s="38" t="s">
        <v>30</v>
      </c>
    </row>
    <row r="18" spans="2:19" x14ac:dyDescent="0.25">
      <c r="B18" s="112"/>
      <c r="C18" s="89"/>
      <c r="D18" s="98"/>
      <c r="E18" s="101"/>
      <c r="F18" s="111"/>
      <c r="G18" s="111"/>
      <c r="H18" s="110"/>
      <c r="I18" s="101"/>
      <c r="J18" s="101"/>
      <c r="K18" s="111"/>
      <c r="L18" s="111"/>
      <c r="M18" s="110"/>
      <c r="N18" s="99"/>
      <c r="O18" s="2">
        <v>1</v>
      </c>
      <c r="P18" s="32"/>
      <c r="Q18" s="32"/>
      <c r="R18" s="33"/>
      <c r="S18" s="38" t="s">
        <v>30</v>
      </c>
    </row>
    <row r="19" spans="2:19" ht="15.75" customHeight="1" x14ac:dyDescent="0.25">
      <c r="B19" s="77" t="s">
        <v>12</v>
      </c>
      <c r="C19" s="75" t="s">
        <v>6</v>
      </c>
      <c r="D19" s="95" t="s">
        <v>19</v>
      </c>
      <c r="E19" s="84">
        <v>1</v>
      </c>
      <c r="F19" s="84">
        <v>4</v>
      </c>
      <c r="G19" s="84">
        <v>4</v>
      </c>
      <c r="H19" s="86">
        <v>50</v>
      </c>
      <c r="I19" s="84" t="s">
        <v>19</v>
      </c>
      <c r="J19" s="84">
        <v>1</v>
      </c>
      <c r="K19" s="84">
        <v>4</v>
      </c>
      <c r="L19" s="84">
        <v>4</v>
      </c>
      <c r="M19" s="86">
        <v>50</v>
      </c>
      <c r="N19" s="2" t="s">
        <v>22</v>
      </c>
      <c r="O19" s="2">
        <v>1</v>
      </c>
      <c r="P19" s="20">
        <v>4</v>
      </c>
      <c r="Q19" s="20">
        <v>4</v>
      </c>
      <c r="R19" s="22">
        <v>50</v>
      </c>
    </row>
    <row r="20" spans="2:19" x14ac:dyDescent="0.25">
      <c r="B20" s="78"/>
      <c r="C20" s="76"/>
      <c r="D20" s="96"/>
      <c r="E20" s="85"/>
      <c r="F20" s="85"/>
      <c r="G20" s="85"/>
      <c r="H20" s="87"/>
      <c r="I20" s="85"/>
      <c r="J20" s="85"/>
      <c r="K20" s="85"/>
      <c r="L20" s="85"/>
      <c r="M20" s="87"/>
      <c r="N20" s="2" t="s">
        <v>23</v>
      </c>
      <c r="O20" s="2">
        <v>1</v>
      </c>
      <c r="P20" s="20">
        <v>4</v>
      </c>
      <c r="Q20" s="20">
        <v>4</v>
      </c>
      <c r="R20" s="22">
        <v>50</v>
      </c>
    </row>
    <row r="21" spans="2:19" ht="15" customHeight="1" x14ac:dyDescent="0.25">
      <c r="B21" s="88" t="s">
        <v>13</v>
      </c>
      <c r="C21" s="89" t="s">
        <v>6</v>
      </c>
      <c r="D21" s="97" t="s">
        <v>19</v>
      </c>
      <c r="E21" s="74">
        <v>1</v>
      </c>
      <c r="F21" s="94">
        <v>2</v>
      </c>
      <c r="G21" s="94">
        <v>4</v>
      </c>
      <c r="H21" s="93">
        <v>50</v>
      </c>
      <c r="I21" s="74" t="s">
        <v>19</v>
      </c>
      <c r="J21" s="74">
        <v>1</v>
      </c>
      <c r="K21" s="94">
        <v>2</v>
      </c>
      <c r="L21" s="94">
        <v>4</v>
      </c>
      <c r="M21" s="93">
        <v>50</v>
      </c>
      <c r="N21" s="2" t="s">
        <v>22</v>
      </c>
      <c r="O21" s="2">
        <v>1</v>
      </c>
      <c r="P21" s="20">
        <v>2</v>
      </c>
      <c r="Q21" s="20">
        <v>4</v>
      </c>
      <c r="R21" s="22">
        <v>50</v>
      </c>
    </row>
    <row r="22" spans="2:19" x14ac:dyDescent="0.25">
      <c r="B22" s="88"/>
      <c r="C22" s="89"/>
      <c r="D22" s="97"/>
      <c r="E22" s="74"/>
      <c r="F22" s="94"/>
      <c r="G22" s="94"/>
      <c r="H22" s="93"/>
      <c r="I22" s="74"/>
      <c r="J22" s="74"/>
      <c r="K22" s="94"/>
      <c r="L22" s="94"/>
      <c r="M22" s="93"/>
      <c r="N22" s="2" t="s">
        <v>23</v>
      </c>
      <c r="O22" s="2">
        <v>1</v>
      </c>
      <c r="P22" s="20">
        <v>2</v>
      </c>
      <c r="Q22" s="20">
        <v>4</v>
      </c>
      <c r="R22" s="22">
        <v>50</v>
      </c>
    </row>
    <row r="23" spans="2:19" ht="15" customHeight="1" x14ac:dyDescent="0.25">
      <c r="B23" s="90" t="s">
        <v>14</v>
      </c>
      <c r="C23" s="91" t="s">
        <v>6</v>
      </c>
      <c r="D23" s="97" t="s">
        <v>19</v>
      </c>
      <c r="E23" s="74">
        <v>1</v>
      </c>
      <c r="F23" s="74">
        <v>4</v>
      </c>
      <c r="G23" s="74">
        <v>32</v>
      </c>
      <c r="H23" s="92">
        <v>500</v>
      </c>
      <c r="I23" s="74" t="s">
        <v>19</v>
      </c>
      <c r="J23" s="74">
        <v>1</v>
      </c>
      <c r="K23" s="74">
        <v>4</v>
      </c>
      <c r="L23" s="74">
        <v>32</v>
      </c>
      <c r="M23" s="92">
        <v>500</v>
      </c>
      <c r="N23" s="3" t="s">
        <v>22</v>
      </c>
      <c r="O23" s="3">
        <v>1</v>
      </c>
      <c r="P23" s="20">
        <v>4</v>
      </c>
      <c r="Q23" s="20">
        <v>32</v>
      </c>
      <c r="R23" s="22">
        <v>500</v>
      </c>
    </row>
    <row r="24" spans="2:19" x14ac:dyDescent="0.25">
      <c r="B24" s="90"/>
      <c r="C24" s="91"/>
      <c r="D24" s="97"/>
      <c r="E24" s="74"/>
      <c r="F24" s="74"/>
      <c r="G24" s="74"/>
      <c r="H24" s="92"/>
      <c r="I24" s="74"/>
      <c r="J24" s="74"/>
      <c r="K24" s="74"/>
      <c r="L24" s="74"/>
      <c r="M24" s="92"/>
      <c r="N24" s="3" t="s">
        <v>23</v>
      </c>
      <c r="O24" s="3">
        <v>1</v>
      </c>
      <c r="P24" s="20">
        <v>4</v>
      </c>
      <c r="Q24" s="20">
        <v>32</v>
      </c>
      <c r="R24" s="22">
        <v>500</v>
      </c>
    </row>
    <row r="25" spans="2:19" x14ac:dyDescent="0.25">
      <c r="B25" s="88" t="s">
        <v>16</v>
      </c>
      <c r="C25" s="89" t="s">
        <v>6</v>
      </c>
      <c r="D25" s="97" t="s">
        <v>19</v>
      </c>
      <c r="E25" s="74">
        <v>1</v>
      </c>
      <c r="F25" s="94">
        <v>4</v>
      </c>
      <c r="G25" s="94">
        <v>4</v>
      </c>
      <c r="H25" s="93">
        <v>50</v>
      </c>
      <c r="I25" s="74" t="s">
        <v>19</v>
      </c>
      <c r="J25" s="74">
        <v>1</v>
      </c>
      <c r="K25" s="94">
        <v>4</v>
      </c>
      <c r="L25" s="94">
        <v>4</v>
      </c>
      <c r="M25" s="93">
        <v>50</v>
      </c>
      <c r="N25" s="2" t="s">
        <v>22</v>
      </c>
      <c r="O25" s="2">
        <v>1</v>
      </c>
      <c r="P25" s="20">
        <v>4</v>
      </c>
      <c r="Q25" s="20">
        <v>4</v>
      </c>
      <c r="R25" s="22">
        <v>50</v>
      </c>
    </row>
    <row r="26" spans="2:19" x14ac:dyDescent="0.25">
      <c r="B26" s="88"/>
      <c r="C26" s="89"/>
      <c r="D26" s="97"/>
      <c r="E26" s="74"/>
      <c r="F26" s="94"/>
      <c r="G26" s="94"/>
      <c r="H26" s="93"/>
      <c r="I26" s="74"/>
      <c r="J26" s="74"/>
      <c r="K26" s="94"/>
      <c r="L26" s="94"/>
      <c r="M26" s="93"/>
      <c r="N26" s="2" t="s">
        <v>23</v>
      </c>
      <c r="O26" s="2">
        <v>1</v>
      </c>
      <c r="P26" s="20">
        <v>4</v>
      </c>
      <c r="Q26" s="20">
        <v>4</v>
      </c>
      <c r="R26" s="22">
        <v>50</v>
      </c>
    </row>
    <row r="27" spans="2:19" x14ac:dyDescent="0.25">
      <c r="B27" s="80" t="s">
        <v>15</v>
      </c>
      <c r="C27" s="82"/>
      <c r="D27" s="24"/>
      <c r="E27" s="2">
        <v>1</v>
      </c>
      <c r="F27" s="26"/>
      <c r="G27" s="26"/>
      <c r="H27" s="27"/>
      <c r="I27" s="2"/>
      <c r="J27" s="2">
        <v>1</v>
      </c>
      <c r="K27" s="26"/>
      <c r="L27" s="26"/>
      <c r="M27" s="27"/>
      <c r="N27" s="105" t="s">
        <v>41</v>
      </c>
      <c r="O27" s="2">
        <v>1</v>
      </c>
      <c r="P27" s="26"/>
      <c r="Q27" s="26"/>
      <c r="R27" s="27"/>
    </row>
    <row r="28" spans="2:19" x14ac:dyDescent="0.25">
      <c r="B28" s="81"/>
      <c r="C28" s="82"/>
      <c r="D28" s="24"/>
      <c r="E28" s="2"/>
      <c r="F28" s="26"/>
      <c r="G28" s="26"/>
      <c r="H28" s="27"/>
      <c r="I28" s="2"/>
      <c r="J28" s="2"/>
      <c r="K28" s="26"/>
      <c r="L28" s="26"/>
      <c r="M28" s="27"/>
      <c r="N28" s="105"/>
      <c r="O28" s="2">
        <v>1</v>
      </c>
      <c r="P28" s="26"/>
      <c r="Q28" s="26"/>
      <c r="R28" s="27"/>
    </row>
    <row r="29" spans="2:19" x14ac:dyDescent="0.25">
      <c r="B29" s="121" t="s">
        <v>9</v>
      </c>
      <c r="C29" s="113" t="s">
        <v>6</v>
      </c>
      <c r="D29" s="117" t="s">
        <v>23</v>
      </c>
      <c r="E29" s="2">
        <v>1</v>
      </c>
      <c r="F29" s="39">
        <v>4</v>
      </c>
      <c r="G29" s="39">
        <v>8</v>
      </c>
      <c r="H29" s="40">
        <v>200</v>
      </c>
      <c r="I29" s="119" t="s">
        <v>23</v>
      </c>
      <c r="J29" s="39">
        <v>1</v>
      </c>
      <c r="K29" s="39">
        <v>4</v>
      </c>
      <c r="L29" s="39">
        <v>8</v>
      </c>
      <c r="M29" s="40">
        <v>200</v>
      </c>
      <c r="N29" s="114" t="s">
        <v>23</v>
      </c>
      <c r="O29" s="39">
        <v>1</v>
      </c>
      <c r="P29" s="39">
        <v>4</v>
      </c>
      <c r="Q29" s="39">
        <v>8</v>
      </c>
      <c r="R29" s="40">
        <v>200</v>
      </c>
    </row>
    <row r="30" spans="2:19" x14ac:dyDescent="0.25">
      <c r="B30" s="122"/>
      <c r="C30" s="113"/>
      <c r="D30" s="118"/>
      <c r="E30" s="3">
        <v>1</v>
      </c>
      <c r="F30" s="41">
        <v>2</v>
      </c>
      <c r="G30" s="41">
        <v>4</v>
      </c>
      <c r="H30" s="42">
        <v>50</v>
      </c>
      <c r="I30" s="120"/>
      <c r="J30" s="3">
        <v>1</v>
      </c>
      <c r="K30" s="41">
        <v>2</v>
      </c>
      <c r="L30" s="41">
        <v>4</v>
      </c>
      <c r="M30" s="42">
        <v>50</v>
      </c>
      <c r="N30" s="115"/>
      <c r="O30" s="39">
        <v>1</v>
      </c>
      <c r="P30" s="39">
        <v>4</v>
      </c>
      <c r="Q30" s="39">
        <v>8</v>
      </c>
      <c r="R30" s="40">
        <v>200</v>
      </c>
    </row>
    <row r="31" spans="2:19" ht="16.5" thickBot="1" x14ac:dyDescent="0.3">
      <c r="B31" s="123"/>
      <c r="C31" s="113"/>
      <c r="D31" s="72"/>
      <c r="E31" s="70"/>
      <c r="F31" s="70"/>
      <c r="G31" s="70"/>
      <c r="H31" s="71"/>
      <c r="I31" s="70"/>
      <c r="J31" s="70"/>
      <c r="K31" s="70"/>
      <c r="L31" s="70"/>
      <c r="M31" s="71"/>
      <c r="N31" s="116"/>
      <c r="O31" s="43">
        <v>1</v>
      </c>
      <c r="P31" s="43">
        <v>2</v>
      </c>
      <c r="Q31" s="43">
        <v>4</v>
      </c>
      <c r="R31" s="44">
        <v>50</v>
      </c>
    </row>
    <row r="32" spans="2:19" x14ac:dyDescent="0.25">
      <c r="D32" s="51" t="s">
        <v>29</v>
      </c>
      <c r="E32" s="52">
        <f>SUM(E5:E31)</f>
        <v>11</v>
      </c>
      <c r="F32" s="52">
        <f>SUM(F5:F31)</f>
        <v>40</v>
      </c>
      <c r="G32" s="52">
        <f>SUM(G5:G31)</f>
        <v>84</v>
      </c>
      <c r="H32" s="53">
        <f>SUM(H5:H31)</f>
        <v>1550</v>
      </c>
      <c r="I32" s="51" t="s">
        <v>29</v>
      </c>
      <c r="J32" s="52">
        <f>SUM(J5:J31)</f>
        <v>11</v>
      </c>
      <c r="K32" s="52">
        <f>SUM(K5:K31)</f>
        <v>40</v>
      </c>
      <c r="L32" s="52">
        <f>SUM(L5:L31)</f>
        <v>84</v>
      </c>
      <c r="M32" s="53">
        <f>SUM(M5:M31)</f>
        <v>1550</v>
      </c>
      <c r="N32" s="51" t="s">
        <v>29</v>
      </c>
      <c r="O32" s="52">
        <f>SUM(O5:O31)</f>
        <v>27</v>
      </c>
      <c r="P32" s="52">
        <f>SUM(P5:P31)</f>
        <v>118</v>
      </c>
      <c r="Q32" s="52">
        <f>SUM(Q5:Q31)</f>
        <v>260</v>
      </c>
      <c r="R32" s="53">
        <f>SUM(R5:R31)</f>
        <v>4000</v>
      </c>
    </row>
    <row r="33" spans="1:18" ht="32.25" thickBot="1" x14ac:dyDescent="0.3">
      <c r="D33" s="73" t="s">
        <v>26</v>
      </c>
      <c r="E33" s="54" t="s">
        <v>32</v>
      </c>
      <c r="F33" s="55" t="s">
        <v>2</v>
      </c>
      <c r="G33" s="55" t="s">
        <v>3</v>
      </c>
      <c r="H33" s="56" t="s">
        <v>4</v>
      </c>
      <c r="I33" s="73" t="s">
        <v>0</v>
      </c>
      <c r="J33" s="54" t="s">
        <v>32</v>
      </c>
      <c r="K33" s="55" t="s">
        <v>2</v>
      </c>
      <c r="L33" s="55" t="s">
        <v>3</v>
      </c>
      <c r="M33" s="56" t="s">
        <v>4</v>
      </c>
      <c r="N33" s="73" t="s">
        <v>1</v>
      </c>
      <c r="O33" s="54" t="s">
        <v>32</v>
      </c>
      <c r="P33" s="55" t="s">
        <v>2</v>
      </c>
      <c r="Q33" s="55" t="s">
        <v>3</v>
      </c>
      <c r="R33" s="56" t="s">
        <v>4</v>
      </c>
    </row>
    <row r="35" spans="1:18" ht="30.75" customHeight="1" x14ac:dyDescent="0.25">
      <c r="B35" s="79" t="s">
        <v>27</v>
      </c>
      <c r="C35" s="79"/>
    </row>
    <row r="36" spans="1:18" x14ac:dyDescent="0.25">
      <c r="B36" s="23" t="s">
        <v>34</v>
      </c>
      <c r="C36" s="18">
        <f>E32+J32+O32</f>
        <v>49</v>
      </c>
    </row>
    <row r="37" spans="1:18" x14ac:dyDescent="0.25">
      <c r="B37" s="25" t="s">
        <v>2</v>
      </c>
      <c r="C37" s="26">
        <f>F32+K32+P32</f>
        <v>198</v>
      </c>
    </row>
    <row r="38" spans="1:18" x14ac:dyDescent="0.25">
      <c r="B38" s="25" t="s">
        <v>3</v>
      </c>
      <c r="C38" s="26">
        <f>G32+L32+Q32</f>
        <v>428</v>
      </c>
    </row>
    <row r="39" spans="1:18" x14ac:dyDescent="0.25">
      <c r="B39" s="25" t="s">
        <v>4</v>
      </c>
      <c r="C39" s="26">
        <f>H32+M32+R32</f>
        <v>7100</v>
      </c>
    </row>
    <row r="41" spans="1:18" x14ac:dyDescent="0.25">
      <c r="A41" s="64"/>
      <c r="B41" s="83" t="s">
        <v>43</v>
      </c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</row>
    <row r="44" spans="1:18" ht="20.25" customHeight="1" x14ac:dyDescent="0.25"/>
  </sheetData>
  <mergeCells count="114">
    <mergeCell ref="C29:C31"/>
    <mergeCell ref="N29:N31"/>
    <mergeCell ref="H25:H26"/>
    <mergeCell ref="I25:I26"/>
    <mergeCell ref="K25:K26"/>
    <mergeCell ref="L25:L26"/>
    <mergeCell ref="M25:M26"/>
    <mergeCell ref="B25:B26"/>
    <mergeCell ref="C25:C26"/>
    <mergeCell ref="D25:D26"/>
    <mergeCell ref="F25:F26"/>
    <mergeCell ref="G25:G26"/>
    <mergeCell ref="D29:D30"/>
    <mergeCell ref="I29:I30"/>
    <mergeCell ref="N27:N28"/>
    <mergeCell ref="B29:B31"/>
    <mergeCell ref="N15:N16"/>
    <mergeCell ref="N17:N18"/>
    <mergeCell ref="H15:H18"/>
    <mergeCell ref="I15:I18"/>
    <mergeCell ref="K15:K18"/>
    <mergeCell ref="L15:L18"/>
    <mergeCell ref="M15:M18"/>
    <mergeCell ref="B15:B18"/>
    <mergeCell ref="C15:C18"/>
    <mergeCell ref="D15:D18"/>
    <mergeCell ref="F15:F18"/>
    <mergeCell ref="G15:G18"/>
    <mergeCell ref="J15:J18"/>
    <mergeCell ref="E15:E18"/>
    <mergeCell ref="B13:B14"/>
    <mergeCell ref="C13:C14"/>
    <mergeCell ref="D13:D14"/>
    <mergeCell ref="F13:F14"/>
    <mergeCell ref="G13:G14"/>
    <mergeCell ref="H13:H14"/>
    <mergeCell ref="G10:G12"/>
    <mergeCell ref="H10:H12"/>
    <mergeCell ref="I10:I12"/>
    <mergeCell ref="B10:B12"/>
    <mergeCell ref="C10:C12"/>
    <mergeCell ref="D10:D12"/>
    <mergeCell ref="F10:F12"/>
    <mergeCell ref="I13:I14"/>
    <mergeCell ref="L13:L14"/>
    <mergeCell ref="M13:M14"/>
    <mergeCell ref="K5:K8"/>
    <mergeCell ref="L5:L8"/>
    <mergeCell ref="M5:M8"/>
    <mergeCell ref="N5:N6"/>
    <mergeCell ref="N7:N8"/>
    <mergeCell ref="D3:H3"/>
    <mergeCell ref="I3:M3"/>
    <mergeCell ref="N3:R3"/>
    <mergeCell ref="E13:E14"/>
    <mergeCell ref="M10:M12"/>
    <mergeCell ref="N10:N12"/>
    <mergeCell ref="K10:K12"/>
    <mergeCell ref="L10:L12"/>
    <mergeCell ref="J5:J8"/>
    <mergeCell ref="J10:J12"/>
    <mergeCell ref="J13:J14"/>
    <mergeCell ref="K13:K14"/>
    <mergeCell ref="B5:B8"/>
    <mergeCell ref="C5:C8"/>
    <mergeCell ref="D5:D8"/>
    <mergeCell ref="F5:F8"/>
    <mergeCell ref="G5:G8"/>
    <mergeCell ref="H5:H8"/>
    <mergeCell ref="I5:I8"/>
    <mergeCell ref="E5:E8"/>
    <mergeCell ref="E10:E12"/>
    <mergeCell ref="E19:E20"/>
    <mergeCell ref="E21:E22"/>
    <mergeCell ref="E23:E24"/>
    <mergeCell ref="E25:E26"/>
    <mergeCell ref="I19:I20"/>
    <mergeCell ref="H19:H20"/>
    <mergeCell ref="G19:G20"/>
    <mergeCell ref="F19:F20"/>
    <mergeCell ref="D19:D20"/>
    <mergeCell ref="D21:D22"/>
    <mergeCell ref="F21:F22"/>
    <mergeCell ref="D23:D24"/>
    <mergeCell ref="F23:F24"/>
    <mergeCell ref="G23:G24"/>
    <mergeCell ref="H23:H24"/>
    <mergeCell ref="G21:G22"/>
    <mergeCell ref="H21:H22"/>
    <mergeCell ref="I23:I24"/>
    <mergeCell ref="K23:K24"/>
    <mergeCell ref="I21:I22"/>
    <mergeCell ref="C19:C20"/>
    <mergeCell ref="B19:B20"/>
    <mergeCell ref="B35:C35"/>
    <mergeCell ref="B27:B28"/>
    <mergeCell ref="C27:C28"/>
    <mergeCell ref="B41:P41"/>
    <mergeCell ref="J23:J24"/>
    <mergeCell ref="J25:J26"/>
    <mergeCell ref="K19:K20"/>
    <mergeCell ref="L19:L20"/>
    <mergeCell ref="M19:M20"/>
    <mergeCell ref="B21:B22"/>
    <mergeCell ref="C21:C22"/>
    <mergeCell ref="B23:B24"/>
    <mergeCell ref="C23:C24"/>
    <mergeCell ref="L23:L24"/>
    <mergeCell ref="M23:M24"/>
    <mergeCell ref="M21:M22"/>
    <mergeCell ref="K21:K22"/>
    <mergeCell ref="L21:L22"/>
    <mergeCell ref="J19:J20"/>
    <mergeCell ref="J21:J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6"/>
  <sheetViews>
    <sheetView topLeftCell="A22" workbookViewId="0">
      <selection activeCell="B34" sqref="B34"/>
    </sheetView>
  </sheetViews>
  <sheetFormatPr defaultRowHeight="15.75" x14ac:dyDescent="0.25"/>
  <cols>
    <col min="2" max="2" width="24.75" bestFit="1" customWidth="1"/>
  </cols>
  <sheetData>
    <row r="3" spans="2:9" ht="16.5" thickBot="1" x14ac:dyDescent="0.3"/>
    <row r="4" spans="2:9" s="38" customFormat="1" x14ac:dyDescent="0.25">
      <c r="B4" s="45"/>
      <c r="C4" s="45"/>
      <c r="D4" s="129" t="s">
        <v>38</v>
      </c>
      <c r="E4" s="130"/>
      <c r="F4" s="130"/>
      <c r="G4" s="130"/>
      <c r="H4" s="131"/>
    </row>
    <row r="5" spans="2:9" s="38" customFormat="1" ht="47.25" x14ac:dyDescent="0.25">
      <c r="B5" s="1"/>
      <c r="C5" s="34" t="s">
        <v>17</v>
      </c>
      <c r="D5" s="57" t="s">
        <v>18</v>
      </c>
      <c r="E5" s="35" t="s">
        <v>32</v>
      </c>
      <c r="F5" s="10" t="s">
        <v>2</v>
      </c>
      <c r="G5" s="10" t="s">
        <v>3</v>
      </c>
      <c r="H5" s="31" t="s">
        <v>33</v>
      </c>
      <c r="I5" s="59" t="s">
        <v>36</v>
      </c>
    </row>
    <row r="6" spans="2:9" s="38" customFormat="1" ht="15.75" customHeight="1" x14ac:dyDescent="0.25">
      <c r="B6" s="132" t="s">
        <v>5</v>
      </c>
      <c r="C6" s="137" t="s">
        <v>6</v>
      </c>
      <c r="D6" s="126" t="s">
        <v>20</v>
      </c>
      <c r="E6" s="13">
        <v>1</v>
      </c>
      <c r="F6" s="13">
        <v>16</v>
      </c>
      <c r="G6" s="13">
        <v>32</v>
      </c>
      <c r="H6" s="14">
        <v>200</v>
      </c>
      <c r="I6" s="124"/>
    </row>
    <row r="7" spans="2:9" s="38" customFormat="1" x14ac:dyDescent="0.25">
      <c r="B7" s="132"/>
      <c r="C7" s="137"/>
      <c r="D7" s="126"/>
      <c r="E7" s="13">
        <v>1</v>
      </c>
      <c r="F7" s="13">
        <v>16</v>
      </c>
      <c r="G7" s="13">
        <v>32</v>
      </c>
      <c r="H7" s="14">
        <v>200</v>
      </c>
      <c r="I7" s="125"/>
    </row>
    <row r="8" spans="2:9" s="38" customFormat="1" ht="15.75" customHeight="1" x14ac:dyDescent="0.25">
      <c r="B8" s="132"/>
      <c r="C8" s="137"/>
      <c r="D8" s="126" t="s">
        <v>28</v>
      </c>
      <c r="E8" s="13">
        <v>1</v>
      </c>
      <c r="F8" s="13">
        <v>16</v>
      </c>
      <c r="G8" s="13">
        <v>32</v>
      </c>
      <c r="H8" s="14">
        <v>200</v>
      </c>
      <c r="I8" s="124"/>
    </row>
    <row r="9" spans="2:9" s="38" customFormat="1" x14ac:dyDescent="0.25">
      <c r="B9" s="132"/>
      <c r="C9" s="137"/>
      <c r="D9" s="126"/>
      <c r="E9" s="13">
        <v>1</v>
      </c>
      <c r="F9" s="13">
        <v>16</v>
      </c>
      <c r="G9" s="13">
        <v>32</v>
      </c>
      <c r="H9" s="14">
        <v>200</v>
      </c>
      <c r="I9" s="125"/>
    </row>
    <row r="10" spans="2:9" s="38" customFormat="1" ht="15.75" customHeight="1" x14ac:dyDescent="0.25">
      <c r="B10" s="7" t="s">
        <v>7</v>
      </c>
      <c r="C10" s="58" t="s">
        <v>6</v>
      </c>
      <c r="D10" s="17" t="s">
        <v>19</v>
      </c>
      <c r="E10" s="13">
        <v>1</v>
      </c>
      <c r="F10" s="20">
        <v>16</v>
      </c>
      <c r="G10" s="20">
        <v>64</v>
      </c>
      <c r="H10" s="22">
        <v>250</v>
      </c>
      <c r="I10" s="61"/>
    </row>
    <row r="11" spans="2:9" s="38" customFormat="1" ht="15.75" customHeight="1" x14ac:dyDescent="0.25">
      <c r="B11" s="132" t="s">
        <v>8</v>
      </c>
      <c r="C11" s="133" t="s">
        <v>6</v>
      </c>
      <c r="D11" s="127" t="s">
        <v>21</v>
      </c>
      <c r="E11" s="13">
        <v>1</v>
      </c>
      <c r="F11" s="5">
        <v>16</v>
      </c>
      <c r="G11" s="5">
        <v>64</v>
      </c>
      <c r="H11" s="6">
        <v>8000</v>
      </c>
      <c r="I11" s="62"/>
    </row>
    <row r="12" spans="2:9" s="38" customFormat="1" x14ac:dyDescent="0.25">
      <c r="B12" s="132"/>
      <c r="C12" s="134"/>
      <c r="D12" s="127"/>
      <c r="E12" s="13">
        <v>1</v>
      </c>
      <c r="F12" s="5">
        <v>16</v>
      </c>
      <c r="G12" s="5">
        <v>64</v>
      </c>
      <c r="H12" s="6">
        <v>8000</v>
      </c>
      <c r="I12" s="62"/>
    </row>
    <row r="13" spans="2:9" s="38" customFormat="1" x14ac:dyDescent="0.25">
      <c r="B13" s="132"/>
      <c r="C13" s="135"/>
      <c r="D13" s="127"/>
      <c r="E13" s="13">
        <v>1</v>
      </c>
      <c r="F13" s="5">
        <v>16</v>
      </c>
      <c r="G13" s="5">
        <v>64</v>
      </c>
      <c r="H13" s="6">
        <v>8000</v>
      </c>
      <c r="I13" s="62"/>
    </row>
    <row r="14" spans="2:9" s="38" customFormat="1" x14ac:dyDescent="0.25">
      <c r="B14" s="136" t="s">
        <v>10</v>
      </c>
      <c r="C14" s="137" t="s">
        <v>6</v>
      </c>
      <c r="D14" s="24" t="s">
        <v>22</v>
      </c>
      <c r="E14" s="13">
        <v>1</v>
      </c>
      <c r="F14" s="5">
        <v>4</v>
      </c>
      <c r="G14" s="5">
        <v>8</v>
      </c>
      <c r="H14" s="6">
        <v>50</v>
      </c>
      <c r="I14" s="62"/>
    </row>
    <row r="15" spans="2:9" s="38" customFormat="1" x14ac:dyDescent="0.25">
      <c r="B15" s="136"/>
      <c r="C15" s="137"/>
      <c r="D15" s="24" t="s">
        <v>23</v>
      </c>
      <c r="E15" s="13">
        <v>1</v>
      </c>
      <c r="F15" s="5">
        <v>4</v>
      </c>
      <c r="G15" s="5">
        <v>8</v>
      </c>
      <c r="H15" s="6">
        <v>50</v>
      </c>
      <c r="I15" s="62"/>
    </row>
    <row r="16" spans="2:9" s="38" customFormat="1" x14ac:dyDescent="0.25">
      <c r="B16" s="139" t="s">
        <v>11</v>
      </c>
      <c r="C16" s="137" t="s">
        <v>6</v>
      </c>
      <c r="D16" s="128" t="s">
        <v>22</v>
      </c>
      <c r="E16" s="13">
        <v>1</v>
      </c>
      <c r="F16" s="36"/>
      <c r="G16" s="36"/>
      <c r="H16" s="37"/>
      <c r="I16" s="124" t="s">
        <v>37</v>
      </c>
    </row>
    <row r="17" spans="2:9" s="38" customFormat="1" x14ac:dyDescent="0.25">
      <c r="B17" s="139"/>
      <c r="C17" s="137"/>
      <c r="D17" s="128"/>
      <c r="E17" s="13">
        <v>1</v>
      </c>
      <c r="F17" s="36"/>
      <c r="G17" s="36"/>
      <c r="H17" s="37"/>
      <c r="I17" s="125"/>
    </row>
    <row r="18" spans="2:9" s="38" customFormat="1" x14ac:dyDescent="0.25">
      <c r="B18" s="139"/>
      <c r="C18" s="137"/>
      <c r="D18" s="128" t="s">
        <v>23</v>
      </c>
      <c r="E18" s="13">
        <v>1</v>
      </c>
      <c r="F18" s="36"/>
      <c r="G18" s="36"/>
      <c r="H18" s="37"/>
      <c r="I18" s="124" t="s">
        <v>37</v>
      </c>
    </row>
    <row r="19" spans="2:9" s="38" customFormat="1" x14ac:dyDescent="0.25">
      <c r="B19" s="139"/>
      <c r="C19" s="137"/>
      <c r="D19" s="128"/>
      <c r="E19" s="13">
        <v>1</v>
      </c>
      <c r="F19" s="36"/>
      <c r="G19" s="36"/>
      <c r="H19" s="37"/>
      <c r="I19" s="125"/>
    </row>
    <row r="20" spans="2:9" s="38" customFormat="1" ht="15.75" customHeight="1" x14ac:dyDescent="0.25">
      <c r="B20" s="136" t="s">
        <v>12</v>
      </c>
      <c r="C20" s="140" t="s">
        <v>6</v>
      </c>
      <c r="D20" s="127" t="s">
        <v>21</v>
      </c>
      <c r="E20" s="9">
        <v>1</v>
      </c>
      <c r="F20" s="5">
        <v>4</v>
      </c>
      <c r="G20" s="5">
        <v>4</v>
      </c>
      <c r="H20" s="6">
        <v>50</v>
      </c>
      <c r="I20" s="60"/>
    </row>
    <row r="21" spans="2:9" s="38" customFormat="1" x14ac:dyDescent="0.25">
      <c r="B21" s="136"/>
      <c r="C21" s="140"/>
      <c r="D21" s="127"/>
      <c r="E21" s="9">
        <v>1</v>
      </c>
      <c r="F21" s="5">
        <v>4</v>
      </c>
      <c r="G21" s="5">
        <v>4</v>
      </c>
      <c r="H21" s="6">
        <v>50</v>
      </c>
      <c r="I21" s="60"/>
    </row>
    <row r="22" spans="2:9" s="38" customFormat="1" x14ac:dyDescent="0.25">
      <c r="B22" s="132" t="s">
        <v>13</v>
      </c>
      <c r="C22" s="137" t="s">
        <v>6</v>
      </c>
      <c r="D22" s="50" t="s">
        <v>22</v>
      </c>
      <c r="E22" s="13">
        <v>1</v>
      </c>
      <c r="F22" s="5">
        <v>2</v>
      </c>
      <c r="G22" s="5">
        <v>4</v>
      </c>
      <c r="H22" s="6">
        <v>50</v>
      </c>
      <c r="I22" s="61"/>
    </row>
    <row r="23" spans="2:9" s="38" customFormat="1" x14ac:dyDescent="0.25">
      <c r="B23" s="132"/>
      <c r="C23" s="137"/>
      <c r="D23" s="50" t="s">
        <v>23</v>
      </c>
      <c r="E23" s="13">
        <v>1</v>
      </c>
      <c r="F23" s="5">
        <v>2</v>
      </c>
      <c r="G23" s="5">
        <v>4</v>
      </c>
      <c r="H23" s="6">
        <v>50</v>
      </c>
      <c r="I23" s="61"/>
    </row>
    <row r="24" spans="2:9" s="38" customFormat="1" x14ac:dyDescent="0.25">
      <c r="B24" s="145" t="s">
        <v>14</v>
      </c>
      <c r="C24" s="146" t="s">
        <v>6</v>
      </c>
      <c r="D24" s="24" t="s">
        <v>22</v>
      </c>
      <c r="E24" s="4">
        <v>1</v>
      </c>
      <c r="F24" s="5">
        <v>8</v>
      </c>
      <c r="G24" s="5">
        <v>64</v>
      </c>
      <c r="H24" s="6">
        <v>4000</v>
      </c>
      <c r="I24" s="61"/>
    </row>
    <row r="25" spans="2:9" s="38" customFormat="1" x14ac:dyDescent="0.25">
      <c r="B25" s="145"/>
      <c r="C25" s="146"/>
      <c r="D25" s="24" t="s">
        <v>23</v>
      </c>
      <c r="E25" s="4">
        <v>1</v>
      </c>
      <c r="F25" s="5">
        <v>8</v>
      </c>
      <c r="G25" s="5">
        <v>64</v>
      </c>
      <c r="H25" s="6">
        <v>4000</v>
      </c>
      <c r="I25" s="61"/>
    </row>
    <row r="26" spans="2:9" s="38" customFormat="1" x14ac:dyDescent="0.25">
      <c r="B26" s="132" t="s">
        <v>16</v>
      </c>
      <c r="C26" s="137" t="s">
        <v>6</v>
      </c>
      <c r="D26" s="24" t="s">
        <v>22</v>
      </c>
      <c r="E26" s="13">
        <v>1</v>
      </c>
      <c r="F26" s="5">
        <v>8</v>
      </c>
      <c r="G26" s="5">
        <v>16</v>
      </c>
      <c r="H26" s="6">
        <v>50</v>
      </c>
      <c r="I26" s="61"/>
    </row>
    <row r="27" spans="2:9" s="38" customFormat="1" x14ac:dyDescent="0.25">
      <c r="B27" s="132"/>
      <c r="C27" s="137"/>
      <c r="D27" s="24" t="s">
        <v>23</v>
      </c>
      <c r="E27" s="13">
        <v>1</v>
      </c>
      <c r="F27" s="5">
        <v>8</v>
      </c>
      <c r="G27" s="5">
        <v>16</v>
      </c>
      <c r="H27" s="6">
        <v>50</v>
      </c>
      <c r="I27" s="61"/>
    </row>
    <row r="28" spans="2:9" s="38" customFormat="1" ht="15.75" customHeight="1" x14ac:dyDescent="0.25">
      <c r="B28" s="147" t="s">
        <v>15</v>
      </c>
      <c r="C28" s="144"/>
      <c r="D28" s="127" t="s">
        <v>24</v>
      </c>
      <c r="E28" s="8">
        <v>1</v>
      </c>
      <c r="F28" s="12"/>
      <c r="G28" s="12"/>
      <c r="H28" s="11"/>
      <c r="I28" s="60"/>
    </row>
    <row r="29" spans="2:9" s="38" customFormat="1" x14ac:dyDescent="0.25">
      <c r="B29" s="148"/>
      <c r="C29" s="144"/>
      <c r="D29" s="127"/>
      <c r="E29" s="8">
        <v>1</v>
      </c>
      <c r="F29" s="12"/>
      <c r="G29" s="12"/>
      <c r="H29" s="11"/>
      <c r="I29" s="60"/>
    </row>
    <row r="30" spans="2:9" s="38" customFormat="1" x14ac:dyDescent="0.25">
      <c r="B30" s="141" t="s">
        <v>9</v>
      </c>
      <c r="C30" s="144"/>
      <c r="D30" s="127" t="s">
        <v>25</v>
      </c>
      <c r="E30" s="12">
        <v>1</v>
      </c>
      <c r="F30" s="12">
        <v>4</v>
      </c>
      <c r="G30" s="12">
        <v>16</v>
      </c>
      <c r="H30" s="11">
        <v>832</v>
      </c>
      <c r="I30" s="60"/>
    </row>
    <row r="31" spans="2:9" s="38" customFormat="1" x14ac:dyDescent="0.25">
      <c r="B31" s="142"/>
      <c r="C31" s="144"/>
      <c r="D31" s="127"/>
      <c r="E31" s="12">
        <v>1</v>
      </c>
      <c r="F31" s="12">
        <v>4</v>
      </c>
      <c r="G31" s="12">
        <v>16</v>
      </c>
      <c r="H31" s="11">
        <v>832</v>
      </c>
      <c r="I31" s="60"/>
    </row>
    <row r="32" spans="2:9" s="38" customFormat="1" ht="16.5" thickBot="1" x14ac:dyDescent="0.3">
      <c r="B32" s="143"/>
      <c r="C32" s="144"/>
      <c r="D32" s="138"/>
      <c r="E32" s="46">
        <v>1</v>
      </c>
      <c r="F32" s="46">
        <v>2</v>
      </c>
      <c r="G32" s="46">
        <v>4</v>
      </c>
      <c r="H32" s="47">
        <v>50</v>
      </c>
      <c r="I32" s="63"/>
    </row>
    <row r="33" spans="2:8" s="38" customFormat="1" x14ac:dyDescent="0.25">
      <c r="B33" s="45"/>
      <c r="C33" s="45"/>
      <c r="D33" s="45" t="s">
        <v>29</v>
      </c>
      <c r="E33" s="48">
        <f>SUM(E6:E32)</f>
        <v>27</v>
      </c>
      <c r="F33" s="48">
        <f>SUM(F6:F32)</f>
        <v>190</v>
      </c>
      <c r="G33" s="48">
        <f>SUM(G6:G32)</f>
        <v>612</v>
      </c>
      <c r="H33" s="48">
        <f>SUM(H6:H32)</f>
        <v>35164</v>
      </c>
    </row>
    <row r="34" spans="2:8" s="38" customFormat="1" ht="47.25" x14ac:dyDescent="0.25">
      <c r="B34" s="45"/>
      <c r="C34" s="45"/>
      <c r="E34" s="35" t="s">
        <v>32</v>
      </c>
      <c r="F34" s="10" t="s">
        <v>2</v>
      </c>
      <c r="G34" s="10" t="s">
        <v>3</v>
      </c>
      <c r="H34" s="28" t="s">
        <v>33</v>
      </c>
    </row>
    <row r="35" spans="2:8" s="38" customFormat="1" x14ac:dyDescent="0.25"/>
    <row r="36" spans="2:8" s="38" customFormat="1" x14ac:dyDescent="0.25"/>
  </sheetData>
  <mergeCells count="33">
    <mergeCell ref="C28:C29"/>
    <mergeCell ref="D20:D21"/>
    <mergeCell ref="D28:D29"/>
    <mergeCell ref="D30:D32"/>
    <mergeCell ref="B6:B9"/>
    <mergeCell ref="C6:C9"/>
    <mergeCell ref="B16:B19"/>
    <mergeCell ref="C16:C19"/>
    <mergeCell ref="B20:B21"/>
    <mergeCell ref="C20:C21"/>
    <mergeCell ref="B22:B23"/>
    <mergeCell ref="C22:C23"/>
    <mergeCell ref="B30:B32"/>
    <mergeCell ref="C30:C32"/>
    <mergeCell ref="B24:B25"/>
    <mergeCell ref="C24:C25"/>
    <mergeCell ref="B26:B27"/>
    <mergeCell ref="C26:C27"/>
    <mergeCell ref="B28:B29"/>
    <mergeCell ref="D4:H4"/>
    <mergeCell ref="B11:B13"/>
    <mergeCell ref="C11:C13"/>
    <mergeCell ref="B14:B15"/>
    <mergeCell ref="C14:C15"/>
    <mergeCell ref="I16:I17"/>
    <mergeCell ref="I18:I19"/>
    <mergeCell ref="I6:I7"/>
    <mergeCell ref="I8:I9"/>
    <mergeCell ref="D6:D7"/>
    <mergeCell ref="D8:D9"/>
    <mergeCell ref="D11:D13"/>
    <mergeCell ref="D16:D17"/>
    <mergeCell ref="D18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Kohinoor</vt:lpstr>
      <vt:lpstr>Prod-DR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Sujoy Ghosal (Digital)</dc:creator>
  <cp:lastModifiedBy>Yogesh Pawar (INDIA - GIS SIMS)</cp:lastModifiedBy>
  <dcterms:created xsi:type="dcterms:W3CDTF">2020-08-23T06:50:12Z</dcterms:created>
  <dcterms:modified xsi:type="dcterms:W3CDTF">2020-08-27T10:46:03Z</dcterms:modified>
</cp:coreProperties>
</file>