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vimakkar/Desktop/"/>
    </mc:Choice>
  </mc:AlternateContent>
  <xr:revisionPtr revIDLastSave="0" documentId="13_ncr:1_{6EB17849-A38E-5C4B-8D19-2F2391C54873}" xr6:coauthVersionLast="47" xr6:coauthVersionMax="47" xr10:uidLastSave="{00000000-0000-0000-0000-000000000000}"/>
  <bookViews>
    <workbookView xWindow="0" yWindow="500" windowWidth="28420" windowHeight="16300" xr2:uid="{26414B0C-5995-064F-A462-4FFC20FCDA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E32" i="1"/>
  <c r="E33" i="1"/>
  <c r="E34" i="1"/>
  <c r="E31" i="1"/>
  <c r="D31" i="1"/>
  <c r="D32" i="1"/>
  <c r="D33" i="1"/>
  <c r="D34" i="1"/>
  <c r="C32" i="1"/>
  <c r="C33" i="1"/>
  <c r="C34" i="1"/>
  <c r="C31" i="1"/>
  <c r="C8" i="1"/>
  <c r="C9" i="1"/>
  <c r="C11" i="1"/>
  <c r="C16" i="1" s="1"/>
  <c r="C14" i="1"/>
  <c r="C20" i="1" s="1"/>
  <c r="C26" i="1" s="1"/>
  <c r="C10" i="1"/>
  <c r="C15" i="1" s="1"/>
  <c r="C13" i="1"/>
  <c r="C19" i="1" s="1"/>
  <c r="D6" i="1"/>
  <c r="E6" i="1" s="1"/>
  <c r="F6" i="1" s="1"/>
  <c r="G6" i="1" s="1"/>
  <c r="H6" i="1" s="1"/>
  <c r="C22" i="1" l="1"/>
  <c r="C28" i="1" s="1"/>
  <c r="C21" i="1"/>
  <c r="C27" i="1" s="1"/>
  <c r="C25" i="1"/>
  <c r="D17" i="1"/>
  <c r="E17" i="1" s="1"/>
  <c r="F17" i="1" s="1"/>
  <c r="G17" i="1" s="1"/>
  <c r="H17" i="1" s="1"/>
</calcChain>
</file>

<file path=xl/sharedStrings.xml><?xml version="1.0" encoding="utf-8"?>
<sst xmlns="http://schemas.openxmlformats.org/spreadsheetml/2006/main" count="22" uniqueCount="17">
  <si>
    <t>Revenue/click:</t>
  </si>
  <si>
    <t>HKD</t>
  </si>
  <si>
    <t>yr 0</t>
  </si>
  <si>
    <t>yr 1</t>
  </si>
  <si>
    <t>yr 2</t>
  </si>
  <si>
    <t>yr 3</t>
  </si>
  <si>
    <t>yr 4</t>
  </si>
  <si>
    <t>yr 5</t>
  </si>
  <si>
    <t>yr 6</t>
  </si>
  <si>
    <t xml:space="preserve">Fixed Cost </t>
  </si>
  <si>
    <t>Variable cost</t>
  </si>
  <si>
    <t>Breakeven no.of units</t>
  </si>
  <si>
    <t>Expected revenue from retailers:</t>
  </si>
  <si>
    <t>0.5% margin for each product sold with coupon</t>
  </si>
  <si>
    <t>total variable revenue</t>
  </si>
  <si>
    <t>Contribution margin</t>
  </si>
  <si>
    <t>with 1000 users: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</si>
</sst>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4" xfId="0" applyNumberFormat="1" applyBorder="1"/>
    <xf numFmtId="0" fontId="0" fillId="0" borderId="0" xfId="0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15F0A-2647-AD4C-A4B8-E58F7369D3C1}">
  <dimension ref="A4:H34"/>
  <sheetViews>
    <sheetView tabSelected="1" topLeftCell="A16" zoomScale="162" workbookViewId="0">
      <selection activeCell="C18" sqref="C18"/>
    </sheetView>
  </sheetViews>
  <sheetFormatPr baseColWidth="10" defaultRowHeight="16" x14ac:dyDescent="0.2"/>
  <cols>
    <col min="1" max="1" width="21" customWidth="1"/>
    <col min="2" max="2" width="14.33203125" customWidth="1"/>
  </cols>
  <sheetData>
    <row r="4" spans="1:8" x14ac:dyDescent="0.2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5" spans="1:8" x14ac:dyDescent="0.2"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</row>
    <row r="6" spans="1:8" x14ac:dyDescent="0.2">
      <c r="A6" t="s">
        <v>0</v>
      </c>
      <c r="C6">
        <v>0.35</v>
      </c>
      <c r="D6">
        <f>C6+0.35</f>
        <v>0.7</v>
      </c>
      <c r="E6">
        <f t="shared" ref="E6:H6" si="0">D6+0.35</f>
        <v>1.0499999999999998</v>
      </c>
      <c r="F6">
        <f t="shared" si="0"/>
        <v>1.4</v>
      </c>
      <c r="G6">
        <f t="shared" si="0"/>
        <v>1.75</v>
      </c>
      <c r="H6">
        <f t="shared" si="0"/>
        <v>2.1</v>
      </c>
    </row>
    <row r="7" spans="1:8" ht="34" x14ac:dyDescent="0.2">
      <c r="A7" s="1" t="s">
        <v>12</v>
      </c>
      <c r="B7" t="s">
        <v>13</v>
      </c>
    </row>
    <row r="8" spans="1:8" x14ac:dyDescent="0.2">
      <c r="A8" s="2">
        <v>100</v>
      </c>
      <c r="C8">
        <f>0.5%*54%*A8</f>
        <v>0.27</v>
      </c>
    </row>
    <row r="9" spans="1:8" x14ac:dyDescent="0.2">
      <c r="A9" s="2">
        <v>1000</v>
      </c>
      <c r="C9">
        <f>0.5%*54%*A9</f>
        <v>2.7</v>
      </c>
    </row>
    <row r="10" spans="1:8" x14ac:dyDescent="0.2">
      <c r="A10" s="2">
        <v>10000</v>
      </c>
      <c r="C10">
        <f t="shared" ref="C9:C11" si="1">0.5%*54%*A10</f>
        <v>27</v>
      </c>
    </row>
    <row r="11" spans="1:8" x14ac:dyDescent="0.2">
      <c r="A11" s="2">
        <v>20000</v>
      </c>
      <c r="C11">
        <f t="shared" si="1"/>
        <v>54</v>
      </c>
    </row>
    <row r="12" spans="1:8" x14ac:dyDescent="0.2">
      <c r="A12" s="2" t="s">
        <v>14</v>
      </c>
    </row>
    <row r="13" spans="1:8" x14ac:dyDescent="0.2">
      <c r="A13" s="2">
        <v>100</v>
      </c>
      <c r="C13">
        <f>$C$6+C8</f>
        <v>0.62</v>
      </c>
    </row>
    <row r="14" spans="1:8" x14ac:dyDescent="0.2">
      <c r="A14" s="2">
        <v>1000</v>
      </c>
      <c r="C14">
        <f t="shared" ref="C14:C16" si="2">$C$6+C9</f>
        <v>3.0500000000000003</v>
      </c>
    </row>
    <row r="15" spans="1:8" x14ac:dyDescent="0.2">
      <c r="A15" s="2">
        <v>10000</v>
      </c>
      <c r="C15">
        <f t="shared" si="2"/>
        <v>27.35</v>
      </c>
    </row>
    <row r="16" spans="1:8" x14ac:dyDescent="0.2">
      <c r="A16" s="2">
        <v>20000</v>
      </c>
      <c r="C16">
        <f t="shared" si="2"/>
        <v>54.35</v>
      </c>
    </row>
    <row r="17" spans="1:8" x14ac:dyDescent="0.2">
      <c r="A17" t="s">
        <v>10</v>
      </c>
      <c r="C17">
        <f>(0.035+0.000082)*2</f>
        <v>7.0164000000000004E-2</v>
      </c>
      <c r="D17">
        <f t="shared" ref="D17:H17" si="3">C17+0.035+0.000082</f>
        <v>0.10524600000000001</v>
      </c>
      <c r="E17">
        <f t="shared" si="3"/>
        <v>0.14032800000000001</v>
      </c>
      <c r="F17">
        <f t="shared" si="3"/>
        <v>0.17541000000000001</v>
      </c>
      <c r="G17">
        <f t="shared" si="3"/>
        <v>0.21049200000000001</v>
      </c>
      <c r="H17">
        <f t="shared" si="3"/>
        <v>0.24557400000000001</v>
      </c>
    </row>
    <row r="18" spans="1:8" x14ac:dyDescent="0.2">
      <c r="A18" t="s">
        <v>15</v>
      </c>
    </row>
    <row r="19" spans="1:8" x14ac:dyDescent="0.2">
      <c r="A19" s="2">
        <v>100</v>
      </c>
      <c r="C19">
        <f>C13-C17</f>
        <v>0.54983599999999999</v>
      </c>
    </row>
    <row r="20" spans="1:8" x14ac:dyDescent="0.2">
      <c r="A20" s="2">
        <v>1000</v>
      </c>
      <c r="C20">
        <f t="shared" ref="C20:C22" si="4">C14-C18</f>
        <v>3.0500000000000003</v>
      </c>
    </row>
    <row r="21" spans="1:8" x14ac:dyDescent="0.2">
      <c r="A21" s="2">
        <v>10000</v>
      </c>
      <c r="C21">
        <f t="shared" si="4"/>
        <v>26.800164000000002</v>
      </c>
    </row>
    <row r="22" spans="1:8" x14ac:dyDescent="0.2">
      <c r="A22" s="2">
        <v>20000</v>
      </c>
      <c r="C22">
        <f t="shared" si="4"/>
        <v>51.300000000000004</v>
      </c>
    </row>
    <row r="23" spans="1:8" x14ac:dyDescent="0.2">
      <c r="A23" t="s">
        <v>9</v>
      </c>
      <c r="B23">
        <v>195.93</v>
      </c>
    </row>
    <row r="24" spans="1:8" x14ac:dyDescent="0.2">
      <c r="A24" t="s">
        <v>11</v>
      </c>
    </row>
    <row r="25" spans="1:8" x14ac:dyDescent="0.2">
      <c r="A25" s="2">
        <v>100</v>
      </c>
      <c r="C25">
        <f>$B$23/C19</f>
        <v>356.3426185262515</v>
      </c>
    </row>
    <row r="26" spans="1:8" x14ac:dyDescent="0.2">
      <c r="A26" s="2">
        <v>1000</v>
      </c>
      <c r="C26">
        <f t="shared" ref="C26:C27" si="5">$B$23/C20</f>
        <v>64.239344262295077</v>
      </c>
    </row>
    <row r="27" spans="1:8" x14ac:dyDescent="0.2">
      <c r="A27" s="2">
        <v>10000</v>
      </c>
      <c r="C27">
        <f t="shared" si="5"/>
        <v>7.3107761579369432</v>
      </c>
    </row>
    <row r="28" spans="1:8" x14ac:dyDescent="0.2">
      <c r="A28" s="2">
        <v>20000</v>
      </c>
      <c r="C28">
        <f>$B$23/C22</f>
        <v>3.8192982456140347</v>
      </c>
    </row>
    <row r="30" spans="1:8" x14ac:dyDescent="0.2">
      <c r="A30" s="3" t="s">
        <v>16</v>
      </c>
      <c r="B30" s="4"/>
      <c r="C30" s="4">
        <v>300</v>
      </c>
      <c r="D30" s="4">
        <v>500</v>
      </c>
      <c r="E30" s="5">
        <v>1000</v>
      </c>
    </row>
    <row r="31" spans="1:8" x14ac:dyDescent="0.2">
      <c r="A31" s="6">
        <v>100</v>
      </c>
      <c r="B31" s="7"/>
      <c r="C31" s="7">
        <f>$C$30*C19-$B$23</f>
        <v>-30.97920000000002</v>
      </c>
      <c r="D31" s="7">
        <f>$D$30*$C19-$B$23</f>
        <v>78.988</v>
      </c>
      <c r="E31" s="8">
        <f>$E$30*$C19-$B$23</f>
        <v>353.90600000000001</v>
      </c>
    </row>
    <row r="32" spans="1:8" x14ac:dyDescent="0.2">
      <c r="A32" s="6">
        <v>1000</v>
      </c>
      <c r="B32" s="7"/>
      <c r="C32" s="7">
        <f t="shared" ref="C32:E34" si="6">$C$30*C20-$B$23</f>
        <v>719.07000000000016</v>
      </c>
      <c r="D32" s="7">
        <f t="shared" ref="D32:E34" si="7">$D$30*$C20-$B$23</f>
        <v>1329.0700000000002</v>
      </c>
      <c r="E32" s="8">
        <f t="shared" ref="E32:E34" si="8">$E$30*$C20-$B$23</f>
        <v>2854.0700000000006</v>
      </c>
    </row>
    <row r="33" spans="1:5" x14ac:dyDescent="0.2">
      <c r="A33" s="6">
        <v>10000</v>
      </c>
      <c r="B33" s="7"/>
      <c r="C33" s="7">
        <f t="shared" si="6"/>
        <v>7844.1192000000001</v>
      </c>
      <c r="D33" s="7">
        <f t="shared" si="7"/>
        <v>13204.152</v>
      </c>
      <c r="E33" s="8">
        <f t="shared" si="8"/>
        <v>26604.234</v>
      </c>
    </row>
    <row r="34" spans="1:5" x14ac:dyDescent="0.2">
      <c r="A34" s="9">
        <v>20000</v>
      </c>
      <c r="B34" s="10"/>
      <c r="C34" s="10">
        <f t="shared" si="6"/>
        <v>15194.070000000002</v>
      </c>
      <c r="D34" s="10">
        <f t="shared" si="7"/>
        <v>25454.070000000003</v>
      </c>
      <c r="E34" s="11">
        <f t="shared" si="8"/>
        <v>51104.070000000007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2022-04-12T16:51:38Z</dcterms:created>
  <dcterms:modified xsi:type="dcterms:W3CDTF">2022-04-13T17:48:46Z</dcterms:modified>
</cp:coreProperties>
</file>