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9980" yWindow="0" windowWidth="25040" windowHeight="18620" tabRatio="564"/>
  </bookViews>
  <sheets>
    <sheet name="FPPCI_suggested_rates" sheetId="14" r:id="rId1"/>
    <sheet name="by face-amount" sheetId="3" r:id="rId2"/>
  </sheets>
  <definedNames>
    <definedName name="face_amount_rates">'by face-amount'!$A$4:$H$56</definedName>
    <definedName name="week_amount_rates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4" l="1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B44" i="14"/>
  <c r="B45" i="14"/>
  <c r="B46" i="14"/>
  <c r="B47" i="14"/>
  <c r="B48" i="14"/>
  <c r="B49" i="14"/>
  <c r="B50" i="14"/>
  <c r="B51" i="14"/>
  <c r="B52" i="14"/>
  <c r="B53" i="14"/>
  <c r="B54" i="14"/>
  <c r="B41" i="14"/>
  <c r="B42" i="14"/>
  <c r="B43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L42" i="14"/>
  <c r="L41" i="14"/>
  <c r="J41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" i="14"/>
  <c r="F44" i="14"/>
  <c r="F45" i="14"/>
  <c r="F46" i="14"/>
  <c r="F47" i="14"/>
  <c r="F48" i="14"/>
  <c r="F49" i="14"/>
  <c r="F50" i="14"/>
  <c r="F51" i="14"/>
  <c r="F52" i="14"/>
  <c r="F53" i="14"/>
  <c r="F5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D12" i="14"/>
  <c r="D11" i="14"/>
  <c r="D10" i="14"/>
  <c r="D9" i="14"/>
  <c r="D8" i="14"/>
  <c r="D7" i="14"/>
  <c r="D6" i="14"/>
  <c r="D5" i="14"/>
  <c r="D4" i="14"/>
  <c r="D3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" i="14"/>
  <c r="D2" i="14"/>
  <c r="F2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</calcChain>
</file>

<file path=xl/sharedStrings.xml><?xml version="1.0" encoding="utf-8"?>
<sst xmlns="http://schemas.openxmlformats.org/spreadsheetml/2006/main" count="19" uniqueCount="19">
  <si>
    <t>age</t>
  </si>
  <si>
    <t>emp1_prem</t>
  </si>
  <si>
    <t>emp1_cov</t>
  </si>
  <si>
    <t>emp2_prem</t>
  </si>
  <si>
    <t>emp2_cov</t>
  </si>
  <si>
    <t>emp3_prem</t>
  </si>
  <si>
    <t>emp3_cov</t>
  </si>
  <si>
    <t>sp1_prem</t>
  </si>
  <si>
    <t>sp1_cov</t>
  </si>
  <si>
    <t>sp2_prem</t>
  </si>
  <si>
    <t>sp2_cov</t>
  </si>
  <si>
    <t>sp3_prem</t>
  </si>
  <si>
    <t>sp3_cov</t>
  </si>
  <si>
    <t>ch1_prem</t>
  </si>
  <si>
    <t>ch1_cov</t>
  </si>
  <si>
    <t>ch2_prem</t>
  </si>
  <si>
    <t>ch2_cov</t>
  </si>
  <si>
    <t>ch3_prem</t>
  </si>
  <si>
    <t>ch3_cov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</si>
</sst>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0" tint="-0.3499862666707357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4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Fill="1" applyBorder="1"/>
    <xf numFmtId="2" fontId="0" fillId="0" borderId="0" xfId="0" applyNumberFormat="1" applyFill="1"/>
    <xf numFmtId="0" fontId="0" fillId="0" borderId="0" xfId="0" applyFill="1"/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44" sqref="L44"/>
    </sheetView>
  </sheetViews>
  <sheetFormatPr baseColWidth="10" defaultRowHeight="15" x14ac:dyDescent="0"/>
  <sheetData>
    <row r="1" spans="1:1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s="4" t="s">
        <v>8</v>
      </c>
      <c r="J1" t="s">
        <v>9</v>
      </c>
      <c r="K1" s="4" t="s">
        <v>10</v>
      </c>
      <c r="L1" t="s">
        <v>11</v>
      </c>
      <c r="M1" s="4" t="s">
        <v>12</v>
      </c>
      <c r="N1" t="s">
        <v>13</v>
      </c>
      <c r="O1" s="4" t="s">
        <v>14</v>
      </c>
      <c r="P1" t="s">
        <v>15</v>
      </c>
      <c r="Q1" s="4" t="s">
        <v>16</v>
      </c>
      <c r="R1" t="s">
        <v>17</v>
      </c>
      <c r="S1" s="4" t="s">
        <v>18</v>
      </c>
    </row>
    <row r="2" spans="1:19">
      <c r="A2" s="3">
        <v>18</v>
      </c>
      <c r="B2" s="1">
        <f>VLOOKUP($A2,face_amount_rates,HLOOKUP(C2,'by face-amount'!$B$2:$H$3,2,FALSE),FALSE)</f>
        <v>10.039999999999999</v>
      </c>
      <c r="C2">
        <v>100000</v>
      </c>
      <c r="D2" s="1">
        <f>VLOOKUP($A2,face_amount_rates,HLOOKUP(E2,'by face-amount'!$B$2:$H$3,2,FALSE),FALSE)</f>
        <v>12.3</v>
      </c>
      <c r="E2">
        <v>125000</v>
      </c>
      <c r="F2" s="1">
        <f>VLOOKUP($A2,face_amount_rates,HLOOKUP(G2,'by face-amount'!$B$2:$H$3,2,FALSE),FALSE)</f>
        <v>14.56</v>
      </c>
      <c r="G2">
        <v>150000</v>
      </c>
      <c r="H2" s="1">
        <f>VLOOKUP($A2,face_amount_rates,HLOOKUP(I2,'by face-amount'!$B$2:$H$3,2,FALSE),FALSE)</f>
        <v>1.9</v>
      </c>
      <c r="I2">
        <v>10000</v>
      </c>
      <c r="J2" s="1">
        <f>VLOOKUP($A2,face_amount_rates,HLOOKUP(K2,'by face-amount'!$B$2:$H$3,2,FALSE),FALSE)</f>
        <v>5.52</v>
      </c>
      <c r="K2">
        <v>50000</v>
      </c>
      <c r="L2" s="1">
        <f>VLOOKUP($A2,face_amount_rates,HLOOKUP(M2,'by face-amount'!$B$2:$H$3,2,FALSE),FALSE)</f>
        <v>7.78</v>
      </c>
      <c r="M2">
        <v>75000</v>
      </c>
      <c r="P2">
        <v>1.1499999999999999</v>
      </c>
      <c r="Q2">
        <v>10000</v>
      </c>
      <c r="R2">
        <v>2.2999999999999998</v>
      </c>
      <c r="S2">
        <v>20000</v>
      </c>
    </row>
    <row r="3" spans="1:19">
      <c r="A3" s="3">
        <v>19</v>
      </c>
      <c r="B3" s="1">
        <f>VLOOKUP($A3,face_amount_rates,HLOOKUP(C3,'by face-amount'!$B$2:$H$3,2,FALSE),FALSE)</f>
        <v>10.039999999999999</v>
      </c>
      <c r="C3">
        <v>100000</v>
      </c>
      <c r="D3" s="1">
        <f>VLOOKUP($A3,face_amount_rates,HLOOKUP(E3,'by face-amount'!$B$2:$H$3,2,FALSE),FALSE)</f>
        <v>12.3</v>
      </c>
      <c r="E3">
        <v>125000</v>
      </c>
      <c r="F3" s="1">
        <f>VLOOKUP($A3,face_amount_rates,HLOOKUP(G3,'by face-amount'!$B$2:$H$3,2,FALSE),FALSE)</f>
        <v>14.56</v>
      </c>
      <c r="G3">
        <v>150000</v>
      </c>
      <c r="H3" s="1">
        <f>VLOOKUP($A3,face_amount_rates,HLOOKUP(I3,'by face-amount'!$B$2:$H$3,2,FALSE),FALSE)</f>
        <v>1.9</v>
      </c>
      <c r="I3">
        <v>10000</v>
      </c>
      <c r="J3" s="1">
        <f>VLOOKUP($A3,face_amount_rates,HLOOKUP(K3,'by face-amount'!$B$2:$H$3,2,FALSE),FALSE)</f>
        <v>5.52</v>
      </c>
      <c r="K3">
        <v>50000</v>
      </c>
      <c r="L3" s="1">
        <f>VLOOKUP($A3,face_amount_rates,HLOOKUP(M3,'by face-amount'!$B$2:$H$3,2,FALSE),FALSE)</f>
        <v>7.78</v>
      </c>
      <c r="M3">
        <v>75000</v>
      </c>
      <c r="P3">
        <v>1.1499999999999999</v>
      </c>
      <c r="Q3">
        <v>10000</v>
      </c>
      <c r="R3">
        <v>2.2999999999999998</v>
      </c>
      <c r="S3">
        <v>20000</v>
      </c>
    </row>
    <row r="4" spans="1:19">
      <c r="A4" s="3">
        <v>20</v>
      </c>
      <c r="B4" s="1">
        <f>VLOOKUP($A4,face_amount_rates,HLOOKUP(C4,'by face-amount'!$B$2:$H$3,2,FALSE),FALSE)</f>
        <v>10.039999999999999</v>
      </c>
      <c r="C4">
        <v>100000</v>
      </c>
      <c r="D4" s="1">
        <f>VLOOKUP($A4,face_amount_rates,HLOOKUP(E4,'by face-amount'!$B$2:$H$3,2,FALSE),FALSE)</f>
        <v>12.3</v>
      </c>
      <c r="E4">
        <v>125000</v>
      </c>
      <c r="F4" s="1">
        <f>VLOOKUP($A4,face_amount_rates,HLOOKUP(G4,'by face-amount'!$B$2:$H$3,2,FALSE),FALSE)</f>
        <v>14.56</v>
      </c>
      <c r="G4">
        <v>150000</v>
      </c>
      <c r="H4" s="1">
        <f>VLOOKUP($A4,face_amount_rates,HLOOKUP(I4,'by face-amount'!$B$2:$H$3,2,FALSE),FALSE)</f>
        <v>1.9</v>
      </c>
      <c r="I4">
        <v>10000</v>
      </c>
      <c r="J4" s="1">
        <f>VLOOKUP($A4,face_amount_rates,HLOOKUP(K4,'by face-amount'!$B$2:$H$3,2,FALSE),FALSE)</f>
        <v>5.52</v>
      </c>
      <c r="K4">
        <v>50000</v>
      </c>
      <c r="L4" s="1">
        <f>VLOOKUP($A4,face_amount_rates,HLOOKUP(M4,'by face-amount'!$B$2:$H$3,2,FALSE),FALSE)</f>
        <v>7.78</v>
      </c>
      <c r="M4">
        <v>75000</v>
      </c>
      <c r="P4">
        <v>1.1499999999999999</v>
      </c>
      <c r="Q4">
        <v>10000</v>
      </c>
      <c r="R4">
        <v>2.2999999999999998</v>
      </c>
      <c r="S4">
        <v>20000</v>
      </c>
    </row>
    <row r="5" spans="1:19">
      <c r="A5" s="3">
        <v>21</v>
      </c>
      <c r="B5" s="1">
        <f>VLOOKUP($A5,face_amount_rates,HLOOKUP(C5,'by face-amount'!$B$2:$H$3,2,FALSE),FALSE)</f>
        <v>10.039999999999999</v>
      </c>
      <c r="C5">
        <v>100000</v>
      </c>
      <c r="D5" s="1">
        <f>VLOOKUP($A5,face_amount_rates,HLOOKUP(E5,'by face-amount'!$B$2:$H$3,2,FALSE),FALSE)</f>
        <v>12.3</v>
      </c>
      <c r="E5">
        <v>125000</v>
      </c>
      <c r="F5" s="1">
        <f>VLOOKUP($A5,face_amount_rates,HLOOKUP(G5,'by face-amount'!$B$2:$H$3,2,FALSE),FALSE)</f>
        <v>14.56</v>
      </c>
      <c r="G5">
        <v>150000</v>
      </c>
      <c r="H5" s="1">
        <f>VLOOKUP($A5,face_amount_rates,HLOOKUP(I5,'by face-amount'!$B$2:$H$3,2,FALSE),FALSE)</f>
        <v>1.9</v>
      </c>
      <c r="I5">
        <v>10000</v>
      </c>
      <c r="J5" s="1">
        <f>VLOOKUP($A5,face_amount_rates,HLOOKUP(K5,'by face-amount'!$B$2:$H$3,2,FALSE),FALSE)</f>
        <v>5.52</v>
      </c>
      <c r="K5">
        <v>50000</v>
      </c>
      <c r="L5" s="1">
        <f>VLOOKUP($A5,face_amount_rates,HLOOKUP(M5,'by face-amount'!$B$2:$H$3,2,FALSE),FALSE)</f>
        <v>7.78</v>
      </c>
      <c r="M5">
        <v>75000</v>
      </c>
      <c r="P5">
        <v>1.1499999999999999</v>
      </c>
      <c r="Q5">
        <v>10000</v>
      </c>
      <c r="R5">
        <v>2.2999999999999998</v>
      </c>
      <c r="S5">
        <v>20000</v>
      </c>
    </row>
    <row r="6" spans="1:19">
      <c r="A6" s="3">
        <v>22</v>
      </c>
      <c r="B6" s="1">
        <f>VLOOKUP($A6,face_amount_rates,HLOOKUP(C6,'by face-amount'!$B$2:$H$3,2,FALSE),FALSE)</f>
        <v>10.039999999999999</v>
      </c>
      <c r="C6">
        <v>100000</v>
      </c>
      <c r="D6" s="1">
        <f>VLOOKUP($A6,face_amount_rates,HLOOKUP(E6,'by face-amount'!$B$2:$H$3,2,FALSE),FALSE)</f>
        <v>12.3</v>
      </c>
      <c r="E6">
        <v>125000</v>
      </c>
      <c r="F6" s="1">
        <f>VLOOKUP($A6,face_amount_rates,HLOOKUP(G6,'by face-amount'!$B$2:$H$3,2,FALSE),FALSE)</f>
        <v>14.56</v>
      </c>
      <c r="G6">
        <v>150000</v>
      </c>
      <c r="H6" s="1">
        <f>VLOOKUP($A6,face_amount_rates,HLOOKUP(I6,'by face-amount'!$B$2:$H$3,2,FALSE),FALSE)</f>
        <v>1.9</v>
      </c>
      <c r="I6">
        <v>10000</v>
      </c>
      <c r="J6" s="1">
        <f>VLOOKUP($A6,face_amount_rates,HLOOKUP(K6,'by face-amount'!$B$2:$H$3,2,FALSE),FALSE)</f>
        <v>5.52</v>
      </c>
      <c r="K6">
        <v>50000</v>
      </c>
      <c r="L6" s="1">
        <f>VLOOKUP($A6,face_amount_rates,HLOOKUP(M6,'by face-amount'!$B$2:$H$3,2,FALSE),FALSE)</f>
        <v>7.78</v>
      </c>
      <c r="M6">
        <v>75000</v>
      </c>
      <c r="P6">
        <v>1.1499999999999999</v>
      </c>
      <c r="Q6">
        <v>10000</v>
      </c>
      <c r="R6">
        <v>2.2999999999999998</v>
      </c>
      <c r="S6">
        <v>20000</v>
      </c>
    </row>
    <row r="7" spans="1:19">
      <c r="A7" s="3">
        <v>23</v>
      </c>
      <c r="B7" s="1">
        <f>VLOOKUP($A7,face_amount_rates,HLOOKUP(C7,'by face-amount'!$B$2:$H$3,2,FALSE),FALSE)</f>
        <v>10.039999999999999</v>
      </c>
      <c r="C7">
        <v>100000</v>
      </c>
      <c r="D7" s="1">
        <f>VLOOKUP($A7,face_amount_rates,HLOOKUP(E7,'by face-amount'!$B$2:$H$3,2,FALSE),FALSE)</f>
        <v>12.3</v>
      </c>
      <c r="E7">
        <v>125000</v>
      </c>
      <c r="F7" s="1">
        <f>VLOOKUP($A7,face_amount_rates,HLOOKUP(G7,'by face-amount'!$B$2:$H$3,2,FALSE),FALSE)</f>
        <v>14.56</v>
      </c>
      <c r="G7">
        <v>150000</v>
      </c>
      <c r="H7" s="1">
        <f>VLOOKUP($A7,face_amount_rates,HLOOKUP(I7,'by face-amount'!$B$2:$H$3,2,FALSE),FALSE)</f>
        <v>1.9</v>
      </c>
      <c r="I7">
        <v>10000</v>
      </c>
      <c r="J7" s="1">
        <f>VLOOKUP($A7,face_amount_rates,HLOOKUP(K7,'by face-amount'!$B$2:$H$3,2,FALSE),FALSE)</f>
        <v>5.52</v>
      </c>
      <c r="K7">
        <v>50000</v>
      </c>
      <c r="L7" s="1">
        <f>VLOOKUP($A7,face_amount_rates,HLOOKUP(M7,'by face-amount'!$B$2:$H$3,2,FALSE),FALSE)</f>
        <v>7.78</v>
      </c>
      <c r="M7">
        <v>75000</v>
      </c>
      <c r="P7">
        <v>1.1499999999999999</v>
      </c>
      <c r="Q7">
        <v>10000</v>
      </c>
      <c r="R7">
        <v>2.2999999999999998</v>
      </c>
      <c r="S7">
        <v>20000</v>
      </c>
    </row>
    <row r="8" spans="1:19">
      <c r="A8" s="3">
        <v>24</v>
      </c>
      <c r="B8" s="1">
        <f>VLOOKUP($A8,face_amount_rates,HLOOKUP(C8,'by face-amount'!$B$2:$H$3,2,FALSE),FALSE)</f>
        <v>10.039999999999999</v>
      </c>
      <c r="C8">
        <v>100000</v>
      </c>
      <c r="D8" s="1">
        <f>VLOOKUP($A8,face_amount_rates,HLOOKUP(E8,'by face-amount'!$B$2:$H$3,2,FALSE),FALSE)</f>
        <v>12.3</v>
      </c>
      <c r="E8">
        <v>125000</v>
      </c>
      <c r="F8" s="1">
        <f>VLOOKUP($A8,face_amount_rates,HLOOKUP(G8,'by face-amount'!$B$2:$H$3,2,FALSE),FALSE)</f>
        <v>14.56</v>
      </c>
      <c r="G8">
        <v>150000</v>
      </c>
      <c r="H8" s="1">
        <f>VLOOKUP($A8,face_amount_rates,HLOOKUP(I8,'by face-amount'!$B$2:$H$3,2,FALSE),FALSE)</f>
        <v>1.9</v>
      </c>
      <c r="I8">
        <v>10000</v>
      </c>
      <c r="J8" s="1">
        <f>VLOOKUP($A8,face_amount_rates,HLOOKUP(K8,'by face-amount'!$B$2:$H$3,2,FALSE),FALSE)</f>
        <v>5.52</v>
      </c>
      <c r="K8">
        <v>50000</v>
      </c>
      <c r="L8" s="1">
        <f>VLOOKUP($A8,face_amount_rates,HLOOKUP(M8,'by face-amount'!$B$2:$H$3,2,FALSE),FALSE)</f>
        <v>7.78</v>
      </c>
      <c r="M8">
        <v>75000</v>
      </c>
      <c r="P8">
        <v>1.1499999999999999</v>
      </c>
      <c r="Q8">
        <v>10000</v>
      </c>
      <c r="R8">
        <v>2.2999999999999998</v>
      </c>
      <c r="S8">
        <v>20000</v>
      </c>
    </row>
    <row r="9" spans="1:19">
      <c r="A9" s="3">
        <v>25</v>
      </c>
      <c r="B9" s="1">
        <f>VLOOKUP($A9,face_amount_rates,HLOOKUP(C9,'by face-amount'!$B$2:$H$3,2,FALSE),FALSE)</f>
        <v>10.039999999999999</v>
      </c>
      <c r="C9">
        <v>100000</v>
      </c>
      <c r="D9" s="1">
        <f>VLOOKUP($A9,face_amount_rates,HLOOKUP(E9,'by face-amount'!$B$2:$H$3,2,FALSE),FALSE)</f>
        <v>12.3</v>
      </c>
      <c r="E9">
        <v>125000</v>
      </c>
      <c r="F9" s="1">
        <f>VLOOKUP($A9,face_amount_rates,HLOOKUP(G9,'by face-amount'!$B$2:$H$3,2,FALSE),FALSE)</f>
        <v>14.56</v>
      </c>
      <c r="G9">
        <v>150000</v>
      </c>
      <c r="H9" s="1">
        <f>VLOOKUP($A9,face_amount_rates,HLOOKUP(I9,'by face-amount'!$B$2:$H$3,2,FALSE),FALSE)</f>
        <v>1.9</v>
      </c>
      <c r="I9">
        <v>10000</v>
      </c>
      <c r="J9" s="1">
        <f>VLOOKUP($A9,face_amount_rates,HLOOKUP(K9,'by face-amount'!$B$2:$H$3,2,FALSE),FALSE)</f>
        <v>5.52</v>
      </c>
      <c r="K9">
        <v>50000</v>
      </c>
      <c r="L9" s="1">
        <f>VLOOKUP($A9,face_amount_rates,HLOOKUP(M9,'by face-amount'!$B$2:$H$3,2,FALSE),FALSE)</f>
        <v>7.78</v>
      </c>
      <c r="M9">
        <v>75000</v>
      </c>
      <c r="P9">
        <v>1.1499999999999999</v>
      </c>
      <c r="Q9">
        <v>10000</v>
      </c>
      <c r="R9">
        <v>2.2999999999999998</v>
      </c>
      <c r="S9">
        <v>20000</v>
      </c>
    </row>
    <row r="10" spans="1:19">
      <c r="A10" s="3">
        <v>26</v>
      </c>
      <c r="B10" s="1">
        <f>VLOOKUP($A10,face_amount_rates,HLOOKUP(C10,'by face-amount'!$B$2:$H$3,2,FALSE),FALSE)</f>
        <v>10.1</v>
      </c>
      <c r="C10">
        <v>100000</v>
      </c>
      <c r="D10" s="1">
        <f>VLOOKUP($A10,face_amount_rates,HLOOKUP(E10,'by face-amount'!$B$2:$H$3,2,FALSE),FALSE)</f>
        <v>12.37</v>
      </c>
      <c r="E10">
        <v>125000</v>
      </c>
      <c r="F10" s="1">
        <f>VLOOKUP($A10,face_amount_rates,HLOOKUP(G10,'by face-amount'!$B$2:$H$3,2,FALSE),FALSE)</f>
        <v>14.64</v>
      </c>
      <c r="G10">
        <v>150000</v>
      </c>
      <c r="H10" s="1">
        <f>VLOOKUP($A10,face_amount_rates,HLOOKUP(I10,'by face-amount'!$B$2:$H$3,2,FALSE),FALSE)</f>
        <v>1.91</v>
      </c>
      <c r="I10">
        <v>10000</v>
      </c>
      <c r="J10" s="1">
        <f>VLOOKUP($A10,face_amount_rates,HLOOKUP(K10,'by face-amount'!$B$2:$H$3,2,FALSE),FALSE)</f>
        <v>5.55</v>
      </c>
      <c r="K10">
        <v>50000</v>
      </c>
      <c r="L10" s="1">
        <f>VLOOKUP($A10,face_amount_rates,HLOOKUP(M10,'by face-amount'!$B$2:$H$3,2,FALSE),FALSE)</f>
        <v>7.82</v>
      </c>
      <c r="M10">
        <v>75000</v>
      </c>
      <c r="P10">
        <v>1.1499999999999999</v>
      </c>
      <c r="Q10">
        <v>10000</v>
      </c>
      <c r="R10">
        <v>2.2999999999999998</v>
      </c>
      <c r="S10">
        <v>20000</v>
      </c>
    </row>
    <row r="11" spans="1:19">
      <c r="A11" s="3">
        <v>27</v>
      </c>
      <c r="B11" s="1">
        <f>VLOOKUP($A11,face_amount_rates,HLOOKUP(C11,'by face-amount'!$B$2:$H$3,2,FALSE),FALSE)</f>
        <v>10.23</v>
      </c>
      <c r="C11">
        <v>100000</v>
      </c>
      <c r="D11" s="1">
        <f>VLOOKUP($A11,face_amount_rates,HLOOKUP(E11,'by face-amount'!$B$2:$H$3,2,FALSE),FALSE)</f>
        <v>12.54</v>
      </c>
      <c r="E11">
        <v>125000</v>
      </c>
      <c r="F11" s="1">
        <f>VLOOKUP($A11,face_amount_rates,HLOOKUP(G11,'by face-amount'!$B$2:$H$3,2,FALSE),FALSE)</f>
        <v>14.85</v>
      </c>
      <c r="G11">
        <v>150000</v>
      </c>
      <c r="H11" s="1">
        <f>VLOOKUP($A11,face_amount_rates,HLOOKUP(I11,'by face-amount'!$B$2:$H$3,2,FALSE),FALSE)</f>
        <v>1.92</v>
      </c>
      <c r="I11">
        <v>10000</v>
      </c>
      <c r="J11" s="1">
        <f>VLOOKUP($A11,face_amount_rates,HLOOKUP(K11,'by face-amount'!$B$2:$H$3,2,FALSE),FALSE)</f>
        <v>5.62</v>
      </c>
      <c r="K11">
        <v>50000</v>
      </c>
      <c r="L11" s="1">
        <f>VLOOKUP($A11,face_amount_rates,HLOOKUP(M11,'by face-amount'!$B$2:$H$3,2,FALSE),FALSE)</f>
        <v>7.92</v>
      </c>
      <c r="M11">
        <v>75000</v>
      </c>
      <c r="P11">
        <v>1.1499999999999999</v>
      </c>
      <c r="Q11">
        <v>10000</v>
      </c>
      <c r="R11">
        <v>2.2999999999999998</v>
      </c>
      <c r="S11">
        <v>20000</v>
      </c>
    </row>
    <row r="12" spans="1:19">
      <c r="A12" s="3">
        <v>28</v>
      </c>
      <c r="B12" s="1">
        <f>VLOOKUP($A12,face_amount_rates,HLOOKUP(C12,'by face-amount'!$B$2:$H$3,2,FALSE),FALSE)</f>
        <v>10.44</v>
      </c>
      <c r="C12">
        <v>100000</v>
      </c>
      <c r="D12" s="1">
        <f>VLOOKUP($A12,face_amount_rates,HLOOKUP(E12,'by face-amount'!$B$2:$H$3,2,FALSE),FALSE)</f>
        <v>12.8</v>
      </c>
      <c r="E12">
        <v>125000</v>
      </c>
      <c r="F12" s="1">
        <f>VLOOKUP($A12,face_amount_rates,HLOOKUP(G12,'by face-amount'!$B$2:$H$3,2,FALSE),FALSE)</f>
        <v>15.16</v>
      </c>
      <c r="G12">
        <v>150000</v>
      </c>
      <c r="H12" s="1">
        <f>VLOOKUP($A12,face_amount_rates,HLOOKUP(I12,'by face-amount'!$B$2:$H$3,2,FALSE),FALSE)</f>
        <v>1.94</v>
      </c>
      <c r="I12">
        <v>10000</v>
      </c>
      <c r="J12" s="1">
        <f>VLOOKUP($A12,face_amount_rates,HLOOKUP(K12,'by face-amount'!$B$2:$H$3,2,FALSE),FALSE)</f>
        <v>5.72</v>
      </c>
      <c r="K12">
        <v>50000</v>
      </c>
      <c r="L12" s="1">
        <f>VLOOKUP($A12,face_amount_rates,HLOOKUP(M12,'by face-amount'!$B$2:$H$3,2,FALSE),FALSE)</f>
        <v>8.08</v>
      </c>
      <c r="M12">
        <v>75000</v>
      </c>
      <c r="P12">
        <v>1.1499999999999999</v>
      </c>
      <c r="Q12">
        <v>10000</v>
      </c>
      <c r="R12">
        <v>2.2999999999999998</v>
      </c>
      <c r="S12">
        <v>20000</v>
      </c>
    </row>
    <row r="13" spans="1:19">
      <c r="A13" s="3">
        <v>29</v>
      </c>
      <c r="B13" s="1">
        <f>VLOOKUP($A13,face_amount_rates,HLOOKUP(C13,'by face-amount'!$B$2:$H$3,2,FALSE),FALSE)</f>
        <v>10.71</v>
      </c>
      <c r="C13">
        <v>100000</v>
      </c>
      <c r="D13" s="1">
        <f>VLOOKUP($A13,face_amount_rates,HLOOKUP(E13,'by face-amount'!$B$2:$H$3,2,FALSE),FALSE)</f>
        <v>13.14</v>
      </c>
      <c r="E13">
        <v>125000</v>
      </c>
      <c r="F13" s="1">
        <f>VLOOKUP($A13,face_amount_rates,HLOOKUP(G13,'by face-amount'!$B$2:$H$3,2,FALSE),FALSE)</f>
        <v>15.57</v>
      </c>
      <c r="G13">
        <v>150000</v>
      </c>
      <c r="H13" s="1">
        <f>VLOOKUP($A13,face_amount_rates,HLOOKUP(I13,'by face-amount'!$B$2:$H$3,2,FALSE),FALSE)</f>
        <v>1.97</v>
      </c>
      <c r="I13">
        <v>10000</v>
      </c>
      <c r="J13" s="1">
        <f>VLOOKUP($A13,face_amount_rates,HLOOKUP(K13,'by face-amount'!$B$2:$H$3,2,FALSE),FALSE)</f>
        <v>5.86</v>
      </c>
      <c r="K13">
        <v>50000</v>
      </c>
      <c r="L13" s="1">
        <f>VLOOKUP($A13,face_amount_rates,HLOOKUP(M13,'by face-amount'!$B$2:$H$3,2,FALSE),FALSE)</f>
        <v>8.2799999999999994</v>
      </c>
      <c r="M13">
        <v>75000</v>
      </c>
      <c r="P13">
        <v>1.1499999999999999</v>
      </c>
      <c r="Q13">
        <v>10000</v>
      </c>
      <c r="R13">
        <v>2.2999999999999998</v>
      </c>
      <c r="S13">
        <v>20000</v>
      </c>
    </row>
    <row r="14" spans="1:19">
      <c r="A14" s="3">
        <v>30</v>
      </c>
      <c r="B14" s="1">
        <f>VLOOKUP($A14,face_amount_rates,HLOOKUP(C14,'by face-amount'!$B$2:$H$3,2,FALSE),FALSE)</f>
        <v>11.04</v>
      </c>
      <c r="C14">
        <v>100000</v>
      </c>
      <c r="D14" s="1">
        <f>VLOOKUP($A14,face_amount_rates,HLOOKUP(E14,'by face-amount'!$B$2:$H$3,2,FALSE),FALSE)</f>
        <v>13.55</v>
      </c>
      <c r="E14">
        <v>125000</v>
      </c>
      <c r="F14" s="1">
        <f>VLOOKUP($A14,face_amount_rates,HLOOKUP(G14,'by face-amount'!$B$2:$H$3,2,FALSE),FALSE)</f>
        <v>16.059999999999999</v>
      </c>
      <c r="G14">
        <v>150000</v>
      </c>
      <c r="H14" s="1">
        <f>VLOOKUP($A14,face_amount_rates,HLOOKUP(I14,'by face-amount'!$B$2:$H$3,2,FALSE),FALSE)</f>
        <v>2</v>
      </c>
      <c r="I14">
        <v>10000</v>
      </c>
      <c r="J14" s="1">
        <f>VLOOKUP($A14,face_amount_rates,HLOOKUP(K14,'by face-amount'!$B$2:$H$3,2,FALSE),FALSE)</f>
        <v>6.02</v>
      </c>
      <c r="K14">
        <v>50000</v>
      </c>
      <c r="L14" s="1">
        <f>VLOOKUP($A14,face_amount_rates,HLOOKUP(M14,'by face-amount'!$B$2:$H$3,2,FALSE),FALSE)</f>
        <v>8.5299999999999994</v>
      </c>
      <c r="M14">
        <v>75000</v>
      </c>
      <c r="P14">
        <v>1.1499999999999999</v>
      </c>
      <c r="Q14">
        <v>10000</v>
      </c>
      <c r="R14">
        <v>2.2999999999999998</v>
      </c>
      <c r="S14">
        <v>20000</v>
      </c>
    </row>
    <row r="15" spans="1:19">
      <c r="A15" s="3">
        <v>31</v>
      </c>
      <c r="B15" s="1">
        <f>VLOOKUP($A15,face_amount_rates,HLOOKUP(C15,'by face-amount'!$B$2:$H$3,2,FALSE),FALSE)</f>
        <v>11.37</v>
      </c>
      <c r="C15">
        <v>100000</v>
      </c>
      <c r="D15" s="1">
        <f>VLOOKUP($A15,face_amount_rates,HLOOKUP(E15,'by face-amount'!$B$2:$H$3,2,FALSE),FALSE)</f>
        <v>13.96</v>
      </c>
      <c r="E15">
        <v>125000</v>
      </c>
      <c r="F15" s="1">
        <f>VLOOKUP($A15,face_amount_rates,HLOOKUP(G15,'by face-amount'!$B$2:$H$3,2,FALSE),FALSE)</f>
        <v>16.55</v>
      </c>
      <c r="G15">
        <v>150000</v>
      </c>
      <c r="H15" s="1">
        <f>VLOOKUP($A15,face_amount_rates,HLOOKUP(I15,'by face-amount'!$B$2:$H$3,2,FALSE),FALSE)</f>
        <v>2.04</v>
      </c>
      <c r="I15">
        <v>10000</v>
      </c>
      <c r="J15" s="1">
        <f>VLOOKUP($A15,face_amount_rates,HLOOKUP(K15,'by face-amount'!$B$2:$H$3,2,FALSE),FALSE)</f>
        <v>6.18</v>
      </c>
      <c r="K15">
        <v>50000</v>
      </c>
      <c r="L15" s="1">
        <f>VLOOKUP($A15,face_amount_rates,HLOOKUP(M15,'by face-amount'!$B$2:$H$3,2,FALSE),FALSE)</f>
        <v>8.77</v>
      </c>
      <c r="M15">
        <v>75000</v>
      </c>
      <c r="P15">
        <v>1.1499999999999999</v>
      </c>
      <c r="Q15">
        <v>10000</v>
      </c>
      <c r="R15">
        <v>2.2999999999999998</v>
      </c>
      <c r="S15">
        <v>20000</v>
      </c>
    </row>
    <row r="16" spans="1:19">
      <c r="A16" s="3">
        <v>32</v>
      </c>
      <c r="B16" s="1">
        <f>VLOOKUP($A16,face_amount_rates,HLOOKUP(C16,'by face-amount'!$B$2:$H$3,2,FALSE),FALSE)</f>
        <v>11.69</v>
      </c>
      <c r="C16">
        <v>100000</v>
      </c>
      <c r="D16" s="1">
        <f>VLOOKUP($A16,face_amount_rates,HLOOKUP(E16,'by face-amount'!$B$2:$H$3,2,FALSE),FALSE)</f>
        <v>14.37</v>
      </c>
      <c r="E16">
        <v>125000</v>
      </c>
      <c r="F16" s="1">
        <f>VLOOKUP($A16,face_amount_rates,HLOOKUP(G16,'by face-amount'!$B$2:$H$3,2,FALSE),FALSE)</f>
        <v>17.04</v>
      </c>
      <c r="G16">
        <v>150000</v>
      </c>
      <c r="H16" s="1">
        <f>VLOOKUP($A16,face_amount_rates,HLOOKUP(I16,'by face-amount'!$B$2:$H$3,2,FALSE),FALSE)</f>
        <v>2.0699999999999998</v>
      </c>
      <c r="I16">
        <v>10000</v>
      </c>
      <c r="J16" s="1">
        <f>VLOOKUP($A16,face_amount_rates,HLOOKUP(K16,'by face-amount'!$B$2:$H$3,2,FALSE),FALSE)</f>
        <v>6.35</v>
      </c>
      <c r="K16">
        <v>50000</v>
      </c>
      <c r="L16" s="1">
        <f>VLOOKUP($A16,face_amount_rates,HLOOKUP(M16,'by face-amount'!$B$2:$H$3,2,FALSE),FALSE)</f>
        <v>9.02</v>
      </c>
      <c r="M16">
        <v>75000</v>
      </c>
      <c r="P16">
        <v>1.1499999999999999</v>
      </c>
      <c r="Q16">
        <v>10000</v>
      </c>
      <c r="R16">
        <v>2.2999999999999998</v>
      </c>
      <c r="S16">
        <v>20000</v>
      </c>
    </row>
    <row r="17" spans="1:19">
      <c r="A17" s="3">
        <v>33</v>
      </c>
      <c r="B17" s="1">
        <f>VLOOKUP($A17,face_amount_rates,HLOOKUP(C17,'by face-amount'!$B$2:$H$3,2,FALSE),FALSE)</f>
        <v>12.06</v>
      </c>
      <c r="C17">
        <v>100000</v>
      </c>
      <c r="D17" s="1">
        <f>VLOOKUP($A17,face_amount_rates,HLOOKUP(E17,'by face-amount'!$B$2:$H$3,2,FALSE),FALSE)</f>
        <v>14.82</v>
      </c>
      <c r="E17">
        <v>125000</v>
      </c>
      <c r="F17" s="1">
        <f>VLOOKUP($A17,face_amount_rates,HLOOKUP(G17,'by face-amount'!$B$2:$H$3,2,FALSE),FALSE)</f>
        <v>17.59</v>
      </c>
      <c r="G17">
        <v>150000</v>
      </c>
      <c r="H17" s="1">
        <f>VLOOKUP($A17,face_amount_rates,HLOOKUP(I17,'by face-amount'!$B$2:$H$3,2,FALSE),FALSE)</f>
        <v>2.11</v>
      </c>
      <c r="I17">
        <v>10000</v>
      </c>
      <c r="J17" s="1">
        <f>VLOOKUP($A17,face_amount_rates,HLOOKUP(K17,'by face-amount'!$B$2:$H$3,2,FALSE),FALSE)</f>
        <v>6.53</v>
      </c>
      <c r="K17">
        <v>50000</v>
      </c>
      <c r="L17" s="1">
        <f>VLOOKUP($A17,face_amount_rates,HLOOKUP(M17,'by face-amount'!$B$2:$H$3,2,FALSE),FALSE)</f>
        <v>9.2899999999999991</v>
      </c>
      <c r="M17">
        <v>75000</v>
      </c>
      <c r="P17">
        <v>1.1499999999999999</v>
      </c>
      <c r="Q17">
        <v>10000</v>
      </c>
      <c r="R17">
        <v>2.2999999999999998</v>
      </c>
      <c r="S17">
        <v>20000</v>
      </c>
    </row>
    <row r="18" spans="1:19">
      <c r="A18" s="3">
        <v>34</v>
      </c>
      <c r="B18" s="1">
        <f>VLOOKUP($A18,face_amount_rates,HLOOKUP(C18,'by face-amount'!$B$2:$H$3,2,FALSE),FALSE)</f>
        <v>12.5</v>
      </c>
      <c r="C18">
        <v>100000</v>
      </c>
      <c r="D18" s="1">
        <f>VLOOKUP($A18,face_amount_rates,HLOOKUP(E18,'by face-amount'!$B$2:$H$3,2,FALSE),FALSE)</f>
        <v>15.38</v>
      </c>
      <c r="E18">
        <v>125000</v>
      </c>
      <c r="F18" s="1">
        <f>VLOOKUP($A18,face_amount_rates,HLOOKUP(G18,'by face-amount'!$B$2:$H$3,2,FALSE),FALSE)</f>
        <v>18.25</v>
      </c>
      <c r="G18">
        <v>150000</v>
      </c>
      <c r="H18" s="1">
        <f>VLOOKUP($A18,face_amount_rates,HLOOKUP(I18,'by face-amount'!$B$2:$H$3,2,FALSE),FALSE)</f>
        <v>2.15</v>
      </c>
      <c r="I18">
        <v>10000</v>
      </c>
      <c r="J18" s="1">
        <f>VLOOKUP($A18,face_amount_rates,HLOOKUP(K18,'by face-amount'!$B$2:$H$3,2,FALSE),FALSE)</f>
        <v>6.75</v>
      </c>
      <c r="K18">
        <v>50000</v>
      </c>
      <c r="L18" s="1">
        <f>VLOOKUP($A18,face_amount_rates,HLOOKUP(M18,'by face-amount'!$B$2:$H$3,2,FALSE),FALSE)</f>
        <v>9.6300000000000008</v>
      </c>
      <c r="M18">
        <v>75000</v>
      </c>
      <c r="P18">
        <v>1.1499999999999999</v>
      </c>
      <c r="Q18">
        <v>10000</v>
      </c>
      <c r="R18">
        <v>2.2999999999999998</v>
      </c>
      <c r="S18">
        <v>20000</v>
      </c>
    </row>
    <row r="19" spans="1:19">
      <c r="A19" s="3">
        <v>35</v>
      </c>
      <c r="B19" s="1">
        <f>VLOOKUP($A19,face_amount_rates,HLOOKUP(C19,'by face-amount'!$B$2:$H$3,2,FALSE),FALSE)</f>
        <v>13.04</v>
      </c>
      <c r="C19">
        <v>100000</v>
      </c>
      <c r="D19" s="1">
        <f>VLOOKUP($A19,face_amount_rates,HLOOKUP(E19,'by face-amount'!$B$2:$H$3,2,FALSE),FALSE)</f>
        <v>16.05</v>
      </c>
      <c r="E19">
        <v>125000</v>
      </c>
      <c r="F19" s="1">
        <f>VLOOKUP($A19,face_amount_rates,HLOOKUP(G19,'by face-amount'!$B$2:$H$3,2,FALSE),FALSE)</f>
        <v>19.059999999999999</v>
      </c>
      <c r="G19">
        <v>150000</v>
      </c>
      <c r="H19" s="1">
        <f>VLOOKUP($A19,face_amount_rates,HLOOKUP(I19,'by face-amount'!$B$2:$H$3,2,FALSE),FALSE)</f>
        <v>2.2000000000000002</v>
      </c>
      <c r="I19">
        <v>10000</v>
      </c>
      <c r="J19" s="1">
        <f>VLOOKUP($A19,face_amount_rates,HLOOKUP(K19,'by face-amount'!$B$2:$H$3,2,FALSE),FALSE)</f>
        <v>7.02</v>
      </c>
      <c r="K19">
        <v>50000</v>
      </c>
      <c r="L19" s="1">
        <f>VLOOKUP($A19,face_amount_rates,HLOOKUP(M19,'by face-amount'!$B$2:$H$3,2,FALSE),FALSE)</f>
        <v>10.029999999999999</v>
      </c>
      <c r="M19">
        <v>75000</v>
      </c>
      <c r="P19">
        <v>1.1499999999999999</v>
      </c>
      <c r="Q19">
        <v>10000</v>
      </c>
      <c r="R19">
        <v>2.2999999999999998</v>
      </c>
      <c r="S19">
        <v>20000</v>
      </c>
    </row>
    <row r="20" spans="1:19">
      <c r="A20" s="3">
        <v>36</v>
      </c>
      <c r="B20" s="1">
        <f>VLOOKUP($A20,face_amount_rates,HLOOKUP(C20,'by face-amount'!$B$2:$H$3,2,FALSE),FALSE)</f>
        <v>13.77</v>
      </c>
      <c r="C20">
        <v>100000</v>
      </c>
      <c r="D20" s="1">
        <f>VLOOKUP($A20,face_amount_rates,HLOOKUP(E20,'by face-amount'!$B$2:$H$3,2,FALSE),FALSE)</f>
        <v>16.96</v>
      </c>
      <c r="E20">
        <v>125000</v>
      </c>
      <c r="F20" s="1">
        <f>VLOOKUP($A20,face_amount_rates,HLOOKUP(G20,'by face-amount'!$B$2:$H$3,2,FALSE),FALSE)</f>
        <v>20.149999999999999</v>
      </c>
      <c r="G20">
        <v>150000</v>
      </c>
      <c r="H20" s="1">
        <f>VLOOKUP($A20,face_amount_rates,HLOOKUP(I20,'by face-amount'!$B$2:$H$3,2,FALSE),FALSE)</f>
        <v>2.2799999999999998</v>
      </c>
      <c r="I20">
        <v>10000</v>
      </c>
      <c r="J20" s="1">
        <f>VLOOKUP($A20,face_amount_rates,HLOOKUP(K20,'by face-amount'!$B$2:$H$3,2,FALSE),FALSE)</f>
        <v>7.38</v>
      </c>
      <c r="K20">
        <v>50000</v>
      </c>
      <c r="L20" s="1">
        <f>VLOOKUP($A20,face_amount_rates,HLOOKUP(M20,'by face-amount'!$B$2:$H$3,2,FALSE),FALSE)</f>
        <v>10.58</v>
      </c>
      <c r="M20">
        <v>75000</v>
      </c>
      <c r="P20">
        <v>1.1499999999999999</v>
      </c>
      <c r="Q20">
        <v>10000</v>
      </c>
      <c r="R20">
        <v>2.2999999999999998</v>
      </c>
      <c r="S20">
        <v>20000</v>
      </c>
    </row>
    <row r="21" spans="1:19">
      <c r="A21" s="3">
        <v>37</v>
      </c>
      <c r="B21" s="1">
        <f>VLOOKUP($A21,face_amount_rates,HLOOKUP(C21,'by face-amount'!$B$2:$H$3,2,FALSE),FALSE)</f>
        <v>14.69</v>
      </c>
      <c r="C21">
        <v>100000</v>
      </c>
      <c r="D21" s="1">
        <f>VLOOKUP($A21,face_amount_rates,HLOOKUP(E21,'by face-amount'!$B$2:$H$3,2,FALSE),FALSE)</f>
        <v>18.12</v>
      </c>
      <c r="E21">
        <v>125000</v>
      </c>
      <c r="F21" s="1">
        <f>VLOOKUP($A21,face_amount_rates,HLOOKUP(G21,'by face-amount'!$B$2:$H$3,2,FALSE),FALSE)</f>
        <v>21.54</v>
      </c>
      <c r="G21">
        <v>150000</v>
      </c>
      <c r="H21" s="1">
        <f>VLOOKUP($A21,face_amount_rates,HLOOKUP(I21,'by face-amount'!$B$2:$H$3,2,FALSE),FALSE)</f>
        <v>2.37</v>
      </c>
      <c r="I21">
        <v>10000</v>
      </c>
      <c r="J21" s="1">
        <f>VLOOKUP($A21,face_amount_rates,HLOOKUP(K21,'by face-amount'!$B$2:$H$3,2,FALSE),FALSE)</f>
        <v>7.85</v>
      </c>
      <c r="K21">
        <v>50000</v>
      </c>
      <c r="L21" s="1">
        <f>VLOOKUP($A21,face_amount_rates,HLOOKUP(M21,'by face-amount'!$B$2:$H$3,2,FALSE),FALSE)</f>
        <v>11.27</v>
      </c>
      <c r="M21">
        <v>75000</v>
      </c>
      <c r="P21">
        <v>1.1499999999999999</v>
      </c>
      <c r="Q21">
        <v>10000</v>
      </c>
      <c r="R21">
        <v>2.2999999999999998</v>
      </c>
      <c r="S21">
        <v>20000</v>
      </c>
    </row>
    <row r="22" spans="1:19">
      <c r="A22" s="3">
        <v>38</v>
      </c>
      <c r="B22" s="1">
        <f>VLOOKUP($A22,face_amount_rates,HLOOKUP(C22,'by face-amount'!$B$2:$H$3,2,FALSE),FALSE)</f>
        <v>15.81</v>
      </c>
      <c r="C22">
        <v>100000</v>
      </c>
      <c r="D22" s="1">
        <f>VLOOKUP($A22,face_amount_rates,HLOOKUP(E22,'by face-amount'!$B$2:$H$3,2,FALSE),FALSE)</f>
        <v>19.510000000000002</v>
      </c>
      <c r="E22">
        <v>125000</v>
      </c>
      <c r="F22" s="1">
        <f>VLOOKUP($A22,face_amount_rates,HLOOKUP(G22,'by face-amount'!$B$2:$H$3,2,FALSE),FALSE)</f>
        <v>23.21</v>
      </c>
      <c r="G22">
        <v>150000</v>
      </c>
      <c r="H22" s="1">
        <f>VLOOKUP($A22,face_amount_rates,HLOOKUP(I22,'by face-amount'!$B$2:$H$3,2,FALSE),FALSE)</f>
        <v>2.48</v>
      </c>
      <c r="I22">
        <v>10000</v>
      </c>
      <c r="J22" s="1">
        <f>VLOOKUP($A22,face_amount_rates,HLOOKUP(K22,'by face-amount'!$B$2:$H$3,2,FALSE),FALSE)</f>
        <v>8.4</v>
      </c>
      <c r="K22">
        <v>50000</v>
      </c>
      <c r="L22" s="1">
        <f>VLOOKUP($A22,face_amount_rates,HLOOKUP(M22,'by face-amount'!$B$2:$H$3,2,FALSE),FALSE)</f>
        <v>12.11</v>
      </c>
      <c r="M22">
        <v>75000</v>
      </c>
      <c r="P22">
        <v>1.1499999999999999</v>
      </c>
      <c r="Q22">
        <v>10000</v>
      </c>
      <c r="R22">
        <v>2.2999999999999998</v>
      </c>
      <c r="S22">
        <v>20000</v>
      </c>
    </row>
    <row r="23" spans="1:19" s="7" customFormat="1">
      <c r="A23" s="5">
        <v>39</v>
      </c>
      <c r="B23" s="6">
        <f>VLOOKUP($A23,face_amount_rates,HLOOKUP(C23,'by face-amount'!$B$2:$H$3,2,FALSE),FALSE)</f>
        <v>17.12</v>
      </c>
      <c r="C23" s="7">
        <v>100000</v>
      </c>
      <c r="D23" s="1">
        <f>VLOOKUP($A23,face_amount_rates,HLOOKUP(E23,'by face-amount'!$B$2:$H$3,2,FALSE),FALSE)</f>
        <v>21.14</v>
      </c>
      <c r="E23" s="7">
        <v>125000</v>
      </c>
      <c r="F23" s="6">
        <f>VLOOKUP($A23,face_amount_rates,HLOOKUP(G23,'by face-amount'!$B$2:$H$3,2,FALSE),FALSE)</f>
        <v>25.17</v>
      </c>
      <c r="G23" s="7">
        <v>150000</v>
      </c>
      <c r="H23" s="6">
        <f>VLOOKUP($A23,face_amount_rates,HLOOKUP(I23,'by face-amount'!$B$2:$H$3,2,FALSE),FALSE)</f>
        <v>2.61</v>
      </c>
      <c r="I23" s="7">
        <v>10000</v>
      </c>
      <c r="J23" s="6">
        <f>VLOOKUP($A23,face_amount_rates,HLOOKUP(K23,'by face-amount'!$B$2:$H$3,2,FALSE),FALSE)</f>
        <v>9.06</v>
      </c>
      <c r="K23" s="7">
        <v>50000</v>
      </c>
      <c r="L23" s="6">
        <f>VLOOKUP($A23,face_amount_rates,HLOOKUP(M23,'by face-amount'!$B$2:$H$3,2,FALSE),FALSE)</f>
        <v>13.09</v>
      </c>
      <c r="M23" s="7">
        <v>75000</v>
      </c>
      <c r="P23" s="7">
        <v>1.1499999999999999</v>
      </c>
      <c r="Q23" s="7">
        <v>10000</v>
      </c>
      <c r="R23" s="7">
        <v>2.2999999999999998</v>
      </c>
      <c r="S23" s="7">
        <v>20000</v>
      </c>
    </row>
    <row r="24" spans="1:19" s="7" customFormat="1">
      <c r="A24" s="5">
        <v>40</v>
      </c>
      <c r="B24" s="6">
        <f>VLOOKUP($A24,face_amount_rates,HLOOKUP(C24,'by face-amount'!$B$2:$H$3,2,FALSE),FALSE)</f>
        <v>18.54</v>
      </c>
      <c r="C24" s="7">
        <v>100000</v>
      </c>
      <c r="D24" s="1">
        <f>VLOOKUP($A24,face_amount_rates,HLOOKUP(E24,'by face-amount'!$B$2:$H$3,2,FALSE),FALSE)</f>
        <v>22.92</v>
      </c>
      <c r="E24" s="7">
        <v>125000</v>
      </c>
      <c r="F24" s="6">
        <f>VLOOKUP($A24,face_amount_rates,HLOOKUP(G24,'by face-amount'!$B$2:$H$3,2,FALSE),FALSE)</f>
        <v>27.31</v>
      </c>
      <c r="G24" s="7">
        <v>150000</v>
      </c>
      <c r="H24" s="6">
        <f>VLOOKUP($A24,face_amount_rates,HLOOKUP(I24,'by face-amount'!$B$2:$H$3,2,FALSE),FALSE)</f>
        <v>2.75</v>
      </c>
      <c r="I24" s="7">
        <v>10000</v>
      </c>
      <c r="J24" s="6">
        <f>VLOOKUP($A24,face_amount_rates,HLOOKUP(K24,'by face-amount'!$B$2:$H$3,2,FALSE),FALSE)</f>
        <v>9.77</v>
      </c>
      <c r="K24" s="7">
        <v>50000</v>
      </c>
      <c r="L24" s="6">
        <f>VLOOKUP($A24,face_amount_rates,HLOOKUP(M24,'by face-amount'!$B$2:$H$3,2,FALSE),FALSE)</f>
        <v>14.15</v>
      </c>
      <c r="M24" s="7">
        <v>75000</v>
      </c>
      <c r="P24" s="7">
        <v>1.1499999999999999</v>
      </c>
      <c r="Q24" s="7">
        <v>10000</v>
      </c>
      <c r="R24" s="7">
        <v>2.2999999999999998</v>
      </c>
      <c r="S24" s="7">
        <v>20000</v>
      </c>
    </row>
    <row r="25" spans="1:19" s="7" customFormat="1">
      <c r="A25" s="5">
        <v>41</v>
      </c>
      <c r="B25" s="6">
        <f>VLOOKUP($A25,face_amount_rates,HLOOKUP(C25,'by face-amount'!$B$2:$H$3,2,FALSE),FALSE)</f>
        <v>15.22</v>
      </c>
      <c r="C25" s="7">
        <v>75000</v>
      </c>
      <c r="D25" s="1">
        <f>VLOOKUP($A25,face_amount_rates,HLOOKUP(E25,'by face-amount'!$B$2:$H$3,2,FALSE),FALSE)</f>
        <v>24.7</v>
      </c>
      <c r="E25" s="7">
        <v>125000</v>
      </c>
      <c r="F25" s="6">
        <f>VLOOKUP($A25,face_amount_rates,HLOOKUP(G25,'by face-amount'!$B$2:$H$3,2,FALSE),FALSE)</f>
        <v>29.44</v>
      </c>
      <c r="G25" s="7">
        <v>150000</v>
      </c>
      <c r="H25" s="6">
        <f>VLOOKUP($A25,face_amount_rates,HLOOKUP(I25,'by face-amount'!$B$2:$H$3,2,FALSE),FALSE)</f>
        <v>2.9</v>
      </c>
      <c r="I25" s="7">
        <v>10000</v>
      </c>
      <c r="J25" s="6">
        <f>VLOOKUP($A25,face_amount_rates,HLOOKUP(K25,'by face-amount'!$B$2:$H$3,2,FALSE),FALSE)</f>
        <v>10.48</v>
      </c>
      <c r="K25" s="7">
        <v>50000</v>
      </c>
      <c r="L25" s="6">
        <f>VLOOKUP($A25,face_amount_rates,HLOOKUP(M25,'by face-amount'!$B$2:$H$3,2,FALSE),FALSE)</f>
        <v>15.22</v>
      </c>
      <c r="M25" s="7">
        <v>75000</v>
      </c>
      <c r="P25" s="7">
        <v>1.1499999999999999</v>
      </c>
      <c r="Q25" s="7">
        <v>10000</v>
      </c>
      <c r="R25" s="7">
        <v>2.2999999999999998</v>
      </c>
      <c r="S25" s="7">
        <v>20000</v>
      </c>
    </row>
    <row r="26" spans="1:19" s="7" customFormat="1">
      <c r="A26" s="5">
        <v>42</v>
      </c>
      <c r="B26" s="6">
        <f>VLOOKUP($A26,face_amount_rates,HLOOKUP(C26,'by face-amount'!$B$2:$H$3,2,FALSE),FALSE)</f>
        <v>16.3</v>
      </c>
      <c r="C26" s="7">
        <v>75000</v>
      </c>
      <c r="D26" s="1">
        <f>VLOOKUP($A26,face_amount_rates,HLOOKUP(E26,'by face-amount'!$B$2:$H$3,2,FALSE),FALSE)</f>
        <v>21.4</v>
      </c>
      <c r="E26" s="7">
        <v>100000</v>
      </c>
      <c r="F26" s="6">
        <f>VLOOKUP($A26,face_amount_rates,HLOOKUP(G26,'by face-amount'!$B$2:$H$3,2,FALSE),FALSE)</f>
        <v>31.61</v>
      </c>
      <c r="G26" s="7">
        <v>150000</v>
      </c>
      <c r="H26" s="6">
        <f>VLOOKUP($A26,face_amount_rates,HLOOKUP(I26,'by face-amount'!$B$2:$H$3,2,FALSE),FALSE)</f>
        <v>3.04</v>
      </c>
      <c r="I26" s="7">
        <v>10000</v>
      </c>
      <c r="J26" s="6">
        <f>VLOOKUP($A26,face_amount_rates,HLOOKUP(K26,'by face-amount'!$B$2:$H$3,2,FALSE),FALSE)</f>
        <v>11.2</v>
      </c>
      <c r="K26" s="7">
        <v>50000</v>
      </c>
      <c r="L26" s="6">
        <f>VLOOKUP($A26,face_amount_rates,HLOOKUP(M26,'by face-amount'!$B$2:$H$3,2,FALSE),FALSE)</f>
        <v>16.3</v>
      </c>
      <c r="M26" s="7">
        <v>75000</v>
      </c>
      <c r="P26" s="7">
        <v>1.1499999999999999</v>
      </c>
      <c r="Q26" s="7">
        <v>10000</v>
      </c>
      <c r="R26" s="7">
        <v>2.2999999999999998</v>
      </c>
      <c r="S26" s="7">
        <v>20000</v>
      </c>
    </row>
    <row r="27" spans="1:19" s="7" customFormat="1">
      <c r="A27" s="5">
        <v>43</v>
      </c>
      <c r="B27" s="6">
        <f>VLOOKUP($A27,face_amount_rates,HLOOKUP(C27,'by face-amount'!$B$2:$H$3,2,FALSE),FALSE)</f>
        <v>17.41</v>
      </c>
      <c r="C27" s="7">
        <v>75000</v>
      </c>
      <c r="D27" s="1">
        <f>VLOOKUP($A27,face_amount_rates,HLOOKUP(E27,'by face-amount'!$B$2:$H$3,2,FALSE),FALSE)</f>
        <v>22.88</v>
      </c>
      <c r="E27" s="7">
        <v>100000</v>
      </c>
      <c r="F27" s="6">
        <f>VLOOKUP($A27,face_amount_rates,HLOOKUP(G27,'by face-amount'!$B$2:$H$3,2,FALSE),FALSE)</f>
        <v>28.36</v>
      </c>
      <c r="G27" s="7">
        <v>125000</v>
      </c>
      <c r="H27" s="6">
        <f>VLOOKUP($A27,face_amount_rates,HLOOKUP(I27,'by face-amount'!$B$2:$H$3,2,FALSE),FALSE)</f>
        <v>3.19</v>
      </c>
      <c r="I27" s="7">
        <v>10000</v>
      </c>
      <c r="J27" s="6">
        <f>VLOOKUP($A27,face_amount_rates,HLOOKUP(K27,'by face-amount'!$B$2:$H$3,2,FALSE),FALSE)</f>
        <v>11.94</v>
      </c>
      <c r="K27" s="7">
        <v>50000</v>
      </c>
      <c r="L27" s="6">
        <f>VLOOKUP($A27,face_amount_rates,HLOOKUP(M27,'by face-amount'!$B$2:$H$3,2,FALSE),FALSE)</f>
        <v>11.94</v>
      </c>
      <c r="M27" s="7">
        <v>50000</v>
      </c>
      <c r="P27" s="7">
        <v>1.1499999999999999</v>
      </c>
      <c r="Q27" s="7">
        <v>10000</v>
      </c>
      <c r="R27" s="7">
        <v>2.2999999999999998</v>
      </c>
      <c r="S27" s="7">
        <v>20000</v>
      </c>
    </row>
    <row r="28" spans="1:19" s="7" customFormat="1">
      <c r="A28" s="5">
        <v>44</v>
      </c>
      <c r="B28" s="6">
        <f>VLOOKUP($A28,face_amount_rates,HLOOKUP(C28,'by face-amount'!$B$2:$H$3,2,FALSE),FALSE)</f>
        <v>18.57</v>
      </c>
      <c r="C28" s="7">
        <v>75000</v>
      </c>
      <c r="D28" s="1">
        <f>VLOOKUP($A28,face_amount_rates,HLOOKUP(E28,'by face-amount'!$B$2:$H$3,2,FALSE),FALSE)</f>
        <v>24.42</v>
      </c>
      <c r="E28" s="7">
        <v>100000</v>
      </c>
      <c r="F28" s="6">
        <f>VLOOKUP($A28,face_amount_rates,HLOOKUP(G28,'by face-amount'!$B$2:$H$3,2,FALSE),FALSE)</f>
        <v>30.28</v>
      </c>
      <c r="G28" s="7">
        <v>125000</v>
      </c>
      <c r="H28" s="6">
        <f>VLOOKUP($A28,face_amount_rates,HLOOKUP(I28,'by face-amount'!$B$2:$H$3,2,FALSE),FALSE)</f>
        <v>3.34</v>
      </c>
      <c r="I28" s="7">
        <v>10000</v>
      </c>
      <c r="J28" s="6">
        <f>VLOOKUP($A28,face_amount_rates,HLOOKUP(K28,'by face-amount'!$B$2:$H$3,2,FALSE),FALSE)</f>
        <v>12.71</v>
      </c>
      <c r="K28" s="7">
        <v>50000</v>
      </c>
      <c r="L28" s="6">
        <f>VLOOKUP($A28,face_amount_rates,HLOOKUP(M28,'by face-amount'!$B$2:$H$3,2,FALSE),FALSE)</f>
        <v>12.71</v>
      </c>
      <c r="M28" s="7">
        <v>50000</v>
      </c>
      <c r="P28" s="7">
        <v>1.1499999999999999</v>
      </c>
      <c r="Q28" s="7">
        <v>10000</v>
      </c>
      <c r="R28" s="7">
        <v>2.2999999999999998</v>
      </c>
      <c r="S28" s="7">
        <v>20000</v>
      </c>
    </row>
    <row r="29" spans="1:19" s="7" customFormat="1">
      <c r="A29" s="5">
        <v>45</v>
      </c>
      <c r="B29" s="6">
        <f>VLOOKUP($A29,face_amount_rates,HLOOKUP(C29,'by face-amount'!$B$2:$H$3,2,FALSE),FALSE)</f>
        <v>13.53</v>
      </c>
      <c r="C29" s="7">
        <v>50000</v>
      </c>
      <c r="D29" s="1">
        <f>VLOOKUP($A29,face_amount_rates,HLOOKUP(E29,'by face-amount'!$B$2:$H$3,2,FALSE),FALSE)</f>
        <v>19.79</v>
      </c>
      <c r="E29" s="7">
        <v>75000</v>
      </c>
      <c r="F29" s="6">
        <f>VLOOKUP($A29,face_amount_rates,HLOOKUP(G29,'by face-amount'!$B$2:$H$3,2,FALSE),FALSE)</f>
        <v>26.06</v>
      </c>
      <c r="G29" s="7">
        <v>100000</v>
      </c>
      <c r="H29" s="6">
        <f>VLOOKUP($A29,face_amount_rates,HLOOKUP(I29,'by face-amount'!$B$2:$H$3,2,FALSE),FALSE)</f>
        <v>3.51</v>
      </c>
      <c r="I29" s="7">
        <v>10000</v>
      </c>
      <c r="J29" s="6">
        <f>VLOOKUP($A29,face_amount_rates,HLOOKUP(K29,'by face-amount'!$B$2:$H$3,2,FALSE),FALSE)</f>
        <v>7.26</v>
      </c>
      <c r="K29" s="7">
        <v>25000</v>
      </c>
      <c r="L29" s="6">
        <f>VLOOKUP($A29,face_amount_rates,HLOOKUP(M29,'by face-amount'!$B$2:$H$3,2,FALSE),FALSE)</f>
        <v>13.53</v>
      </c>
      <c r="M29" s="7">
        <v>50000</v>
      </c>
      <c r="P29" s="7">
        <v>1.1499999999999999</v>
      </c>
      <c r="Q29" s="7">
        <v>10000</v>
      </c>
      <c r="R29" s="7">
        <v>2.2999999999999998</v>
      </c>
      <c r="S29" s="7">
        <v>20000</v>
      </c>
    </row>
    <row r="30" spans="1:19" s="7" customFormat="1">
      <c r="A30" s="5">
        <v>46</v>
      </c>
      <c r="B30" s="6">
        <f>VLOOKUP($A30,face_amount_rates,HLOOKUP(C30,'by face-amount'!$B$2:$H$3,2,FALSE),FALSE)</f>
        <v>14.41</v>
      </c>
      <c r="C30" s="7">
        <v>50000</v>
      </c>
      <c r="D30" s="1">
        <f>VLOOKUP($A30,face_amount_rates,HLOOKUP(E30,'by face-amount'!$B$2:$H$3,2,FALSE),FALSE)</f>
        <v>21.12</v>
      </c>
      <c r="E30" s="7">
        <v>75000</v>
      </c>
      <c r="F30" s="6">
        <f>VLOOKUP($A30,face_amount_rates,HLOOKUP(G30,'by face-amount'!$B$2:$H$3,2,FALSE),FALSE)</f>
        <v>27.83</v>
      </c>
      <c r="G30" s="7">
        <v>100000</v>
      </c>
      <c r="H30" s="6">
        <f>VLOOKUP($A30,face_amount_rates,HLOOKUP(I30,'by face-amount'!$B$2:$H$3,2,FALSE),FALSE)</f>
        <v>3.68</v>
      </c>
      <c r="I30" s="7">
        <v>10000</v>
      </c>
      <c r="J30" s="6">
        <f>VLOOKUP($A30,face_amount_rates,HLOOKUP(K30,'by face-amount'!$B$2:$H$3,2,FALSE),FALSE)</f>
        <v>7.71</v>
      </c>
      <c r="K30" s="7">
        <v>25000</v>
      </c>
      <c r="L30" s="6">
        <f>VLOOKUP($A30,face_amount_rates,HLOOKUP(M30,'by face-amount'!$B$2:$H$3,2,FALSE),FALSE)</f>
        <v>14.41</v>
      </c>
      <c r="M30" s="7">
        <v>50000</v>
      </c>
      <c r="P30" s="7">
        <v>1.1499999999999999</v>
      </c>
      <c r="Q30" s="7">
        <v>10000</v>
      </c>
      <c r="R30" s="7">
        <v>2.2999999999999998</v>
      </c>
      <c r="S30" s="7">
        <v>20000</v>
      </c>
    </row>
    <row r="31" spans="1:19" s="7" customFormat="1">
      <c r="A31" s="5">
        <v>47</v>
      </c>
      <c r="B31" s="6">
        <f>VLOOKUP($A31,face_amount_rates,HLOOKUP(C31,'by face-amount'!$B$2:$H$3,2,FALSE),FALSE)</f>
        <v>15.38</v>
      </c>
      <c r="C31" s="7">
        <v>50000</v>
      </c>
      <c r="D31" s="1">
        <f>VLOOKUP($A31,face_amount_rates,HLOOKUP(E31,'by face-amount'!$B$2:$H$3,2,FALSE),FALSE)</f>
        <v>22.56</v>
      </c>
      <c r="E31" s="7">
        <v>75000</v>
      </c>
      <c r="F31" s="6">
        <f>VLOOKUP($A31,face_amount_rates,HLOOKUP(G31,'by face-amount'!$B$2:$H$3,2,FALSE),FALSE)</f>
        <v>29.75</v>
      </c>
      <c r="G31" s="7">
        <v>100000</v>
      </c>
      <c r="H31" s="6">
        <f>VLOOKUP($A31,face_amount_rates,HLOOKUP(I31,'by face-amount'!$B$2:$H$3,2,FALSE),FALSE)</f>
        <v>3.88</v>
      </c>
      <c r="I31" s="7">
        <v>10000</v>
      </c>
      <c r="J31" s="6">
        <f>VLOOKUP($A31,face_amount_rates,HLOOKUP(K31,'by face-amount'!$B$2:$H$3,2,FALSE),FALSE)</f>
        <v>8.19</v>
      </c>
      <c r="K31" s="7">
        <v>25000</v>
      </c>
      <c r="L31" s="6">
        <f>VLOOKUP($A31,face_amount_rates,HLOOKUP(M31,'by face-amount'!$B$2:$H$3,2,FALSE),FALSE)</f>
        <v>15.38</v>
      </c>
      <c r="M31" s="7">
        <v>50000</v>
      </c>
      <c r="P31" s="7">
        <v>1.1499999999999999</v>
      </c>
      <c r="Q31" s="7">
        <v>10000</v>
      </c>
      <c r="R31" s="7">
        <v>2.2999999999999998</v>
      </c>
      <c r="S31" s="7">
        <v>20000</v>
      </c>
    </row>
    <row r="32" spans="1:19" s="7" customFormat="1">
      <c r="A32" s="5">
        <v>48</v>
      </c>
      <c r="B32" s="6">
        <f>VLOOKUP($A32,face_amount_rates,HLOOKUP(C32,'by face-amount'!$B$2:$H$3,2,FALSE),FALSE)</f>
        <v>16.39</v>
      </c>
      <c r="C32" s="7">
        <v>50000</v>
      </c>
      <c r="D32" s="1">
        <f>VLOOKUP($A32,face_amount_rates,HLOOKUP(E32,'by face-amount'!$B$2:$H$3,2,FALSE),FALSE)</f>
        <v>24.09</v>
      </c>
      <c r="E32" s="7">
        <v>75000</v>
      </c>
      <c r="F32" s="6">
        <f>VLOOKUP($A32,face_amount_rates,HLOOKUP(G32,'by face-amount'!$B$2:$H$3,2,FALSE),FALSE)</f>
        <v>31.79</v>
      </c>
      <c r="G32" s="7">
        <v>100000</v>
      </c>
      <c r="H32" s="6">
        <f>VLOOKUP($A32,face_amount_rates,HLOOKUP(I32,'by face-amount'!$B$2:$H$3,2,FALSE),FALSE)</f>
        <v>4.08</v>
      </c>
      <c r="I32" s="7">
        <v>10000</v>
      </c>
      <c r="J32" s="6">
        <f>VLOOKUP($A32,face_amount_rates,HLOOKUP(K32,'by face-amount'!$B$2:$H$3,2,FALSE),FALSE)</f>
        <v>8.6999999999999993</v>
      </c>
      <c r="K32" s="7">
        <v>25000</v>
      </c>
      <c r="L32" s="6">
        <f>VLOOKUP($A32,face_amount_rates,HLOOKUP(M32,'by face-amount'!$B$2:$H$3,2,FALSE),FALSE)</f>
        <v>16.39</v>
      </c>
      <c r="M32" s="7">
        <v>50000</v>
      </c>
      <c r="P32" s="7">
        <v>1.1499999999999999</v>
      </c>
      <c r="Q32" s="7">
        <v>10000</v>
      </c>
      <c r="R32" s="7">
        <v>2.2999999999999998</v>
      </c>
      <c r="S32" s="7">
        <v>20000</v>
      </c>
    </row>
    <row r="33" spans="1:19" s="7" customFormat="1">
      <c r="A33" s="5">
        <v>49</v>
      </c>
      <c r="B33" s="6">
        <f>VLOOKUP($A33,face_amount_rates,HLOOKUP(C33,'by face-amount'!$B$2:$H$3,2,FALSE),FALSE)</f>
        <v>17.45</v>
      </c>
      <c r="C33" s="7">
        <v>50000</v>
      </c>
      <c r="D33" s="1">
        <f>VLOOKUP($A33,face_amount_rates,HLOOKUP(E33,'by face-amount'!$B$2:$H$3,2,FALSE),FALSE)</f>
        <v>25.68</v>
      </c>
      <c r="E33" s="7">
        <v>75000</v>
      </c>
      <c r="F33" s="6">
        <f>VLOOKUP($A33,face_amount_rates,HLOOKUP(G33,'by face-amount'!$B$2:$H$3,2,FALSE),FALSE)</f>
        <v>42.13</v>
      </c>
      <c r="G33" s="7">
        <v>125000</v>
      </c>
      <c r="H33" s="6">
        <f>VLOOKUP($A33,face_amount_rates,HLOOKUP(I33,'by face-amount'!$B$2:$H$3,2,FALSE),FALSE)</f>
        <v>4.29</v>
      </c>
      <c r="I33" s="7">
        <v>10000</v>
      </c>
      <c r="J33" s="6">
        <f>VLOOKUP($A33,face_amount_rates,HLOOKUP(K33,'by face-amount'!$B$2:$H$3,2,FALSE),FALSE)</f>
        <v>9.23</v>
      </c>
      <c r="K33" s="7">
        <v>25000</v>
      </c>
      <c r="L33" s="6">
        <f>VLOOKUP($A33,face_amount_rates,HLOOKUP(M33,'by face-amount'!$B$2:$H$3,2,FALSE),FALSE)</f>
        <v>17.45</v>
      </c>
      <c r="M33" s="7">
        <v>50000</v>
      </c>
      <c r="P33" s="7">
        <v>1.1499999999999999</v>
      </c>
      <c r="Q33" s="7">
        <v>10000</v>
      </c>
      <c r="R33" s="7">
        <v>2.2999999999999998</v>
      </c>
      <c r="S33" s="7">
        <v>20000</v>
      </c>
    </row>
    <row r="34" spans="1:19" s="7" customFormat="1">
      <c r="A34" s="5">
        <v>50</v>
      </c>
      <c r="B34" s="6">
        <f>VLOOKUP($A34,face_amount_rates,HLOOKUP(C34,'by face-amount'!$B$2:$H$3,2,FALSE),FALSE)</f>
        <v>18.54</v>
      </c>
      <c r="C34" s="7">
        <v>50000</v>
      </c>
      <c r="D34" s="1">
        <f>VLOOKUP($A34,face_amount_rates,HLOOKUP(E34,'by face-amount'!$B$2:$H$3,2,FALSE),FALSE)</f>
        <v>27.31</v>
      </c>
      <c r="E34" s="7">
        <v>75000</v>
      </c>
      <c r="F34" s="6">
        <f>VLOOKUP($A34,face_amount_rates,HLOOKUP(G34,'by face-amount'!$B$2:$H$3,2,FALSE),FALSE)</f>
        <v>36.08</v>
      </c>
      <c r="G34" s="7">
        <v>100000</v>
      </c>
      <c r="H34" s="6">
        <f>VLOOKUP($A34,face_amount_rates,HLOOKUP(I34,'by face-amount'!$B$2:$H$3,2,FALSE),FALSE)</f>
        <v>4.51</v>
      </c>
      <c r="I34" s="7">
        <v>10000</v>
      </c>
      <c r="J34" s="6">
        <f>VLOOKUP($A34,face_amount_rates,HLOOKUP(K34,'by face-amount'!$B$2:$H$3,2,FALSE),FALSE)</f>
        <v>9.77</v>
      </c>
      <c r="K34" s="7">
        <v>25000</v>
      </c>
      <c r="L34" s="6">
        <f>VLOOKUP($A34,face_amount_rates,HLOOKUP(M34,'by face-amount'!$B$2:$H$3,2,FALSE),FALSE)</f>
        <v>18.54</v>
      </c>
      <c r="M34" s="7">
        <v>50000</v>
      </c>
      <c r="P34" s="7">
        <v>1.1499999999999999</v>
      </c>
      <c r="Q34" s="7">
        <v>10000</v>
      </c>
      <c r="R34" s="7">
        <v>2.2999999999999998</v>
      </c>
      <c r="S34" s="7">
        <v>20000</v>
      </c>
    </row>
    <row r="35" spans="1:19" s="7" customFormat="1">
      <c r="A35" s="5">
        <v>51</v>
      </c>
      <c r="B35" s="6">
        <f>VLOOKUP($A35,face_amount_rates,HLOOKUP(C35,'by face-amount'!$B$2:$H$3,2,FALSE),FALSE)</f>
        <v>19.649999999999999</v>
      </c>
      <c r="C35" s="7">
        <v>50000</v>
      </c>
      <c r="D35" s="1">
        <f>VLOOKUP($A35,face_amount_rates,HLOOKUP(E35,'by face-amount'!$B$2:$H$3,2,FALSE),FALSE)</f>
        <v>28.98</v>
      </c>
      <c r="E35" s="7">
        <v>75000</v>
      </c>
      <c r="F35" s="6">
        <f>VLOOKUP($A35,face_amount_rates,HLOOKUP(G35,'by face-amount'!$B$2:$H$3,2,FALSE),FALSE)</f>
        <v>38.31</v>
      </c>
      <c r="G35" s="7">
        <v>100000</v>
      </c>
      <c r="H35" s="6">
        <f>VLOOKUP($A35,face_amount_rates,HLOOKUP(I35,'by face-amount'!$B$2:$H$3,2,FALSE),FALSE)</f>
        <v>4.7300000000000004</v>
      </c>
      <c r="I35" s="7">
        <v>10000</v>
      </c>
      <c r="J35" s="6">
        <f>VLOOKUP($A35,face_amount_rates,HLOOKUP(K35,'by face-amount'!$B$2:$H$3,2,FALSE),FALSE)</f>
        <v>10.33</v>
      </c>
      <c r="K35" s="7">
        <v>25000</v>
      </c>
      <c r="L35" s="6">
        <f>VLOOKUP($A35,face_amount_rates,HLOOKUP(M35,'by face-amount'!$B$2:$H$3,2,FALSE),FALSE)</f>
        <v>19.649999999999999</v>
      </c>
      <c r="M35" s="7">
        <v>50000</v>
      </c>
      <c r="P35" s="7">
        <v>1.1499999999999999</v>
      </c>
      <c r="Q35" s="7">
        <v>10000</v>
      </c>
      <c r="R35" s="7">
        <v>2.2999999999999998</v>
      </c>
      <c r="S35" s="7">
        <v>20000</v>
      </c>
    </row>
    <row r="36" spans="1:19" s="7" customFormat="1">
      <c r="A36" s="5">
        <v>52</v>
      </c>
      <c r="B36" s="6">
        <f>VLOOKUP($A36,face_amount_rates,HLOOKUP(C36,'by face-amount'!$B$2:$H$3,2,FALSE),FALSE)</f>
        <v>20.81</v>
      </c>
      <c r="C36" s="7">
        <v>50000</v>
      </c>
      <c r="D36" s="1">
        <f>VLOOKUP($A36,face_amount_rates,HLOOKUP(E36,'by face-amount'!$B$2:$H$3,2,FALSE),FALSE)</f>
        <v>30.71</v>
      </c>
      <c r="E36" s="7">
        <v>75000</v>
      </c>
      <c r="F36" s="6">
        <f>VLOOKUP($A36,face_amount_rates,HLOOKUP(G36,'by face-amount'!$B$2:$H$3,2,FALSE),FALSE)</f>
        <v>40.619999999999997</v>
      </c>
      <c r="G36" s="7">
        <v>100000</v>
      </c>
      <c r="H36" s="6">
        <f>VLOOKUP($A36,face_amount_rates,HLOOKUP(I36,'by face-amount'!$B$2:$H$3,2,FALSE),FALSE)</f>
        <v>4.96</v>
      </c>
      <c r="I36" s="7">
        <v>10000</v>
      </c>
      <c r="J36" s="6">
        <f>VLOOKUP($A36,face_amount_rates,HLOOKUP(K36,'by face-amount'!$B$2:$H$3,2,FALSE),FALSE)</f>
        <v>10.9</v>
      </c>
      <c r="K36" s="7">
        <v>25000</v>
      </c>
      <c r="L36" s="6">
        <f>VLOOKUP($A36,face_amount_rates,HLOOKUP(M36,'by face-amount'!$B$2:$H$3,2,FALSE),FALSE)</f>
        <v>20.81</v>
      </c>
      <c r="M36" s="7">
        <v>50000</v>
      </c>
      <c r="P36" s="7">
        <v>1.1499999999999999</v>
      </c>
      <c r="Q36" s="7">
        <v>10000</v>
      </c>
      <c r="R36" s="7">
        <v>2.2999999999999998</v>
      </c>
      <c r="S36" s="7">
        <v>20000</v>
      </c>
    </row>
    <row r="37" spans="1:19" s="7" customFormat="1">
      <c r="A37" s="5">
        <v>53</v>
      </c>
      <c r="B37" s="6">
        <f>VLOOKUP($A37,face_amount_rates,HLOOKUP(C37,'by face-amount'!$B$2:$H$3,2,FALSE),FALSE)</f>
        <v>22.03</v>
      </c>
      <c r="C37" s="7">
        <v>50000</v>
      </c>
      <c r="D37" s="1">
        <f>VLOOKUP($A37,face_amount_rates,HLOOKUP(E37,'by face-amount'!$B$2:$H$3,2,FALSE),FALSE)</f>
        <v>22.03</v>
      </c>
      <c r="E37" s="7">
        <v>50000</v>
      </c>
      <c r="F37" s="6">
        <f>VLOOKUP($A37,face_amount_rates,HLOOKUP(G37,'by face-amount'!$B$2:$H$3,2,FALSE),FALSE)</f>
        <v>32.54</v>
      </c>
      <c r="G37" s="7">
        <v>75000</v>
      </c>
      <c r="H37" s="6">
        <f>VLOOKUP($A37,face_amount_rates,HLOOKUP(I37,'by face-amount'!$B$2:$H$3,2,FALSE),FALSE)</f>
        <v>5.21</v>
      </c>
      <c r="I37" s="7">
        <v>10000</v>
      </c>
      <c r="J37" s="6">
        <f>VLOOKUP($A37,face_amount_rates,HLOOKUP(K37,'by face-amount'!$B$2:$H$3,2,FALSE),FALSE)</f>
        <v>11.51</v>
      </c>
      <c r="K37" s="7">
        <v>25000</v>
      </c>
      <c r="L37" s="6">
        <f>VLOOKUP($A37,face_amount_rates,HLOOKUP(M37,'by face-amount'!$B$2:$H$3,2,FALSE),FALSE)</f>
        <v>11.51</v>
      </c>
      <c r="M37" s="7">
        <v>25000</v>
      </c>
      <c r="P37" s="7">
        <v>1.1499999999999999</v>
      </c>
      <c r="Q37" s="7">
        <v>10000</v>
      </c>
      <c r="R37" s="7">
        <v>2.2999999999999998</v>
      </c>
      <c r="S37" s="7">
        <v>20000</v>
      </c>
    </row>
    <row r="38" spans="1:19" s="7" customFormat="1">
      <c r="A38" s="5">
        <v>54</v>
      </c>
      <c r="B38" s="6">
        <f>VLOOKUP($A38,face_amount_rates,HLOOKUP(C38,'by face-amount'!$B$2:$H$3,2,FALSE),FALSE)</f>
        <v>23.35</v>
      </c>
      <c r="C38" s="7">
        <v>50000</v>
      </c>
      <c r="D38" s="1">
        <f>VLOOKUP($A38,face_amount_rates,HLOOKUP(E38,'by face-amount'!$B$2:$H$3,2,FALSE),FALSE)</f>
        <v>23.35</v>
      </c>
      <c r="E38" s="7">
        <v>50000</v>
      </c>
      <c r="F38" s="6">
        <f>VLOOKUP($A38,face_amount_rates,HLOOKUP(G38,'by face-amount'!$B$2:$H$3,2,FALSE),FALSE)</f>
        <v>34.520000000000003</v>
      </c>
      <c r="G38" s="7">
        <v>75000</v>
      </c>
      <c r="H38" s="6">
        <f>VLOOKUP($A38,face_amount_rates,HLOOKUP(I38,'by face-amount'!$B$2:$H$3,2,FALSE),FALSE)</f>
        <v>5.47</v>
      </c>
      <c r="I38" s="7">
        <v>10000</v>
      </c>
      <c r="J38" s="6">
        <f>VLOOKUP($A38,face_amount_rates,HLOOKUP(K38,'by face-amount'!$B$2:$H$3,2,FALSE),FALSE)</f>
        <v>12.17</v>
      </c>
      <c r="K38" s="7">
        <v>25000</v>
      </c>
      <c r="L38" s="6">
        <f>VLOOKUP($A38,face_amount_rates,HLOOKUP(M38,'by face-amount'!$B$2:$H$3,2,FALSE),FALSE)</f>
        <v>12.17</v>
      </c>
      <c r="M38" s="7">
        <v>25000</v>
      </c>
      <c r="P38" s="7">
        <v>1.1499999999999999</v>
      </c>
      <c r="Q38" s="7">
        <v>10000</v>
      </c>
      <c r="R38" s="7">
        <v>2.2999999999999998</v>
      </c>
      <c r="S38" s="7">
        <v>20000</v>
      </c>
    </row>
    <row r="39" spans="1:19" s="7" customFormat="1">
      <c r="A39" s="5">
        <v>55</v>
      </c>
      <c r="B39" s="6">
        <f>VLOOKUP($A39,face_amount_rates,HLOOKUP(C39,'by face-amount'!$B$2:$H$3,2,FALSE),FALSE)</f>
        <v>12.9</v>
      </c>
      <c r="C39" s="7">
        <v>25000</v>
      </c>
      <c r="D39" s="1">
        <f>VLOOKUP($A39,face_amount_rates,HLOOKUP(E39,'by face-amount'!$B$2:$H$3,2,FALSE),FALSE)</f>
        <v>24.8</v>
      </c>
      <c r="E39" s="7">
        <v>50000</v>
      </c>
      <c r="F39" s="6">
        <f>VLOOKUP($A39,face_amount_rates,HLOOKUP(G39,'by face-amount'!$B$2:$H$3,2,FALSE),FALSE)</f>
        <v>36.700000000000003</v>
      </c>
      <c r="G39" s="7">
        <v>75000</v>
      </c>
      <c r="H39" s="6">
        <f>VLOOKUP($A39,face_amount_rates,HLOOKUP(I39,'by face-amount'!$B$2:$H$3,2,FALSE),FALSE)</f>
        <v>5.76</v>
      </c>
      <c r="I39" s="7">
        <v>10000</v>
      </c>
      <c r="J39" s="6">
        <f>VLOOKUP($A39,face_amount_rates,HLOOKUP(K39,'by face-amount'!$B$2:$H$3,2,FALSE),FALSE)</f>
        <v>12.9</v>
      </c>
      <c r="K39" s="7">
        <v>25000</v>
      </c>
      <c r="L39" s="6">
        <f>VLOOKUP($A39,face_amount_rates,HLOOKUP(M39,'by face-amount'!$B$2:$H$3,2,FALSE),FALSE)</f>
        <v>12.9</v>
      </c>
      <c r="M39" s="7">
        <v>25000</v>
      </c>
      <c r="P39" s="7">
        <v>1.1499999999999999</v>
      </c>
      <c r="Q39" s="7">
        <v>10000</v>
      </c>
      <c r="R39" s="7">
        <v>2.2999999999999998</v>
      </c>
      <c r="S39" s="7">
        <v>20000</v>
      </c>
    </row>
    <row r="40" spans="1:19" s="7" customFormat="1">
      <c r="A40" s="5">
        <v>56</v>
      </c>
      <c r="B40" s="6">
        <f>VLOOKUP($A40,face_amount_rates,HLOOKUP(C40,'by face-amount'!$B$2:$H$3,2,FALSE),FALSE)</f>
        <v>13.71</v>
      </c>
      <c r="C40" s="7">
        <v>25000</v>
      </c>
      <c r="D40" s="1">
        <f>VLOOKUP($A40,face_amount_rates,HLOOKUP(E40,'by face-amount'!$B$2:$H$3,2,FALSE),FALSE)</f>
        <v>26.41</v>
      </c>
      <c r="E40" s="7">
        <v>50000</v>
      </c>
      <c r="F40" s="6">
        <f>VLOOKUP($A40,face_amount_rates,HLOOKUP(G40,'by face-amount'!$B$2:$H$3,2,FALSE),FALSE)</f>
        <v>39.119999999999997</v>
      </c>
      <c r="G40" s="7">
        <v>75000</v>
      </c>
      <c r="H40" s="6">
        <f>VLOOKUP($A40,face_amount_rates,HLOOKUP(I40,'by face-amount'!$B$2:$H$3,2,FALSE),FALSE)</f>
        <v>6.08</v>
      </c>
      <c r="I40" s="7">
        <v>10000</v>
      </c>
      <c r="J40" s="6">
        <f>VLOOKUP($A40,face_amount_rates,HLOOKUP(K40,'by face-amount'!$B$2:$H$3,2,FALSE),FALSE)</f>
        <v>13.71</v>
      </c>
      <c r="K40" s="7">
        <v>25000</v>
      </c>
      <c r="L40" s="6">
        <f>VLOOKUP($A40,face_amount_rates,HLOOKUP(M40,'by face-amount'!$B$2:$H$3,2,FALSE),FALSE)</f>
        <v>13.71</v>
      </c>
      <c r="M40" s="7">
        <v>25000</v>
      </c>
      <c r="P40" s="7">
        <v>1.1499999999999999</v>
      </c>
      <c r="Q40" s="7">
        <v>10000</v>
      </c>
      <c r="R40" s="7">
        <v>2.2999999999999998</v>
      </c>
      <c r="S40" s="7">
        <v>20000</v>
      </c>
    </row>
    <row r="41" spans="1:19" s="7" customFormat="1">
      <c r="A41" s="5">
        <v>57</v>
      </c>
      <c r="B41" s="6">
        <f>VLOOKUP($A41,face_amount_rates,HLOOKUP(C41,'by face-amount'!$B$2:$H$3,2,FALSE),FALSE)</f>
        <v>6.44</v>
      </c>
      <c r="C41" s="7">
        <v>10000</v>
      </c>
      <c r="D41" s="1">
        <f>VLOOKUP($A41,face_amount_rates,HLOOKUP(E41,'by face-amount'!$B$2:$H$3,2,FALSE),FALSE)</f>
        <v>14.6</v>
      </c>
      <c r="E41" s="7">
        <v>25000</v>
      </c>
      <c r="F41" s="6">
        <f>VLOOKUP($A41,face_amount_rates,HLOOKUP(G41,'by face-amount'!$B$2:$H$3,2,FALSE),FALSE)</f>
        <v>28.19</v>
      </c>
      <c r="G41" s="7">
        <v>50000</v>
      </c>
      <c r="H41" s="6">
        <f>VLOOKUP($A41,face_amount_rates,HLOOKUP(I41,'by face-amount'!$B$2:$H$3,2,FALSE),FALSE)</f>
        <v>6.44</v>
      </c>
      <c r="I41" s="7">
        <v>10000</v>
      </c>
      <c r="J41" s="6">
        <f>VLOOKUP($A41,face_amount_rates,HLOOKUP(K41,'by face-amount'!$B$2:$H$3,2,FALSE),FALSE)</f>
        <v>6.44</v>
      </c>
      <c r="K41" s="7">
        <v>10000</v>
      </c>
      <c r="L41" s="6">
        <f>VLOOKUP($A41,face_amount_rates,HLOOKUP(M41,'by face-amount'!$B$2:$H$3,2,FALSE),FALSE)</f>
        <v>14.6</v>
      </c>
      <c r="M41" s="7">
        <v>25000</v>
      </c>
      <c r="P41" s="7">
        <v>1.1499999999999999</v>
      </c>
      <c r="Q41" s="7">
        <v>10000</v>
      </c>
      <c r="R41" s="7">
        <v>2.2999999999999998</v>
      </c>
      <c r="S41" s="7">
        <v>20000</v>
      </c>
    </row>
    <row r="42" spans="1:19" s="7" customFormat="1">
      <c r="A42" s="5">
        <v>58</v>
      </c>
      <c r="B42" s="6">
        <f>VLOOKUP($A42,face_amount_rates,HLOOKUP(C42,'by face-amount'!$B$2:$H$3,2,FALSE),FALSE)</f>
        <v>6.82</v>
      </c>
      <c r="C42" s="7">
        <v>10000</v>
      </c>
      <c r="D42" s="1">
        <f>VLOOKUP($A42,face_amount_rates,HLOOKUP(E42,'by face-amount'!$B$2:$H$3,2,FALSE),FALSE)</f>
        <v>15.56</v>
      </c>
      <c r="E42" s="7">
        <v>25000</v>
      </c>
      <c r="F42" s="6">
        <f>VLOOKUP($A42,face_amount_rates,HLOOKUP(G42,'by face-amount'!$B$2:$H$3,2,FALSE),FALSE)</f>
        <v>30.12</v>
      </c>
      <c r="G42" s="7">
        <v>50000</v>
      </c>
      <c r="H42" s="6">
        <f>VLOOKUP($A42,face_amount_rates,HLOOKUP(I42,'by face-amount'!$B$2:$H$3,2,FALSE),FALSE)</f>
        <v>6.82</v>
      </c>
      <c r="I42" s="7">
        <v>10000</v>
      </c>
      <c r="J42" s="6">
        <f>VLOOKUP($A42,face_amount_rates,HLOOKUP(K42,'by face-amount'!$B$2:$H$3,2,FALSE),FALSE)</f>
        <v>6.82</v>
      </c>
      <c r="K42" s="7">
        <v>10000</v>
      </c>
      <c r="L42" s="6">
        <f>VLOOKUP($A42,face_amount_rates,HLOOKUP(M42,'by face-amount'!$B$2:$H$3,2,FALSE),FALSE)</f>
        <v>15.56</v>
      </c>
      <c r="M42" s="7">
        <v>25000</v>
      </c>
      <c r="P42" s="7">
        <v>1.1499999999999999</v>
      </c>
      <c r="Q42" s="7">
        <v>10000</v>
      </c>
      <c r="R42" s="7">
        <v>2.2999999999999998</v>
      </c>
      <c r="S42" s="7">
        <v>20000</v>
      </c>
    </row>
    <row r="43" spans="1:19" s="7" customFormat="1">
      <c r="A43" s="5">
        <v>59</v>
      </c>
      <c r="B43" s="6">
        <f>VLOOKUP($A43,face_amount_rates,HLOOKUP(C43,'by face-amount'!$B$2:$H$3,2,FALSE),FALSE)</f>
        <v>7.23</v>
      </c>
      <c r="C43" s="7">
        <v>10000</v>
      </c>
      <c r="D43" s="1">
        <f>VLOOKUP($A43,face_amount_rates,HLOOKUP(E43,'by face-amount'!$B$2:$H$3,2,FALSE),FALSE)</f>
        <v>16.579999999999998</v>
      </c>
      <c r="E43" s="7">
        <v>25000</v>
      </c>
      <c r="F43" s="6">
        <f>VLOOKUP($A43,face_amount_rates,HLOOKUP(G43,'by face-amount'!$B$2:$H$3,2,FALSE),FALSE)</f>
        <v>32.159999999999997</v>
      </c>
      <c r="G43" s="7">
        <v>50000</v>
      </c>
      <c r="H43" s="6">
        <f>VLOOKUP($A43,face_amount_rates,HLOOKUP(I43,'by face-amount'!$B$2:$H$3,2,FALSE),FALSE)</f>
        <v>7.23</v>
      </c>
      <c r="I43" s="7">
        <v>10000</v>
      </c>
      <c r="J43" s="6">
        <f>VLOOKUP($A43,face_amount_rates,HLOOKUP(K43,'by face-amount'!$B$2:$H$3,2,FALSE),FALSE)</f>
        <v>7.23</v>
      </c>
      <c r="K43" s="7">
        <v>10000</v>
      </c>
      <c r="L43" s="6">
        <f>VLOOKUP($A43,face_amount_rates,HLOOKUP(M43,'by face-amount'!$B$2:$H$3,2,FALSE),FALSE)</f>
        <v>16.579999999999998</v>
      </c>
      <c r="M43" s="7">
        <v>25000</v>
      </c>
      <c r="P43" s="7">
        <v>1.1499999999999999</v>
      </c>
      <c r="Q43" s="7">
        <v>10000</v>
      </c>
      <c r="R43" s="7">
        <v>2.2999999999999998</v>
      </c>
      <c r="S43" s="7">
        <v>20000</v>
      </c>
    </row>
    <row r="44" spans="1:19">
      <c r="A44" s="3">
        <v>60</v>
      </c>
      <c r="B44" s="6">
        <f>VLOOKUP($A44,face_amount_rates,HLOOKUP(C44,'by face-amount'!$B$2:$H$3,2,FALSE),FALSE)</f>
        <v>7.66</v>
      </c>
      <c r="C44">
        <v>10000</v>
      </c>
      <c r="D44" s="1">
        <f>VLOOKUP($A44,face_amount_rates,HLOOKUP(E44,'by face-amount'!$B$2:$H$3,2,FALSE),FALSE)</f>
        <v>17.649999999999999</v>
      </c>
      <c r="E44">
        <v>25000</v>
      </c>
      <c r="F44" s="1">
        <f>VLOOKUP($A44,face_amount_rates,HLOOKUP(G44,'by face-amount'!$B$2:$H$3,2,FALSE),FALSE)</f>
        <v>34.31</v>
      </c>
      <c r="G44">
        <v>50000</v>
      </c>
      <c r="H44" s="1">
        <f>VLOOKUP($A44,face_amount_rates,HLOOKUP(I44,'by face-amount'!$B$2:$H$3,2,FALSE),FALSE)</f>
        <v>7.66</v>
      </c>
      <c r="I44">
        <v>10000</v>
      </c>
      <c r="J44" s="1">
        <f>VLOOKUP($A44,face_amount_rates,HLOOKUP(K44,'by face-amount'!$B$2:$H$3,2,FALSE),FALSE)</f>
        <v>7.66</v>
      </c>
      <c r="K44">
        <v>10000</v>
      </c>
      <c r="L44" s="1">
        <f>VLOOKUP($A44,face_amount_rates,HLOOKUP(M44,'by face-amount'!$B$2:$H$3,2,FALSE),FALSE)</f>
        <v>17.649999999999999</v>
      </c>
      <c r="M44">
        <v>25000</v>
      </c>
      <c r="P44">
        <v>1.1499999999999999</v>
      </c>
      <c r="Q44">
        <v>10000</v>
      </c>
      <c r="R44">
        <v>2.2999999999999998</v>
      </c>
      <c r="S44">
        <v>20000</v>
      </c>
    </row>
    <row r="45" spans="1:19">
      <c r="A45" s="3">
        <v>61</v>
      </c>
      <c r="B45" s="6">
        <f>VLOOKUP($A45,face_amount_rates,HLOOKUP(C45,'by face-amount'!$B$2:$H$3,2,FALSE),FALSE)</f>
        <v>8.1</v>
      </c>
      <c r="C45">
        <v>10000</v>
      </c>
      <c r="D45" s="1">
        <f>VLOOKUP($A45,face_amount_rates,HLOOKUP(E45,'by face-amount'!$B$2:$H$3,2,FALSE),FALSE)</f>
        <v>18.75</v>
      </c>
      <c r="E45">
        <v>25000</v>
      </c>
      <c r="F45" s="1">
        <f>VLOOKUP($A45,face_amount_rates,HLOOKUP(G45,'by face-amount'!$B$2:$H$3,2,FALSE),FALSE)</f>
        <v>36.5</v>
      </c>
      <c r="G45">
        <v>50000</v>
      </c>
      <c r="H45" s="1">
        <f>VLOOKUP($A45,face_amount_rates,HLOOKUP(I45,'by face-amount'!$B$2:$H$3,2,FALSE),FALSE)</f>
        <v>8.1</v>
      </c>
      <c r="I45">
        <v>10000</v>
      </c>
      <c r="J45" s="1">
        <f>VLOOKUP($A45,face_amount_rates,HLOOKUP(K45,'by face-amount'!$B$2:$H$3,2,FALSE),FALSE)</f>
        <v>8.1</v>
      </c>
      <c r="K45">
        <v>10000</v>
      </c>
      <c r="L45" s="1">
        <f>VLOOKUP($A45,face_amount_rates,HLOOKUP(M45,'by face-amount'!$B$2:$H$3,2,FALSE),FALSE)</f>
        <v>18.75</v>
      </c>
      <c r="M45">
        <v>25000</v>
      </c>
      <c r="P45">
        <v>1.1499999999999999</v>
      </c>
      <c r="Q45">
        <v>10000</v>
      </c>
      <c r="R45">
        <v>2.2999999999999998</v>
      </c>
      <c r="S45">
        <v>20000</v>
      </c>
    </row>
    <row r="46" spans="1:19">
      <c r="A46" s="3">
        <v>62</v>
      </c>
      <c r="B46" s="6">
        <f>VLOOKUP($A46,face_amount_rates,HLOOKUP(C46,'by face-amount'!$B$2:$H$3,2,FALSE),FALSE)</f>
        <v>8.5500000000000007</v>
      </c>
      <c r="C46">
        <v>10000</v>
      </c>
      <c r="D46" s="1">
        <f>VLOOKUP($A46,face_amount_rates,HLOOKUP(E46,'by face-amount'!$B$2:$H$3,2,FALSE),FALSE)</f>
        <v>19.87</v>
      </c>
      <c r="E46">
        <v>25000</v>
      </c>
      <c r="F46" s="1">
        <f>VLOOKUP($A46,face_amount_rates,HLOOKUP(G46,'by face-amount'!$B$2:$H$3,2,FALSE),FALSE)</f>
        <v>38.74</v>
      </c>
      <c r="G46">
        <v>50000</v>
      </c>
      <c r="H46" s="1">
        <f>VLOOKUP($A46,face_amount_rates,HLOOKUP(I46,'by face-amount'!$B$2:$H$3,2,FALSE),FALSE)</f>
        <v>8.5500000000000007</v>
      </c>
      <c r="I46">
        <v>10000</v>
      </c>
      <c r="J46" s="1">
        <f>VLOOKUP($A46,face_amount_rates,HLOOKUP(K46,'by face-amount'!$B$2:$H$3,2,FALSE),FALSE)</f>
        <v>8.5500000000000007</v>
      </c>
      <c r="K46">
        <v>10000</v>
      </c>
      <c r="L46" s="1">
        <f>VLOOKUP($A46,face_amount_rates,HLOOKUP(M46,'by face-amount'!$B$2:$H$3,2,FALSE),FALSE)</f>
        <v>19.87</v>
      </c>
      <c r="M46">
        <v>25000</v>
      </c>
      <c r="P46">
        <v>1.1499999999999999</v>
      </c>
      <c r="Q46">
        <v>10000</v>
      </c>
      <c r="R46">
        <v>2.2999999999999998</v>
      </c>
      <c r="S46">
        <v>20000</v>
      </c>
    </row>
    <row r="47" spans="1:19">
      <c r="A47" s="3">
        <v>63</v>
      </c>
      <c r="B47" s="6">
        <f>VLOOKUP($A47,face_amount_rates,HLOOKUP(C47,'by face-amount'!$B$2:$H$3,2,FALSE),FALSE)</f>
        <v>9.01</v>
      </c>
      <c r="C47">
        <v>10000</v>
      </c>
      <c r="D47" s="1">
        <f>VLOOKUP($A47,face_amount_rates,HLOOKUP(E47,'by face-amount'!$B$2:$H$3,2,FALSE),FALSE)</f>
        <v>21.02</v>
      </c>
      <c r="E47">
        <v>25000</v>
      </c>
      <c r="F47" s="1">
        <f>VLOOKUP($A47,face_amount_rates,HLOOKUP(G47,'by face-amount'!$B$2:$H$3,2,FALSE),FALSE)</f>
        <v>41.05</v>
      </c>
      <c r="G47">
        <v>50000</v>
      </c>
      <c r="H47" s="1">
        <f>VLOOKUP($A47,face_amount_rates,HLOOKUP(I47,'by face-amount'!$B$2:$H$3,2,FALSE),FALSE)</f>
        <v>9.01</v>
      </c>
      <c r="I47">
        <v>10000</v>
      </c>
      <c r="J47" s="1">
        <f>VLOOKUP($A47,face_amount_rates,HLOOKUP(K47,'by face-amount'!$B$2:$H$3,2,FALSE),FALSE)</f>
        <v>9.01</v>
      </c>
      <c r="K47">
        <v>10000</v>
      </c>
      <c r="L47" s="1">
        <f>VLOOKUP($A47,face_amount_rates,HLOOKUP(M47,'by face-amount'!$B$2:$H$3,2,FALSE),FALSE)</f>
        <v>21.02</v>
      </c>
      <c r="M47">
        <v>25000</v>
      </c>
      <c r="P47">
        <v>1.1499999999999999</v>
      </c>
      <c r="Q47">
        <v>10000</v>
      </c>
      <c r="R47">
        <v>2.2999999999999998</v>
      </c>
      <c r="S47">
        <v>20000</v>
      </c>
    </row>
    <row r="48" spans="1:19">
      <c r="A48" s="3">
        <v>64</v>
      </c>
      <c r="B48" s="6">
        <f>VLOOKUP($A48,face_amount_rates,HLOOKUP(C48,'by face-amount'!$B$2:$H$3,2,FALSE),FALSE)</f>
        <v>9.49</v>
      </c>
      <c r="C48">
        <v>10000</v>
      </c>
      <c r="D48" s="1">
        <f>VLOOKUP($A48,face_amount_rates,HLOOKUP(E48,'by face-amount'!$B$2:$H$3,2,FALSE),FALSE)</f>
        <v>22.23</v>
      </c>
      <c r="E48">
        <v>25000</v>
      </c>
      <c r="F48" s="1">
        <f>VLOOKUP($A48,face_amount_rates,HLOOKUP(G48,'by face-amount'!$B$2:$H$3,2,FALSE),FALSE)</f>
        <v>43.45</v>
      </c>
      <c r="G48">
        <v>50000</v>
      </c>
      <c r="H48" s="1">
        <f>VLOOKUP($A48,face_amount_rates,HLOOKUP(I48,'by face-amount'!$B$2:$H$3,2,FALSE),FALSE)</f>
        <v>9.49</v>
      </c>
      <c r="I48">
        <v>10000</v>
      </c>
      <c r="J48" s="1">
        <f>VLOOKUP($A48,face_amount_rates,HLOOKUP(K48,'by face-amount'!$B$2:$H$3,2,FALSE),FALSE)</f>
        <v>9.49</v>
      </c>
      <c r="K48">
        <v>10000</v>
      </c>
      <c r="L48" s="1">
        <f>VLOOKUP($A48,face_amount_rates,HLOOKUP(M48,'by face-amount'!$B$2:$H$3,2,FALSE),FALSE)</f>
        <v>22.23</v>
      </c>
      <c r="M48">
        <v>25000</v>
      </c>
      <c r="P48">
        <v>1.1499999999999999</v>
      </c>
      <c r="Q48">
        <v>10000</v>
      </c>
      <c r="R48">
        <v>2.2999999999999998</v>
      </c>
      <c r="S48">
        <v>20000</v>
      </c>
    </row>
    <row r="49" spans="1:19">
      <c r="A49" s="3">
        <v>65</v>
      </c>
      <c r="B49" s="6">
        <f>VLOOKUP($A49,face_amount_rates,HLOOKUP(C49,'by face-amount'!$B$2:$H$3,2,FALSE),FALSE)</f>
        <v>10.02</v>
      </c>
      <c r="C49">
        <v>10000</v>
      </c>
      <c r="D49" s="1">
        <f>VLOOKUP($A49,face_amount_rates,HLOOKUP(E49,'by face-amount'!$B$2:$H$3,2,FALSE),FALSE)</f>
        <v>23.54</v>
      </c>
      <c r="E49">
        <v>25000</v>
      </c>
      <c r="F49" s="1">
        <f>VLOOKUP($A49,face_amount_rates,HLOOKUP(G49,'by face-amount'!$B$2:$H$3,2,FALSE),FALSE)</f>
        <v>46.08</v>
      </c>
      <c r="G49">
        <v>50000</v>
      </c>
      <c r="H49" s="1">
        <f>VLOOKUP($A49,face_amount_rates,HLOOKUP(I49,'by face-amount'!$B$2:$H$3,2,FALSE),FALSE)</f>
        <v>10.02</v>
      </c>
      <c r="I49">
        <v>10000</v>
      </c>
      <c r="J49" s="1">
        <f>VLOOKUP($A49,face_amount_rates,HLOOKUP(K49,'by face-amount'!$B$2:$H$3,2,FALSE),FALSE)</f>
        <v>10.02</v>
      </c>
      <c r="K49">
        <v>10000</v>
      </c>
      <c r="L49" s="1">
        <f>VLOOKUP($A49,face_amount_rates,HLOOKUP(M49,'by face-amount'!$B$2:$H$3,2,FALSE),FALSE)</f>
        <v>23.54</v>
      </c>
      <c r="M49">
        <v>25000</v>
      </c>
      <c r="P49">
        <v>1.1499999999999999</v>
      </c>
      <c r="Q49">
        <v>10000</v>
      </c>
      <c r="R49">
        <v>2.2999999999999998</v>
      </c>
      <c r="S49">
        <v>20000</v>
      </c>
    </row>
    <row r="50" spans="1:19">
      <c r="A50" s="3">
        <v>66</v>
      </c>
      <c r="B50" s="6">
        <f>VLOOKUP($A50,face_amount_rates,HLOOKUP(C50,'by face-amount'!$B$2:$H$3,2,FALSE),FALSE)</f>
        <v>10.62</v>
      </c>
      <c r="C50">
        <v>10000</v>
      </c>
      <c r="D50" s="1">
        <f>VLOOKUP($A50,face_amount_rates,HLOOKUP(E50,'by face-amount'!$B$2:$H$3,2,FALSE),FALSE)</f>
        <v>25.04</v>
      </c>
      <c r="E50">
        <v>25000</v>
      </c>
      <c r="F50" s="1">
        <f>VLOOKUP($A50,face_amount_rates,HLOOKUP(G50,'by face-amount'!$B$2:$H$3,2,FALSE),FALSE)</f>
        <v>49.09</v>
      </c>
      <c r="G50">
        <v>50000</v>
      </c>
      <c r="H50" s="1">
        <f>VLOOKUP($A50,face_amount_rates,HLOOKUP(I50,'by face-amount'!$B$2:$H$3,2,FALSE),FALSE)</f>
        <v>10.62</v>
      </c>
      <c r="I50">
        <v>10000</v>
      </c>
      <c r="J50" s="1">
        <f>VLOOKUP($A50,face_amount_rates,HLOOKUP(K50,'by face-amount'!$B$2:$H$3,2,FALSE),FALSE)</f>
        <v>10.62</v>
      </c>
      <c r="K50">
        <v>10000</v>
      </c>
      <c r="L50" s="1">
        <f>VLOOKUP($A50,face_amount_rates,HLOOKUP(M50,'by face-amount'!$B$2:$H$3,2,FALSE),FALSE)</f>
        <v>25.04</v>
      </c>
      <c r="M50">
        <v>25000</v>
      </c>
      <c r="P50">
        <v>1.1499999999999999</v>
      </c>
      <c r="Q50">
        <v>10000</v>
      </c>
      <c r="R50">
        <v>2.2999999999999998</v>
      </c>
      <c r="S50">
        <v>20000</v>
      </c>
    </row>
    <row r="51" spans="1:19">
      <c r="A51" s="3">
        <v>67</v>
      </c>
      <c r="B51" s="6">
        <f>VLOOKUP($A51,face_amount_rates,HLOOKUP(C51,'by face-amount'!$B$2:$H$3,2,FALSE),FALSE)</f>
        <v>11.34</v>
      </c>
      <c r="C51">
        <v>10000</v>
      </c>
      <c r="D51" s="1">
        <f>VLOOKUP($A51,face_amount_rates,HLOOKUP(E51,'by face-amount'!$B$2:$H$3,2,FALSE),FALSE)</f>
        <v>26.86</v>
      </c>
      <c r="E51">
        <v>25000</v>
      </c>
      <c r="F51" s="1">
        <f>VLOOKUP($A51,face_amount_rates,HLOOKUP(G51,'by face-amount'!$B$2:$H$3,2,FALSE),FALSE)</f>
        <v>52.72</v>
      </c>
      <c r="G51">
        <v>50000</v>
      </c>
      <c r="H51" s="1">
        <f>VLOOKUP($A51,face_amount_rates,HLOOKUP(I51,'by face-amount'!$B$2:$H$3,2,FALSE),FALSE)</f>
        <v>11.34</v>
      </c>
      <c r="I51">
        <v>10000</v>
      </c>
      <c r="J51" s="1">
        <f>VLOOKUP($A51,face_amount_rates,HLOOKUP(K51,'by face-amount'!$B$2:$H$3,2,FALSE),FALSE)</f>
        <v>11.34</v>
      </c>
      <c r="K51">
        <v>10000</v>
      </c>
      <c r="L51" s="1">
        <f>VLOOKUP($A51,face_amount_rates,HLOOKUP(M51,'by face-amount'!$B$2:$H$3,2,FALSE),FALSE)</f>
        <v>26.86</v>
      </c>
      <c r="M51">
        <v>25000</v>
      </c>
      <c r="P51">
        <v>1.1499999999999999</v>
      </c>
      <c r="Q51">
        <v>10000</v>
      </c>
      <c r="R51">
        <v>2.2999999999999998</v>
      </c>
      <c r="S51">
        <v>20000</v>
      </c>
    </row>
    <row r="52" spans="1:19">
      <c r="A52" s="3">
        <v>68</v>
      </c>
      <c r="B52" s="6">
        <f>VLOOKUP($A52,face_amount_rates,HLOOKUP(C52,'by face-amount'!$B$2:$H$3,2,FALSE),FALSE)</f>
        <v>12.25</v>
      </c>
      <c r="C52">
        <v>10000</v>
      </c>
      <c r="D52" s="1">
        <f>VLOOKUP($A52,face_amount_rates,HLOOKUP(E52,'by face-amount'!$B$2:$H$3,2,FALSE),FALSE)</f>
        <v>29.13</v>
      </c>
      <c r="E52">
        <v>25000</v>
      </c>
      <c r="F52" s="1">
        <f>VLOOKUP($A52,face_amount_rates,HLOOKUP(G52,'by face-amount'!$B$2:$H$3,2,FALSE),FALSE)</f>
        <v>57.27</v>
      </c>
      <c r="G52">
        <v>50000</v>
      </c>
      <c r="H52" s="1">
        <f>VLOOKUP($A52,face_amount_rates,HLOOKUP(I52,'by face-amount'!$B$2:$H$3,2,FALSE),FALSE)</f>
        <v>12.25</v>
      </c>
      <c r="I52">
        <v>10000</v>
      </c>
      <c r="J52" s="1">
        <f>VLOOKUP($A52,face_amount_rates,HLOOKUP(K52,'by face-amount'!$B$2:$H$3,2,FALSE),FALSE)</f>
        <v>12.25</v>
      </c>
      <c r="K52">
        <v>10000</v>
      </c>
      <c r="L52" s="1">
        <f>VLOOKUP($A52,face_amount_rates,HLOOKUP(M52,'by face-amount'!$B$2:$H$3,2,FALSE),FALSE)</f>
        <v>29.13</v>
      </c>
      <c r="M52">
        <v>25000</v>
      </c>
      <c r="P52">
        <v>1.1499999999999999</v>
      </c>
      <c r="Q52">
        <v>10000</v>
      </c>
      <c r="R52">
        <v>2.2999999999999998</v>
      </c>
      <c r="S52">
        <v>20000</v>
      </c>
    </row>
    <row r="53" spans="1:19">
      <c r="A53" s="3">
        <v>69</v>
      </c>
      <c r="B53" s="6">
        <f>VLOOKUP($A53,face_amount_rates,HLOOKUP(C53,'by face-amount'!$B$2:$H$3,2,FALSE),FALSE)</f>
        <v>13.39</v>
      </c>
      <c r="C53">
        <v>10000</v>
      </c>
      <c r="D53" s="1">
        <f>VLOOKUP($A53,face_amount_rates,HLOOKUP(E53,'by face-amount'!$B$2:$H$3,2,FALSE),FALSE)</f>
        <v>31.99</v>
      </c>
      <c r="E53">
        <v>25000</v>
      </c>
      <c r="F53" s="1">
        <f>VLOOKUP($A53,face_amount_rates,HLOOKUP(G53,'by face-amount'!$B$2:$H$3,2,FALSE),FALSE)</f>
        <v>62.97</v>
      </c>
      <c r="G53">
        <v>50000</v>
      </c>
      <c r="H53" s="1">
        <f>VLOOKUP($A53,face_amount_rates,HLOOKUP(I53,'by face-amount'!$B$2:$H$3,2,FALSE),FALSE)</f>
        <v>13.39</v>
      </c>
      <c r="I53">
        <v>10000</v>
      </c>
      <c r="J53" s="1">
        <f>VLOOKUP($A53,face_amount_rates,HLOOKUP(K53,'by face-amount'!$B$2:$H$3,2,FALSE),FALSE)</f>
        <v>13.39</v>
      </c>
      <c r="K53">
        <v>10000</v>
      </c>
      <c r="L53" s="1">
        <f>VLOOKUP($A53,face_amount_rates,HLOOKUP(M53,'by face-amount'!$B$2:$H$3,2,FALSE),FALSE)</f>
        <v>31.99</v>
      </c>
      <c r="M53">
        <v>25000</v>
      </c>
      <c r="P53">
        <v>1.1499999999999999</v>
      </c>
      <c r="Q53">
        <v>10000</v>
      </c>
      <c r="R53">
        <v>2.2999999999999998</v>
      </c>
      <c r="S53">
        <v>20000</v>
      </c>
    </row>
    <row r="54" spans="1:19">
      <c r="A54" s="3">
        <v>70</v>
      </c>
      <c r="B54" s="6">
        <f>VLOOKUP($A54,face_amount_rates,HLOOKUP(C54,'by face-amount'!$B$2:$H$3,2,FALSE),FALSE)</f>
        <v>14.82</v>
      </c>
      <c r="C54">
        <v>10000</v>
      </c>
      <c r="D54" s="1">
        <f>VLOOKUP($A54,face_amount_rates,HLOOKUP(E54,'by face-amount'!$B$2:$H$3,2,FALSE),FALSE)</f>
        <v>35.56</v>
      </c>
      <c r="E54">
        <v>25000</v>
      </c>
      <c r="F54" s="1">
        <f>VLOOKUP($A54,face_amount_rates,HLOOKUP(G54,'by face-amount'!$B$2:$H$3,2,FALSE),FALSE)</f>
        <v>70.12</v>
      </c>
      <c r="G54">
        <v>50000</v>
      </c>
      <c r="H54" s="1">
        <f>VLOOKUP($A54,face_amount_rates,HLOOKUP(I54,'by face-amount'!$B$2:$H$3,2,FALSE),FALSE)</f>
        <v>14.82</v>
      </c>
      <c r="I54">
        <v>10000</v>
      </c>
      <c r="J54" s="1">
        <f>VLOOKUP($A54,face_amount_rates,HLOOKUP(K54,'by face-amount'!$B$2:$H$3,2,FALSE),FALSE)</f>
        <v>14.82</v>
      </c>
      <c r="K54">
        <v>10000</v>
      </c>
      <c r="L54" s="1">
        <f>VLOOKUP($A54,face_amount_rates,HLOOKUP(M54,'by face-amount'!$B$2:$H$3,2,FALSE),FALSE)</f>
        <v>35.56</v>
      </c>
      <c r="M54">
        <v>25000</v>
      </c>
      <c r="P54">
        <v>1.1499999999999999</v>
      </c>
      <c r="Q54">
        <v>10000</v>
      </c>
      <c r="R54">
        <v>2.2999999999999998</v>
      </c>
      <c r="S54">
        <v>20000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19" workbookViewId="0">
      <selection activeCell="B4" sqref="B4:H56"/>
    </sheetView>
  </sheetViews>
  <sheetFormatPr baseColWidth="10" defaultRowHeight="15" x14ac:dyDescent="0"/>
  <sheetData>
    <row r="1" spans="1:8"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</row>
    <row r="2" spans="1:8">
      <c r="B2">
        <v>10000</v>
      </c>
      <c r="C2">
        <v>25000</v>
      </c>
      <c r="D2">
        <v>50000</v>
      </c>
      <c r="E2">
        <v>75000</v>
      </c>
      <c r="F2">
        <v>100000</v>
      </c>
      <c r="G2">
        <v>125000</v>
      </c>
      <c r="H2">
        <v>150000</v>
      </c>
    </row>
    <row r="3" spans="1:8"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2">
        <v>8</v>
      </c>
    </row>
    <row r="4" spans="1:8">
      <c r="A4">
        <v>18</v>
      </c>
      <c r="B4" s="1">
        <v>1.9</v>
      </c>
      <c r="C4" s="1">
        <v>3.26</v>
      </c>
      <c r="D4" s="1">
        <v>5.52</v>
      </c>
      <c r="E4" s="1">
        <v>7.78</v>
      </c>
      <c r="F4" s="1">
        <v>10.039999999999999</v>
      </c>
      <c r="G4" s="1">
        <v>12.3</v>
      </c>
      <c r="H4" s="1">
        <v>14.56</v>
      </c>
    </row>
    <row r="5" spans="1:8">
      <c r="A5">
        <v>19</v>
      </c>
      <c r="B5" s="1">
        <v>1.9</v>
      </c>
      <c r="C5" s="1">
        <v>3.26</v>
      </c>
      <c r="D5" s="1">
        <v>5.52</v>
      </c>
      <c r="E5" s="1">
        <v>7.78</v>
      </c>
      <c r="F5" s="1">
        <v>10.039999999999999</v>
      </c>
      <c r="G5" s="1">
        <v>12.3</v>
      </c>
      <c r="H5" s="1">
        <v>14.56</v>
      </c>
    </row>
    <row r="6" spans="1:8">
      <c r="A6">
        <v>20</v>
      </c>
      <c r="B6" s="1">
        <v>1.9</v>
      </c>
      <c r="C6" s="1">
        <v>3.26</v>
      </c>
      <c r="D6" s="1">
        <v>5.52</v>
      </c>
      <c r="E6" s="1">
        <v>7.78</v>
      </c>
      <c r="F6" s="1">
        <v>10.039999999999999</v>
      </c>
      <c r="G6" s="1">
        <v>12.3</v>
      </c>
      <c r="H6" s="1">
        <v>14.56</v>
      </c>
    </row>
    <row r="7" spans="1:8">
      <c r="A7">
        <v>21</v>
      </c>
      <c r="B7" s="1">
        <v>1.9</v>
      </c>
      <c r="C7" s="1">
        <v>3.26</v>
      </c>
      <c r="D7" s="1">
        <v>5.52</v>
      </c>
      <c r="E7" s="1">
        <v>7.78</v>
      </c>
      <c r="F7" s="1">
        <v>10.039999999999999</v>
      </c>
      <c r="G7" s="1">
        <v>12.3</v>
      </c>
      <c r="H7" s="1">
        <v>14.56</v>
      </c>
    </row>
    <row r="8" spans="1:8">
      <c r="A8">
        <v>22</v>
      </c>
      <c r="B8" s="1">
        <v>1.9</v>
      </c>
      <c r="C8" s="1">
        <v>3.26</v>
      </c>
      <c r="D8" s="1">
        <v>5.52</v>
      </c>
      <c r="E8" s="1">
        <v>7.78</v>
      </c>
      <c r="F8" s="1">
        <v>10.039999999999999</v>
      </c>
      <c r="G8" s="1">
        <v>12.3</v>
      </c>
      <c r="H8" s="1">
        <v>14.56</v>
      </c>
    </row>
    <row r="9" spans="1:8">
      <c r="A9">
        <v>23</v>
      </c>
      <c r="B9" s="1">
        <v>1.9</v>
      </c>
      <c r="C9" s="1">
        <v>3.26</v>
      </c>
      <c r="D9" s="1">
        <v>5.52</v>
      </c>
      <c r="E9" s="1">
        <v>7.78</v>
      </c>
      <c r="F9" s="1">
        <v>10.039999999999999</v>
      </c>
      <c r="G9" s="1">
        <v>12.3</v>
      </c>
      <c r="H9" s="1">
        <v>14.56</v>
      </c>
    </row>
    <row r="10" spans="1:8">
      <c r="A10">
        <v>24</v>
      </c>
      <c r="B10" s="1">
        <v>1.9</v>
      </c>
      <c r="C10" s="1">
        <v>3.26</v>
      </c>
      <c r="D10" s="1">
        <v>5.52</v>
      </c>
      <c r="E10" s="1">
        <v>7.78</v>
      </c>
      <c r="F10" s="1">
        <v>10.039999999999999</v>
      </c>
      <c r="G10" s="1">
        <v>12.3</v>
      </c>
      <c r="H10" s="1">
        <v>14.56</v>
      </c>
    </row>
    <row r="11" spans="1:8">
      <c r="A11">
        <v>25</v>
      </c>
      <c r="B11" s="1">
        <v>1.9</v>
      </c>
      <c r="C11" s="1">
        <v>3.26</v>
      </c>
      <c r="D11" s="1">
        <v>5.52</v>
      </c>
      <c r="E11" s="1">
        <v>7.78</v>
      </c>
      <c r="F11" s="1">
        <v>10.039999999999999</v>
      </c>
      <c r="G11" s="1">
        <v>12.3</v>
      </c>
      <c r="H11" s="1">
        <v>14.56</v>
      </c>
    </row>
    <row r="12" spans="1:8">
      <c r="A12">
        <v>26</v>
      </c>
      <c r="B12" s="1">
        <v>1.91</v>
      </c>
      <c r="C12" s="1">
        <v>3.27</v>
      </c>
      <c r="D12" s="1">
        <v>5.55</v>
      </c>
      <c r="E12" s="1">
        <v>7.82</v>
      </c>
      <c r="F12" s="1">
        <v>10.1</v>
      </c>
      <c r="G12" s="1">
        <v>12.37</v>
      </c>
      <c r="H12" s="1">
        <v>14.64</v>
      </c>
    </row>
    <row r="13" spans="1:8">
      <c r="A13">
        <v>27</v>
      </c>
      <c r="B13" s="1">
        <v>1.92</v>
      </c>
      <c r="C13" s="1">
        <v>3.31</v>
      </c>
      <c r="D13" s="1">
        <v>5.62</v>
      </c>
      <c r="E13" s="1">
        <v>7.92</v>
      </c>
      <c r="F13" s="1">
        <v>10.23</v>
      </c>
      <c r="G13" s="1">
        <v>12.54</v>
      </c>
      <c r="H13" s="1">
        <v>14.85</v>
      </c>
    </row>
    <row r="14" spans="1:8">
      <c r="A14">
        <v>28</v>
      </c>
      <c r="B14" s="1">
        <v>1.94</v>
      </c>
      <c r="C14" s="1">
        <v>3.36</v>
      </c>
      <c r="D14" s="1">
        <v>5.72</v>
      </c>
      <c r="E14" s="1">
        <v>8.08</v>
      </c>
      <c r="F14" s="1">
        <v>10.44</v>
      </c>
      <c r="G14" s="1">
        <v>12.8</v>
      </c>
      <c r="H14" s="1">
        <v>15.16</v>
      </c>
    </row>
    <row r="15" spans="1:8">
      <c r="A15">
        <v>29</v>
      </c>
      <c r="B15" s="1">
        <v>1.97</v>
      </c>
      <c r="C15" s="1">
        <v>3.43</v>
      </c>
      <c r="D15" s="1">
        <v>5.86</v>
      </c>
      <c r="E15" s="1">
        <v>8.2799999999999994</v>
      </c>
      <c r="F15" s="1">
        <v>10.71</v>
      </c>
      <c r="G15" s="1">
        <v>13.14</v>
      </c>
      <c r="H15" s="1">
        <v>15.57</v>
      </c>
    </row>
    <row r="16" spans="1:8">
      <c r="A16">
        <v>30</v>
      </c>
      <c r="B16" s="1">
        <v>2</v>
      </c>
      <c r="C16" s="1">
        <v>3.51</v>
      </c>
      <c r="D16" s="1">
        <v>6.02</v>
      </c>
      <c r="E16" s="1">
        <v>8.5299999999999994</v>
      </c>
      <c r="F16" s="1">
        <v>11.04</v>
      </c>
      <c r="G16" s="1">
        <v>13.55</v>
      </c>
      <c r="H16" s="1">
        <v>16.059999999999999</v>
      </c>
    </row>
    <row r="17" spans="1:8">
      <c r="A17">
        <v>31</v>
      </c>
      <c r="B17" s="1">
        <v>2.04</v>
      </c>
      <c r="C17" s="1">
        <v>3.59</v>
      </c>
      <c r="D17" s="1">
        <v>6.18</v>
      </c>
      <c r="E17" s="1">
        <v>8.77</v>
      </c>
      <c r="F17" s="1">
        <v>11.37</v>
      </c>
      <c r="G17" s="1">
        <v>13.96</v>
      </c>
      <c r="H17" s="1">
        <v>16.55</v>
      </c>
    </row>
    <row r="18" spans="1:8">
      <c r="A18">
        <v>32</v>
      </c>
      <c r="B18" s="1">
        <v>2.0699999999999998</v>
      </c>
      <c r="C18" s="1">
        <v>3.67</v>
      </c>
      <c r="D18" s="1">
        <v>6.35</v>
      </c>
      <c r="E18" s="1">
        <v>9.02</v>
      </c>
      <c r="F18" s="1">
        <v>11.69</v>
      </c>
      <c r="G18" s="1">
        <v>14.37</v>
      </c>
      <c r="H18" s="1">
        <v>17.04</v>
      </c>
    </row>
    <row r="19" spans="1:8">
      <c r="A19">
        <v>33</v>
      </c>
      <c r="B19" s="1">
        <v>2.11</v>
      </c>
      <c r="C19" s="1">
        <v>3.76</v>
      </c>
      <c r="D19" s="1">
        <v>6.53</v>
      </c>
      <c r="E19" s="1">
        <v>9.2899999999999991</v>
      </c>
      <c r="F19" s="1">
        <v>12.06</v>
      </c>
      <c r="G19" s="1">
        <v>14.82</v>
      </c>
      <c r="H19" s="1">
        <v>17.59</v>
      </c>
    </row>
    <row r="20" spans="1:8">
      <c r="A20">
        <v>34</v>
      </c>
      <c r="B20" s="1">
        <v>2.15</v>
      </c>
      <c r="C20" s="1">
        <v>3.88</v>
      </c>
      <c r="D20" s="1">
        <v>6.75</v>
      </c>
      <c r="E20" s="1">
        <v>9.6300000000000008</v>
      </c>
      <c r="F20" s="1">
        <v>12.5</v>
      </c>
      <c r="G20" s="1">
        <v>15.38</v>
      </c>
      <c r="H20" s="1">
        <v>18.25</v>
      </c>
    </row>
    <row r="21" spans="1:8">
      <c r="A21">
        <v>35</v>
      </c>
      <c r="B21" s="1">
        <v>2.2000000000000002</v>
      </c>
      <c r="C21" s="1">
        <v>4.01</v>
      </c>
      <c r="D21" s="1">
        <v>7.02</v>
      </c>
      <c r="E21" s="1">
        <v>10.029999999999999</v>
      </c>
      <c r="F21" s="1">
        <v>13.04</v>
      </c>
      <c r="G21" s="1">
        <v>16.05</v>
      </c>
      <c r="H21" s="1">
        <v>19.059999999999999</v>
      </c>
    </row>
    <row r="22" spans="1:8">
      <c r="A22">
        <v>36</v>
      </c>
      <c r="B22" s="1">
        <v>2.2799999999999998</v>
      </c>
      <c r="C22" s="1">
        <v>4.1900000000000004</v>
      </c>
      <c r="D22" s="1">
        <v>7.38</v>
      </c>
      <c r="E22" s="1">
        <v>10.58</v>
      </c>
      <c r="F22" s="1">
        <v>13.77</v>
      </c>
      <c r="G22" s="1">
        <v>16.96</v>
      </c>
      <c r="H22" s="1">
        <v>20.149999999999999</v>
      </c>
    </row>
    <row r="23" spans="1:8">
      <c r="A23">
        <v>37</v>
      </c>
      <c r="B23" s="1">
        <v>2.37</v>
      </c>
      <c r="C23" s="1">
        <v>4.42</v>
      </c>
      <c r="D23" s="1">
        <v>7.85</v>
      </c>
      <c r="E23" s="1">
        <v>11.27</v>
      </c>
      <c r="F23" s="1">
        <v>14.69</v>
      </c>
      <c r="G23" s="1">
        <v>18.12</v>
      </c>
      <c r="H23" s="1">
        <v>21.54</v>
      </c>
    </row>
    <row r="24" spans="1:8">
      <c r="A24">
        <v>38</v>
      </c>
      <c r="B24" s="1">
        <v>2.48</v>
      </c>
      <c r="C24" s="1">
        <v>4.7</v>
      </c>
      <c r="D24" s="1">
        <v>8.4</v>
      </c>
      <c r="E24" s="1">
        <v>12.11</v>
      </c>
      <c r="F24" s="1">
        <v>15.81</v>
      </c>
      <c r="G24" s="1">
        <v>19.510000000000002</v>
      </c>
      <c r="H24" s="1">
        <v>23.21</v>
      </c>
    </row>
    <row r="25" spans="1:8">
      <c r="A25">
        <v>39</v>
      </c>
      <c r="B25" s="1">
        <v>2.61</v>
      </c>
      <c r="C25" s="1">
        <v>5.03</v>
      </c>
      <c r="D25" s="1">
        <v>9.06</v>
      </c>
      <c r="E25" s="1">
        <v>13.09</v>
      </c>
      <c r="F25" s="1">
        <v>17.12</v>
      </c>
      <c r="G25" s="1">
        <v>21.14</v>
      </c>
      <c r="H25" s="1">
        <v>25.17</v>
      </c>
    </row>
    <row r="26" spans="1:8">
      <c r="A26">
        <v>40</v>
      </c>
      <c r="B26" s="1">
        <v>2.75</v>
      </c>
      <c r="C26" s="1">
        <v>5.38</v>
      </c>
      <c r="D26" s="1">
        <v>9.77</v>
      </c>
      <c r="E26" s="1">
        <v>14.15</v>
      </c>
      <c r="F26" s="1">
        <v>18.54</v>
      </c>
      <c r="G26" s="1">
        <v>22.92</v>
      </c>
      <c r="H26" s="1">
        <v>27.31</v>
      </c>
    </row>
    <row r="27" spans="1:8">
      <c r="A27">
        <v>41</v>
      </c>
      <c r="B27" s="1">
        <v>2.9</v>
      </c>
      <c r="C27" s="1">
        <v>5.74</v>
      </c>
      <c r="D27" s="1">
        <v>10.48</v>
      </c>
      <c r="E27" s="1">
        <v>15.22</v>
      </c>
      <c r="F27" s="1">
        <v>19.96</v>
      </c>
      <c r="G27" s="1">
        <v>24.7</v>
      </c>
      <c r="H27" s="1">
        <v>29.44</v>
      </c>
    </row>
    <row r="28" spans="1:8">
      <c r="A28">
        <v>42</v>
      </c>
      <c r="B28" s="1">
        <v>3.04</v>
      </c>
      <c r="C28" s="1">
        <v>6.1</v>
      </c>
      <c r="D28" s="1">
        <v>11.2</v>
      </c>
      <c r="E28" s="1">
        <v>16.3</v>
      </c>
      <c r="F28" s="1">
        <v>21.4</v>
      </c>
      <c r="G28" s="1">
        <v>26.5</v>
      </c>
      <c r="H28" s="1">
        <v>31.61</v>
      </c>
    </row>
    <row r="29" spans="1:8">
      <c r="A29">
        <v>43</v>
      </c>
      <c r="B29" s="1">
        <v>3.19</v>
      </c>
      <c r="C29" s="1">
        <v>6.47</v>
      </c>
      <c r="D29" s="1">
        <v>11.94</v>
      </c>
      <c r="E29" s="1">
        <v>17.41</v>
      </c>
      <c r="F29" s="1">
        <v>22.88</v>
      </c>
      <c r="G29" s="1">
        <v>28.36</v>
      </c>
      <c r="H29" s="1">
        <v>33.83</v>
      </c>
    </row>
    <row r="30" spans="1:8">
      <c r="A30">
        <v>44</v>
      </c>
      <c r="B30" s="1">
        <v>3.34</v>
      </c>
      <c r="C30" s="1">
        <v>6.86</v>
      </c>
      <c r="D30" s="1">
        <v>12.71</v>
      </c>
      <c r="E30" s="1">
        <v>18.57</v>
      </c>
      <c r="F30" s="1">
        <v>24.42</v>
      </c>
      <c r="G30" s="1">
        <v>30.28</v>
      </c>
      <c r="H30" s="1">
        <v>36.130000000000003</v>
      </c>
    </row>
    <row r="31" spans="1:8">
      <c r="A31">
        <v>45</v>
      </c>
      <c r="B31" s="1">
        <v>3.51</v>
      </c>
      <c r="C31" s="1">
        <v>7.26</v>
      </c>
      <c r="D31" s="1">
        <v>13.53</v>
      </c>
      <c r="E31" s="1">
        <v>19.79</v>
      </c>
      <c r="F31" s="1">
        <v>26.06</v>
      </c>
      <c r="G31" s="1">
        <v>32.32</v>
      </c>
      <c r="H31" s="1">
        <v>38.590000000000003</v>
      </c>
    </row>
    <row r="32" spans="1:8">
      <c r="A32">
        <v>46</v>
      </c>
      <c r="B32" s="1">
        <v>3.68</v>
      </c>
      <c r="C32" s="1">
        <v>7.71</v>
      </c>
      <c r="D32" s="1">
        <v>14.41</v>
      </c>
      <c r="E32" s="1">
        <v>21.12</v>
      </c>
      <c r="F32" s="1">
        <v>27.83</v>
      </c>
      <c r="G32" s="1">
        <v>34.53</v>
      </c>
      <c r="H32" s="1">
        <v>41.24</v>
      </c>
    </row>
    <row r="33" spans="1:8">
      <c r="A33">
        <v>47</v>
      </c>
      <c r="B33" s="1">
        <v>3.88</v>
      </c>
      <c r="C33" s="1">
        <v>8.19</v>
      </c>
      <c r="D33" s="1">
        <v>15.38</v>
      </c>
      <c r="E33" s="1">
        <v>22.56</v>
      </c>
      <c r="F33" s="1">
        <v>29.75</v>
      </c>
      <c r="G33" s="1">
        <v>36.94</v>
      </c>
      <c r="H33" s="1">
        <v>44.13</v>
      </c>
    </row>
    <row r="34" spans="1:8">
      <c r="A34">
        <v>48</v>
      </c>
      <c r="B34" s="1">
        <v>4.08</v>
      </c>
      <c r="C34" s="1">
        <v>8.6999999999999993</v>
      </c>
      <c r="D34" s="1">
        <v>16.39</v>
      </c>
      <c r="E34" s="1">
        <v>24.09</v>
      </c>
      <c r="F34" s="1">
        <v>31.79</v>
      </c>
      <c r="G34" s="1">
        <v>39.49</v>
      </c>
      <c r="H34" s="1">
        <v>47.18</v>
      </c>
    </row>
    <row r="35" spans="1:8">
      <c r="A35">
        <v>49</v>
      </c>
      <c r="B35" s="1">
        <v>4.29</v>
      </c>
      <c r="C35" s="1">
        <v>9.23</v>
      </c>
      <c r="D35" s="1">
        <v>17.45</v>
      </c>
      <c r="E35" s="1">
        <v>25.68</v>
      </c>
      <c r="F35" s="1">
        <v>33.9</v>
      </c>
      <c r="G35" s="1">
        <v>42.13</v>
      </c>
      <c r="H35" s="1">
        <v>50.36</v>
      </c>
    </row>
    <row r="36" spans="1:8">
      <c r="A36">
        <v>50</v>
      </c>
      <c r="B36" s="1">
        <v>4.51</v>
      </c>
      <c r="C36" s="1">
        <v>9.77</v>
      </c>
      <c r="D36" s="1">
        <v>18.54</v>
      </c>
      <c r="E36" s="1">
        <v>27.31</v>
      </c>
      <c r="F36" s="1">
        <v>36.08</v>
      </c>
      <c r="G36" s="1">
        <v>44.85</v>
      </c>
      <c r="H36" s="1">
        <v>53.62</v>
      </c>
    </row>
    <row r="37" spans="1:8">
      <c r="A37">
        <v>51</v>
      </c>
      <c r="B37" s="1">
        <v>4.7300000000000004</v>
      </c>
      <c r="C37" s="1">
        <v>10.33</v>
      </c>
      <c r="D37" s="1">
        <v>19.649999999999999</v>
      </c>
      <c r="E37" s="1">
        <v>28.98</v>
      </c>
      <c r="F37" s="1">
        <v>38.31</v>
      </c>
      <c r="G37" s="1">
        <v>47.63</v>
      </c>
      <c r="H37" s="1">
        <v>56.96</v>
      </c>
    </row>
    <row r="38" spans="1:8">
      <c r="A38">
        <v>52</v>
      </c>
      <c r="B38" s="1">
        <v>4.96</v>
      </c>
      <c r="C38" s="1">
        <v>10.9</v>
      </c>
      <c r="D38" s="1">
        <v>20.81</v>
      </c>
      <c r="E38" s="1">
        <v>30.71</v>
      </c>
      <c r="F38" s="1">
        <v>40.619999999999997</v>
      </c>
      <c r="G38" s="1">
        <v>50.52</v>
      </c>
      <c r="H38" s="1">
        <v>60.42</v>
      </c>
    </row>
    <row r="39" spans="1:8">
      <c r="A39">
        <v>53</v>
      </c>
      <c r="B39" s="1">
        <v>5.21</v>
      </c>
      <c r="C39" s="1">
        <v>11.51</v>
      </c>
      <c r="D39" s="1">
        <v>22.03</v>
      </c>
      <c r="E39" s="1">
        <v>32.54</v>
      </c>
      <c r="F39" s="1">
        <v>43.06</v>
      </c>
      <c r="G39" s="1">
        <v>53.57</v>
      </c>
      <c r="H39" s="1">
        <v>64.09</v>
      </c>
    </row>
    <row r="40" spans="1:8">
      <c r="A40">
        <v>54</v>
      </c>
      <c r="B40" s="1">
        <v>5.47</v>
      </c>
      <c r="C40" s="1">
        <v>12.17</v>
      </c>
      <c r="D40" s="1">
        <v>23.35</v>
      </c>
      <c r="E40" s="1">
        <v>34.520000000000003</v>
      </c>
      <c r="F40" s="1">
        <v>45.69</v>
      </c>
      <c r="G40" s="1">
        <v>56.87</v>
      </c>
      <c r="H40" s="1">
        <v>68.040000000000006</v>
      </c>
    </row>
    <row r="41" spans="1:8">
      <c r="A41">
        <v>55</v>
      </c>
      <c r="B41" s="1">
        <v>5.76</v>
      </c>
      <c r="C41" s="1">
        <v>12.9</v>
      </c>
      <c r="D41" s="1">
        <v>24.8</v>
      </c>
      <c r="E41" s="1">
        <v>36.700000000000003</v>
      </c>
      <c r="F41" s="1">
        <v>48.6</v>
      </c>
      <c r="G41" s="1">
        <v>60.5</v>
      </c>
      <c r="H41" s="1">
        <v>72.39</v>
      </c>
    </row>
    <row r="42" spans="1:8">
      <c r="A42">
        <v>56</v>
      </c>
      <c r="B42" s="1">
        <v>6.08</v>
      </c>
      <c r="C42" s="1">
        <v>13.71</v>
      </c>
      <c r="D42" s="1">
        <v>26.41</v>
      </c>
      <c r="E42" s="1">
        <v>39.119999999999997</v>
      </c>
      <c r="F42" s="1">
        <v>51.83</v>
      </c>
      <c r="G42" s="1">
        <v>64.53</v>
      </c>
      <c r="H42" s="1">
        <v>77.239999999999995</v>
      </c>
    </row>
    <row r="43" spans="1:8">
      <c r="A43">
        <v>57</v>
      </c>
      <c r="B43" s="1">
        <v>6.44</v>
      </c>
      <c r="C43" s="1">
        <v>14.6</v>
      </c>
      <c r="D43" s="1">
        <v>28.19</v>
      </c>
      <c r="E43" s="1">
        <v>41.79</v>
      </c>
      <c r="F43" s="1">
        <v>55.38</v>
      </c>
      <c r="G43" s="1">
        <v>68.98</v>
      </c>
      <c r="H43" s="1">
        <v>82.58</v>
      </c>
    </row>
    <row r="44" spans="1:8">
      <c r="A44">
        <v>58</v>
      </c>
      <c r="B44" s="1">
        <v>6.82</v>
      </c>
      <c r="C44" s="1">
        <v>15.56</v>
      </c>
      <c r="D44" s="1">
        <v>30.12</v>
      </c>
      <c r="E44" s="1">
        <v>44.67</v>
      </c>
      <c r="F44" s="1">
        <v>59.23</v>
      </c>
      <c r="G44" s="1">
        <v>73.790000000000006</v>
      </c>
      <c r="H44" s="1">
        <v>88.35</v>
      </c>
    </row>
    <row r="45" spans="1:8">
      <c r="A45">
        <v>59</v>
      </c>
      <c r="B45" s="1">
        <v>7.23</v>
      </c>
      <c r="C45" s="1">
        <v>16.579999999999998</v>
      </c>
      <c r="D45" s="1">
        <v>32.159999999999997</v>
      </c>
      <c r="E45" s="1">
        <v>47.75</v>
      </c>
      <c r="F45" s="1">
        <v>63.33</v>
      </c>
      <c r="G45" s="1">
        <v>78.91</v>
      </c>
      <c r="H45" s="1">
        <v>94.49</v>
      </c>
    </row>
    <row r="46" spans="1:8">
      <c r="A46">
        <v>60</v>
      </c>
      <c r="B46" s="1">
        <v>7.66</v>
      </c>
      <c r="C46" s="1">
        <v>17.649999999999999</v>
      </c>
      <c r="D46" s="1">
        <v>34.31</v>
      </c>
      <c r="E46" s="1">
        <v>50.96</v>
      </c>
      <c r="F46" s="1">
        <v>67.62</v>
      </c>
      <c r="G46" s="1">
        <v>84.27</v>
      </c>
      <c r="H46" s="1">
        <v>100.92</v>
      </c>
    </row>
    <row r="47" spans="1:8">
      <c r="A47">
        <v>61</v>
      </c>
      <c r="B47" s="1">
        <v>8.1</v>
      </c>
      <c r="C47" s="1">
        <v>18.75</v>
      </c>
      <c r="D47" s="1">
        <v>36.5</v>
      </c>
      <c r="E47" s="1">
        <v>54.25</v>
      </c>
      <c r="F47" s="1">
        <v>72</v>
      </c>
      <c r="G47" s="1">
        <v>89.75</v>
      </c>
      <c r="H47" s="1">
        <v>107.5</v>
      </c>
    </row>
    <row r="48" spans="1:8">
      <c r="A48">
        <v>62</v>
      </c>
      <c r="B48" s="1">
        <v>8.5500000000000007</v>
      </c>
      <c r="C48" s="1">
        <v>19.87</v>
      </c>
      <c r="D48" s="1">
        <v>38.74</v>
      </c>
      <c r="E48" s="1">
        <v>57.61</v>
      </c>
      <c r="F48" s="1">
        <v>76.48</v>
      </c>
      <c r="G48" s="1">
        <v>95.35</v>
      </c>
      <c r="H48" s="1">
        <v>114.22</v>
      </c>
    </row>
    <row r="49" spans="1:8">
      <c r="A49">
        <v>63</v>
      </c>
      <c r="B49" s="1">
        <v>9.01</v>
      </c>
      <c r="C49" s="1">
        <v>21.02</v>
      </c>
      <c r="D49" s="1">
        <v>41.05</v>
      </c>
      <c r="E49" s="1">
        <v>61.07</v>
      </c>
      <c r="F49" s="1">
        <v>81.099999999999994</v>
      </c>
      <c r="G49" s="1">
        <v>101.12</v>
      </c>
      <c r="H49" s="1">
        <v>121.14</v>
      </c>
    </row>
    <row r="50" spans="1:8">
      <c r="A50">
        <v>64</v>
      </c>
      <c r="B50" s="1">
        <v>9.49</v>
      </c>
      <c r="C50" s="1">
        <v>22.23</v>
      </c>
      <c r="D50" s="1">
        <v>43.45</v>
      </c>
      <c r="E50" s="1">
        <v>64.680000000000007</v>
      </c>
      <c r="F50" s="1">
        <v>85.9</v>
      </c>
      <c r="G50" s="1">
        <v>107.13</v>
      </c>
      <c r="H50" s="1">
        <v>128.36000000000001</v>
      </c>
    </row>
    <row r="51" spans="1:8">
      <c r="A51">
        <v>65</v>
      </c>
      <c r="B51" s="1">
        <v>10.02</v>
      </c>
      <c r="C51" s="1">
        <v>23.54</v>
      </c>
      <c r="D51" s="1">
        <v>46.08</v>
      </c>
      <c r="E51" s="1">
        <v>68.62</v>
      </c>
      <c r="F51" s="1">
        <v>91.15</v>
      </c>
      <c r="G51" s="1">
        <v>113.69</v>
      </c>
      <c r="H51" s="1">
        <v>136.22999999999999</v>
      </c>
    </row>
    <row r="52" spans="1:8">
      <c r="A52">
        <v>66</v>
      </c>
      <c r="B52" s="1">
        <v>10.62</v>
      </c>
      <c r="C52" s="1">
        <v>25.04</v>
      </c>
      <c r="D52" s="1">
        <v>49.09</v>
      </c>
      <c r="E52" s="1">
        <v>73.13</v>
      </c>
      <c r="F52" s="1">
        <v>97.17</v>
      </c>
      <c r="G52" s="1">
        <v>121.22</v>
      </c>
      <c r="H52" s="1">
        <v>145.26</v>
      </c>
    </row>
    <row r="53" spans="1:8">
      <c r="A53">
        <v>67</v>
      </c>
      <c r="B53" s="1">
        <v>11.34</v>
      </c>
      <c r="C53" s="1">
        <v>26.86</v>
      </c>
      <c r="D53" s="1">
        <v>52.72</v>
      </c>
      <c r="E53" s="1">
        <v>78.58</v>
      </c>
      <c r="F53" s="1">
        <v>104.44</v>
      </c>
      <c r="G53" s="1">
        <v>130.30000000000001</v>
      </c>
      <c r="H53" s="1">
        <v>156.16</v>
      </c>
    </row>
    <row r="54" spans="1:8">
      <c r="A54">
        <v>68</v>
      </c>
      <c r="B54" s="1">
        <v>12.25</v>
      </c>
      <c r="C54" s="1">
        <v>29.13</v>
      </c>
      <c r="D54" s="1">
        <v>57.27</v>
      </c>
      <c r="E54" s="1">
        <v>85.4</v>
      </c>
      <c r="F54" s="1">
        <v>113.54</v>
      </c>
      <c r="G54" s="1">
        <v>141.66999999999999</v>
      </c>
      <c r="H54" s="1">
        <v>169.81</v>
      </c>
    </row>
    <row r="55" spans="1:8">
      <c r="A55">
        <v>69</v>
      </c>
      <c r="B55" s="1">
        <v>13.39</v>
      </c>
      <c r="C55" s="1">
        <v>31.99</v>
      </c>
      <c r="D55" s="1">
        <v>62.97</v>
      </c>
      <c r="E55" s="1">
        <v>93.96</v>
      </c>
      <c r="F55" s="1">
        <v>124.94</v>
      </c>
      <c r="G55" s="1">
        <v>155.93</v>
      </c>
      <c r="H55" s="1">
        <v>186.91</v>
      </c>
    </row>
    <row r="56" spans="1:8">
      <c r="A56">
        <v>70</v>
      </c>
      <c r="B56" s="1">
        <v>14.82</v>
      </c>
      <c r="C56" s="1">
        <v>35.56</v>
      </c>
      <c r="D56" s="1">
        <v>70.12</v>
      </c>
      <c r="E56" s="1">
        <v>104.67</v>
      </c>
      <c r="F56" s="1">
        <v>139.22999999999999</v>
      </c>
      <c r="G56" s="1">
        <v>173.79</v>
      </c>
      <c r="H56" s="1">
        <v>208.35</v>
      </c>
    </row>
    <row r="57" spans="1:8">
      <c r="B57" s="2">
        <v>2</v>
      </c>
      <c r="C57" s="2">
        <v>3</v>
      </c>
      <c r="D57" s="2">
        <v>4</v>
      </c>
      <c r="E57" s="2">
        <v>5</v>
      </c>
      <c r="F57" s="2">
        <v>6</v>
      </c>
      <c r="G57" s="2">
        <v>7</v>
      </c>
      <c r="H57" s="2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FPPCI_suggested_rates</vt:lpstr>
      <vt:lpstr>by face-amount</vt:lpstr>
    </vt:vector>
  </TitlesOfParts>
  <Company>Thumbprint Software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Davis</dc:creator>
  <cp:lastModifiedBy>Bill Davis</cp:lastModifiedBy>
  <dcterms:created xsi:type="dcterms:W3CDTF">2014-04-24T16:33:50Z</dcterms:created>
  <dcterms:modified xsi:type="dcterms:W3CDTF">2014-05-06T16:04:58Z</dcterms:modified>
</cp:coreProperties>
</file>