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C:\Users\raja\Desktop\dashboard\"/>
    </mc:Choice>
  </mc:AlternateContent>
  <xr:revisionPtr revIDLastSave="0" documentId="13_ncr:1_{98168799-ADC9-4FF2-9508-B046F79B0930}" xr6:coauthVersionLast="47" xr6:coauthVersionMax="47" xr10:uidLastSave="{00000000-0000-0000-0000-000000000000}"/>
  <bookViews>
    <workbookView xWindow="-120" yWindow="-120" windowWidth="29040" windowHeight="15720" activeTab="2" xr2:uid="{00000000-000D-0000-FFFF-FFFF00000000}"/>
  </bookViews>
  <sheets>
    <sheet name="SaleData" sheetId="14" r:id="rId1"/>
    <sheet name="pivot" sheetId="15" r:id="rId2"/>
    <sheet name="Dashboard" sheetId="17" r:id="rId3"/>
  </sheets>
  <definedNames>
    <definedName name="_xlnm._FilterDatabase" localSheetId="0" hidden="1">SaleData!$A$1:$H$46</definedName>
    <definedName name="Slicer_Item">#N/A</definedName>
    <definedName name="Slicer_OrderDate">#N/A</definedName>
    <definedName name="Slicer_Region">#N/A</definedName>
    <definedName name="Slicer_Sale_amt">#N/A</definedName>
    <definedName name="Slicer_SalesMa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14" l="1"/>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A9" i="15"/>
</calcChain>
</file>

<file path=xl/sharedStrings.xml><?xml version="1.0" encoding="utf-8"?>
<sst xmlns="http://schemas.openxmlformats.org/spreadsheetml/2006/main" count="248" uniqueCount="40">
  <si>
    <t>OrderDate</t>
  </si>
  <si>
    <t>Region</t>
  </si>
  <si>
    <t>Manager</t>
  </si>
  <si>
    <t>SalesMan</t>
  </si>
  <si>
    <t>Item</t>
  </si>
  <si>
    <t>Units</t>
  </si>
  <si>
    <t>Unit_price</t>
  </si>
  <si>
    <t>Sale_amt</t>
  </si>
  <si>
    <t>East</t>
  </si>
  <si>
    <t>Martha</t>
  </si>
  <si>
    <t>Alexander</t>
  </si>
  <si>
    <t>Television</t>
  </si>
  <si>
    <t>Central</t>
  </si>
  <si>
    <t>Hermann</t>
  </si>
  <si>
    <t>Shelli</t>
  </si>
  <si>
    <t>Home Theater</t>
  </si>
  <si>
    <t>Luis</t>
  </si>
  <si>
    <t>Timothy</t>
  </si>
  <si>
    <t>David</t>
  </si>
  <si>
    <t>Cell Phone</t>
  </si>
  <si>
    <t>West</t>
  </si>
  <si>
    <t>Stephen</t>
  </si>
  <si>
    <t>Steven</t>
  </si>
  <si>
    <t>Douglas</t>
  </si>
  <si>
    <t>Michael</t>
  </si>
  <si>
    <t>Sigal</t>
  </si>
  <si>
    <t>Diana</t>
  </si>
  <si>
    <t>Karen</t>
  </si>
  <si>
    <t>John</t>
  </si>
  <si>
    <t>Desk</t>
  </si>
  <si>
    <t>Video Games</t>
  </si>
  <si>
    <t>Items by sales</t>
  </si>
  <si>
    <t>Sales By Date</t>
  </si>
  <si>
    <t>Sales By SalesMan</t>
  </si>
  <si>
    <t>Number of Item Sold and Sales</t>
  </si>
  <si>
    <t>Region And sales</t>
  </si>
  <si>
    <t>Top Five SalesMan</t>
  </si>
  <si>
    <t>Sum of Sale_amt</t>
  </si>
  <si>
    <t>Grand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</si>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</sst>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
    <numFmt numFmtId="165" formatCode="_([$$-409]* #,##0_);_([$$-409]* \(#,##0\);_([$$-409]* &quot;-&quot;??_);_(@_)"/>
  </numFmts>
  <fonts count="9">
    <font>
      <sz val="11"/>
      <name val="Calibri"/>
      <charset val="134"/>
    </font>
    <font>
      <b/>
      <sz val="12"/>
      <color rgb="FF000000"/>
      <name val="Calibri"/>
      <charset val="134"/>
    </font>
    <font>
      <b/>
      <sz val="12"/>
      <color rgb="FF000000"/>
      <name val="Calibri"/>
      <charset val="1"/>
    </font>
    <font>
      <sz val="11"/>
      <color theme="1"/>
      <name val="Calibri"/>
      <charset val="134"/>
    </font>
    <font>
      <sz val="11"/>
      <name val="Arial"/>
      <charset val="134"/>
    </font>
    <font>
      <sz val="11"/>
      <color theme="1"/>
      <name val="Arial"/>
      <charset val="134"/>
    </font>
    <font>
      <sz val="11"/>
      <color theme="1"/>
      <name val="Calibri"/>
      <charset val="134"/>
      <scheme val="minor"/>
    </font>
    <font>
      <u/>
      <sz val="11"/>
      <color indexed="12"/>
      <name val="Calibri"/>
      <charset val="134"/>
      <scheme val="minor"/>
    </font>
    <font>
      <sz val="12"/>
      <name val="Arial Narrow"/>
      <charset val="134"/>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0" fontId="7" fillId="0" borderId="0" applyNumberFormat="0" applyFill="0" applyBorder="0" applyAlignment="0" applyProtection="0">
      <alignment horizontal="left" indent="1"/>
    </xf>
    <xf numFmtId="0" fontId="7" fillId="0" borderId="0" applyNumberFormat="0" applyFill="0" applyBorder="0" applyAlignment="0" applyProtection="0">
      <alignment vertical="top"/>
      <protection locked="0"/>
    </xf>
    <xf numFmtId="0" fontId="6" fillId="0" borderId="0"/>
    <xf numFmtId="43" fontId="8" fillId="0" borderId="0" applyFont="0" applyFill="0" applyBorder="0" applyAlignment="0" applyProtection="0"/>
  </cellStyleXfs>
  <cellXfs count="19">
    <xf numFmtId="0" fontId="0" fillId="0" borderId="0" xfId="0"/>
    <xf numFmtId="0" fontId="1" fillId="0" borderId="0" xfId="0" applyFont="1"/>
    <xf numFmtId="165" fontId="0" fillId="0" borderId="0" xfId="0" applyNumberFormat="1"/>
    <xf numFmtId="14" fontId="0" fillId="0" borderId="0" xfId="0" applyNumberFormat="1"/>
    <xf numFmtId="0" fontId="2" fillId="0" borderId="0" xfId="0" applyFont="1"/>
    <xf numFmtId="17" fontId="0" fillId="0" borderId="0" xfId="0" applyNumberFormat="1"/>
    <xf numFmtId="164" fontId="3" fillId="0" borderId="0" xfId="0" applyNumberFormat="1" applyFont="1" applyAlignment="1">
      <alignment vertical="center"/>
    </xf>
    <xf numFmtId="0" fontId="3" fillId="0" borderId="0" xfId="0" applyFont="1" applyAlignment="1">
      <alignment vertical="center"/>
    </xf>
    <xf numFmtId="0" fontId="4" fillId="0" borderId="0" xfId="0" applyFont="1"/>
    <xf numFmtId="0" fontId="5" fillId="2" borderId="1" xfId="0" applyFont="1" applyFill="1" applyBorder="1" applyAlignment="1">
      <alignment vertical="top" wrapText="1"/>
    </xf>
    <xf numFmtId="0" fontId="5" fillId="0" borderId="0" xfId="0" applyFont="1" applyAlignment="1">
      <alignment vertical="top" wrapText="1"/>
    </xf>
    <xf numFmtId="0" fontId="4" fillId="2" borderId="0" xfId="0" applyFont="1" applyFill="1" applyAlignment="1">
      <alignment vertical="top" wrapText="1"/>
    </xf>
    <xf numFmtId="0" fontId="4" fillId="0" borderId="1" xfId="0" applyFont="1" applyBorder="1"/>
    <xf numFmtId="0" fontId="4" fillId="2" borderId="1" xfId="0" applyFont="1" applyFill="1" applyBorder="1" applyAlignment="1">
      <alignment vertical="top" wrapText="1"/>
    </xf>
    <xf numFmtId="0" fontId="5" fillId="0" borderId="1" xfId="0" applyFont="1" applyBorder="1" applyAlignment="1">
      <alignment vertical="top" wrapText="1"/>
    </xf>
    <xf numFmtId="43" fontId="3" fillId="0" borderId="0" xfId="4" applyFont="1" applyBorder="1" applyAlignment="1">
      <alignment horizontal="left" vertical="center"/>
    </xf>
    <xf numFmtId="0" fontId="3" fillId="0" borderId="0" xfId="0" applyFont="1" applyAlignment="1">
      <alignment horizontal="left" vertical="center"/>
    </xf>
    <xf numFmtId="43" fontId="0" fillId="0" borderId="0" xfId="0" applyNumberFormat="1"/>
    <xf numFmtId="0" fontId="0" fillId="0" borderId="0" xfId="0" pivotButton="1"/>
  </cellXfs>
  <cellStyles count="5">
    <cellStyle name="Comma" xfId="4" builtinId="3"/>
    <cellStyle name="Ctx_Hyperlink" xfId="1" xr:uid="{00000000-0005-0000-0000-000001000000}"/>
    <cellStyle name="Hyperlink 2" xfId="2" xr:uid="{00000000-0005-0000-0000-000002000000}"/>
    <cellStyle name="Normal" xfId="0" builtinId="0"/>
    <cellStyle name="Normal 4" xfId="3" xr:uid="{00000000-0005-0000-0000-000012000000}"/>
  </cellStyles>
  <dxfs count="20">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35" formatCode="_(* #,##0.00_);_(* \(#,##0.00\);_(* &quot;-&quot;??_);_(@_)"/>
    </dxf>
    <dxf>
      <font>
        <b val="0"/>
        <i val="0"/>
        <strike val="0"/>
        <u val="none"/>
        <sz val="11"/>
        <color theme="1"/>
        <name val="Calibri"/>
        <family val="2"/>
        <scheme val="none"/>
      </font>
      <numFmt numFmtId="35" formatCode="_(* #,##0.00_);_(* \(#,##0.00\);_(* &quot;-&quot;??_);_(@_)"/>
      <alignment horizontal="left" vertical="center"/>
    </dxf>
    <dxf>
      <font>
        <b val="0"/>
        <i val="0"/>
        <strike val="0"/>
        <u val="none"/>
        <sz val="11"/>
        <color theme="1"/>
        <name val="Calibri"/>
        <family val="2"/>
        <scheme val="none"/>
      </font>
      <alignment vertical="center"/>
    </dxf>
    <dxf>
      <font>
        <b val="0"/>
        <i val="0"/>
        <strike val="0"/>
        <u val="none"/>
        <sz val="11"/>
        <color theme="1"/>
        <name val="Calibri"/>
        <family val="2"/>
        <scheme val="none"/>
      </font>
      <alignment horizontal="left" vertical="center"/>
    </dxf>
    <dxf>
      <font>
        <b val="0"/>
        <i val="0"/>
        <strike val="0"/>
        <u val="none"/>
        <sz val="11"/>
        <color theme="1"/>
        <name val="Arial"/>
        <family val="2"/>
        <scheme val="none"/>
      </font>
      <fill>
        <patternFill patternType="solid">
          <bgColor rgb="FFFFFFFF"/>
        </patternFill>
      </fill>
      <alignment vertical="top" wrapText="1"/>
      <border>
        <left style="medium">
          <color rgb="FFDDDDDD"/>
        </left>
        <right style="medium">
          <color rgb="FFDDDDDD"/>
        </right>
        <top style="medium">
          <color rgb="FFDDDDDD"/>
        </top>
        <bottom style="medium">
          <color rgb="FFDDDDDD"/>
        </bottom>
      </border>
    </dxf>
    <dxf>
      <font>
        <b val="0"/>
        <i val="0"/>
        <strike val="0"/>
        <u val="none"/>
        <sz val="11"/>
        <color theme="1"/>
        <name val="Calibri"/>
        <family val="2"/>
        <scheme val="none"/>
      </font>
      <alignment vertical="center"/>
    </dxf>
    <dxf>
      <font>
        <b val="0"/>
        <i val="0"/>
        <strike val="0"/>
        <u val="none"/>
        <sz val="11"/>
        <color theme="1"/>
        <name val="Calibri"/>
        <family val="2"/>
        <scheme val="none"/>
      </font>
      <alignment vertical="center"/>
    </dxf>
    <dxf>
      <font>
        <b val="0"/>
        <i val="0"/>
        <strike val="0"/>
        <u val="none"/>
        <sz val="11"/>
        <color theme="1"/>
        <name val="Calibri"/>
        <family val="2"/>
        <scheme val="none"/>
      </font>
      <numFmt numFmtId="164" formatCode="m/d/yy;@"/>
      <alignment vertical="center"/>
    </dxf>
  </dxfs>
  <tableStyles count="0" defaultTableStyle="TableStyleMedium9" defaultPivotStyle="PivotStyleLight16"/>
  <colors>
    <mruColors>
      <color rgb="FF1E40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pivot!$D$4</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pivot!$C$5:$C$10</c:f>
              <c:strCache>
                <c:ptCount val="5"/>
                <c:pt idx="0">
                  <c:v>Cell Phone</c:v>
                </c:pt>
                <c:pt idx="1">
                  <c:v>Desk</c:v>
                </c:pt>
                <c:pt idx="2">
                  <c:v>Home Theater</c:v>
                </c:pt>
                <c:pt idx="3">
                  <c:v>Television</c:v>
                </c:pt>
                <c:pt idx="4">
                  <c:v>Video Games</c:v>
                </c:pt>
              </c:strCache>
            </c:strRef>
          </c:cat>
          <c:val>
            <c:numRef>
              <c:f>pivot!$D$5:$D$10</c:f>
              <c:numCache>
                <c:formatCode>_([$$-409]* #,##0_);_([$$-409]* \(#,##0\);_([$$-409]* "-"??_);_(@_)</c:formatCode>
                <c:ptCount val="5"/>
                <c:pt idx="0">
                  <c:v>56475</c:v>
                </c:pt>
                <c:pt idx="1">
                  <c:v>375</c:v>
                </c:pt>
                <c:pt idx="2">
                  <c:v>149000</c:v>
                </c:pt>
                <c:pt idx="3">
                  <c:v>261164</c:v>
                </c:pt>
                <c:pt idx="4">
                  <c:v>8892</c:v>
                </c:pt>
              </c:numCache>
            </c:numRef>
          </c:val>
          <c:extLst>
            <c:ext xmlns:c16="http://schemas.microsoft.com/office/drawing/2014/chart" uri="{C3380CC4-5D6E-409C-BE32-E72D297353CC}">
              <c16:uniqueId val="{00000000-0C45-4CE2-AC53-47C4A4F801BE}"/>
            </c:ext>
          </c:extLst>
        </c:ser>
        <c:dLbls>
          <c:showLegendKey val="0"/>
          <c:showVal val="1"/>
          <c:showCatName val="0"/>
          <c:showSerName val="0"/>
          <c:showPercent val="0"/>
          <c:showBubbleSize val="0"/>
        </c:dLbls>
        <c:gapWidth val="150"/>
        <c:shape val="box"/>
        <c:axId val="678246408"/>
        <c:axId val="678244440"/>
        <c:axId val="0"/>
      </c:bar3DChart>
      <c:catAx>
        <c:axId val="67824640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8244440"/>
        <c:crosses val="autoZero"/>
        <c:auto val="1"/>
        <c:lblAlgn val="ctr"/>
        <c:lblOffset val="100"/>
        <c:noMultiLvlLbl val="0"/>
      </c:catAx>
      <c:valAx>
        <c:axId val="678244440"/>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8246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45140">
            <a:srgbClr val="CBDAEC"/>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pivot!$O$4</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pivot!$N$5:$N$10</c:f>
              <c:strCache>
                <c:ptCount val="5"/>
                <c:pt idx="0">
                  <c:v>Alexander</c:v>
                </c:pt>
                <c:pt idx="1">
                  <c:v>Diana</c:v>
                </c:pt>
                <c:pt idx="2">
                  <c:v>Karen</c:v>
                </c:pt>
                <c:pt idx="3">
                  <c:v>Michael</c:v>
                </c:pt>
                <c:pt idx="4">
                  <c:v>Stephen</c:v>
                </c:pt>
              </c:strCache>
            </c:strRef>
          </c:cat>
          <c:val>
            <c:numRef>
              <c:f>pivot!$O$5:$O$10</c:f>
              <c:numCache>
                <c:formatCode>_([$$-409]* #,##0_);_([$$-409]* \(#,##0\);_([$$-409]* "-"??_);_(@_)</c:formatCode>
                <c:ptCount val="5"/>
                <c:pt idx="0">
                  <c:v>236703</c:v>
                </c:pt>
                <c:pt idx="1">
                  <c:v>36100</c:v>
                </c:pt>
                <c:pt idx="2">
                  <c:v>48204</c:v>
                </c:pt>
                <c:pt idx="3">
                  <c:v>66836</c:v>
                </c:pt>
                <c:pt idx="4">
                  <c:v>88063</c:v>
                </c:pt>
              </c:numCache>
            </c:numRef>
          </c:val>
          <c:extLst>
            <c:ext xmlns:c16="http://schemas.microsoft.com/office/drawing/2014/chart" uri="{C3380CC4-5D6E-409C-BE32-E72D297353CC}">
              <c16:uniqueId val="{00000000-1367-478E-A0A2-46AC9F636130}"/>
            </c:ext>
          </c:extLst>
        </c:ser>
        <c:dLbls>
          <c:showLegendKey val="0"/>
          <c:showVal val="1"/>
          <c:showCatName val="0"/>
          <c:showSerName val="0"/>
          <c:showPercent val="0"/>
          <c:showBubbleSize val="0"/>
        </c:dLbls>
        <c:gapWidth val="150"/>
        <c:shape val="box"/>
        <c:axId val="805263976"/>
        <c:axId val="805261352"/>
        <c:axId val="0"/>
      </c:bar3DChart>
      <c:catAx>
        <c:axId val="805263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61352"/>
        <c:crosses val="autoZero"/>
        <c:auto val="1"/>
        <c:lblAlgn val="ctr"/>
        <c:lblOffset val="100"/>
        <c:noMultiLvlLbl val="0"/>
      </c:catAx>
      <c:valAx>
        <c:axId val="805261352"/>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63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[SaleData.xlsx]pivot!PivotTable8</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circle"/>
          <c:size val="5"/>
          <c:spPr>
            <a:solidFill>
              <a:schemeClr val="accent2">
                <a:tint val="90000"/>
              </a:schemeClr>
            </a:solidFill>
            <a:ln w="9525">
              <a:solidFill>
                <a:schemeClr val="accent2">
                  <a:tint val="9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ymbol val="circle"/>
          <c:size val="5"/>
          <c:spPr>
            <a:solidFill>
              <a:schemeClr val="accent2">
                <a:tint val="90000"/>
              </a:schemeClr>
            </a:solidFill>
            <a:ln w="9525">
              <a:solidFill>
                <a:schemeClr val="accent2">
                  <a:tint val="9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72495327633279E-2"/>
          <c:y val="5.892334185329906E-2"/>
          <c:w val="0.78645793939413366"/>
          <c:h val="0.87122158882263667"/>
        </c:manualLayout>
      </c:layout>
      <c:barChart>
        <c:barDir val="col"/>
        <c:grouping val="percentStacked"/>
        <c:varyColors val="0"/>
        <c:ser>
          <c:idx val="0"/>
          <c:order val="0"/>
          <c:tx>
            <c:strRef>
              <c:f>pivot!$R$4:$R$5</c:f>
              <c:strCache>
                <c:ptCount val="1"/>
                <c:pt idx="0">
                  <c:v>Cell Phone</c:v>
                </c:pt>
              </c:strCache>
            </c:strRef>
          </c:tx>
          <c:spPr>
            <a:solidFill>
              <a:schemeClr val="accent2">
                <a:tint val="54000"/>
              </a:schemeClr>
            </a:solidFill>
            <a:ln>
              <a:noFill/>
            </a:ln>
            <a:effectLst/>
          </c:spPr>
          <c:invertIfNegative val="0"/>
          <c:cat>
            <c:strRef>
              <c:f>pivot!$Q$6:$Q$24</c:f>
              <c:strCache>
                <c:ptCount val="18"/>
                <c:pt idx="0">
                  <c:v>3</c:v>
                </c:pt>
                <c:pt idx="1">
                  <c:v>4</c:v>
                </c:pt>
                <c:pt idx="2">
                  <c:v>7</c:v>
                </c:pt>
                <c:pt idx="3">
                  <c:v>15</c:v>
                </c:pt>
                <c:pt idx="4">
                  <c:v>16</c:v>
                </c:pt>
                <c:pt idx="5">
                  <c:v>29</c:v>
                </c:pt>
                <c:pt idx="6">
                  <c:v>32</c:v>
                </c:pt>
                <c:pt idx="7">
                  <c:v>35</c:v>
                </c:pt>
                <c:pt idx="8">
                  <c:v>56</c:v>
                </c:pt>
                <c:pt idx="9">
                  <c:v>57</c:v>
                </c:pt>
                <c:pt idx="10">
                  <c:v>60</c:v>
                </c:pt>
                <c:pt idx="11">
                  <c:v>62</c:v>
                </c:pt>
                <c:pt idx="12">
                  <c:v>64</c:v>
                </c:pt>
                <c:pt idx="13">
                  <c:v>74</c:v>
                </c:pt>
                <c:pt idx="14">
                  <c:v>76</c:v>
                </c:pt>
                <c:pt idx="15">
                  <c:v>81</c:v>
                </c:pt>
                <c:pt idx="16">
                  <c:v>95</c:v>
                </c:pt>
                <c:pt idx="17">
                  <c:v>96</c:v>
                </c:pt>
              </c:strCache>
            </c:strRef>
          </c:cat>
          <c:val>
            <c:numRef>
              <c:f>pivot!$R$6:$R$24</c:f>
              <c:numCache>
                <c:formatCode>General</c:formatCode>
                <c:ptCount val="18"/>
                <c:pt idx="3">
                  <c:v>3375</c:v>
                </c:pt>
                <c:pt idx="12">
                  <c:v>14400</c:v>
                </c:pt>
                <c:pt idx="14">
                  <c:v>17100</c:v>
                </c:pt>
                <c:pt idx="17">
                  <c:v>21600</c:v>
                </c:pt>
              </c:numCache>
            </c:numRef>
          </c:val>
          <c:extLst>
            <c:ext xmlns:c16="http://schemas.microsoft.com/office/drawing/2014/chart" uri="{C3380CC4-5D6E-409C-BE32-E72D297353CC}">
              <c16:uniqueId val="{00000000-8EF0-42DC-8923-C0251F68B3DA}"/>
            </c:ext>
          </c:extLst>
        </c:ser>
        <c:ser>
          <c:idx val="3"/>
          <c:order val="3"/>
          <c:tx>
            <c:strRef>
              <c:f>pivot!$U$4:$U$5</c:f>
              <c:strCache>
                <c:ptCount val="1"/>
                <c:pt idx="0">
                  <c:v>Television</c:v>
                </c:pt>
              </c:strCache>
            </c:strRef>
          </c:tx>
          <c:spPr>
            <a:solidFill>
              <a:schemeClr val="accent2">
                <a:shade val="76000"/>
              </a:schemeClr>
            </a:solidFill>
            <a:ln>
              <a:noFill/>
            </a:ln>
            <a:effectLst/>
          </c:spPr>
          <c:invertIfNegative val="0"/>
          <c:cat>
            <c:strRef>
              <c:f>pivot!$Q$6:$Q$24</c:f>
              <c:strCache>
                <c:ptCount val="18"/>
                <c:pt idx="0">
                  <c:v>3</c:v>
                </c:pt>
                <c:pt idx="1">
                  <c:v>4</c:v>
                </c:pt>
                <c:pt idx="2">
                  <c:v>7</c:v>
                </c:pt>
                <c:pt idx="3">
                  <c:v>15</c:v>
                </c:pt>
                <c:pt idx="4">
                  <c:v>16</c:v>
                </c:pt>
                <c:pt idx="5">
                  <c:v>29</c:v>
                </c:pt>
                <c:pt idx="6">
                  <c:v>32</c:v>
                </c:pt>
                <c:pt idx="7">
                  <c:v>35</c:v>
                </c:pt>
                <c:pt idx="8">
                  <c:v>56</c:v>
                </c:pt>
                <c:pt idx="9">
                  <c:v>57</c:v>
                </c:pt>
                <c:pt idx="10">
                  <c:v>60</c:v>
                </c:pt>
                <c:pt idx="11">
                  <c:v>62</c:v>
                </c:pt>
                <c:pt idx="12">
                  <c:v>64</c:v>
                </c:pt>
                <c:pt idx="13">
                  <c:v>74</c:v>
                </c:pt>
                <c:pt idx="14">
                  <c:v>76</c:v>
                </c:pt>
                <c:pt idx="15">
                  <c:v>81</c:v>
                </c:pt>
                <c:pt idx="16">
                  <c:v>95</c:v>
                </c:pt>
                <c:pt idx="17">
                  <c:v>96</c:v>
                </c:pt>
              </c:strCache>
            </c:strRef>
          </c:cat>
          <c:val>
            <c:numRef>
              <c:f>pivot!$U$6:$U$24</c:f>
              <c:numCache>
                <c:formatCode>General</c:formatCode>
                <c:ptCount val="18"/>
                <c:pt idx="6">
                  <c:v>38336</c:v>
                </c:pt>
                <c:pt idx="7">
                  <c:v>41930</c:v>
                </c:pt>
                <c:pt idx="8">
                  <c:v>67088</c:v>
                </c:pt>
                <c:pt idx="16">
                  <c:v>113810</c:v>
                </c:pt>
              </c:numCache>
            </c:numRef>
          </c:val>
          <c:extLst>
            <c:ext xmlns:c16="http://schemas.microsoft.com/office/drawing/2014/chart" uri="{C3380CC4-5D6E-409C-BE32-E72D297353CC}">
              <c16:uniqueId val="{00000001-8EF0-42DC-8923-C0251F68B3DA}"/>
            </c:ext>
          </c:extLst>
        </c:ser>
        <c:ser>
          <c:idx val="1"/>
          <c:order val="1"/>
          <c:tx>
            <c:strRef>
              <c:f>pivot!$S$4:$S$5</c:f>
              <c:strCache>
                <c:ptCount val="1"/>
                <c:pt idx="0">
                  <c:v>Desk</c:v>
                </c:pt>
              </c:strCache>
            </c:strRef>
          </c:tx>
          <c:spPr>
            <a:solidFill>
              <a:schemeClr val="accent2">
                <a:tint val="77000"/>
              </a:schemeClr>
            </a:solidFill>
            <a:ln>
              <a:noFill/>
            </a:ln>
            <a:effectLst/>
          </c:spPr>
          <c:invertIfNegative val="0"/>
          <c:cat>
            <c:strRef>
              <c:f>pivot!$Q$6:$Q$24</c:f>
              <c:strCache>
                <c:ptCount val="18"/>
                <c:pt idx="0">
                  <c:v>3</c:v>
                </c:pt>
                <c:pt idx="1">
                  <c:v>4</c:v>
                </c:pt>
                <c:pt idx="2">
                  <c:v>7</c:v>
                </c:pt>
                <c:pt idx="3">
                  <c:v>15</c:v>
                </c:pt>
                <c:pt idx="4">
                  <c:v>16</c:v>
                </c:pt>
                <c:pt idx="5">
                  <c:v>29</c:v>
                </c:pt>
                <c:pt idx="6">
                  <c:v>32</c:v>
                </c:pt>
                <c:pt idx="7">
                  <c:v>35</c:v>
                </c:pt>
                <c:pt idx="8">
                  <c:v>56</c:v>
                </c:pt>
                <c:pt idx="9">
                  <c:v>57</c:v>
                </c:pt>
                <c:pt idx="10">
                  <c:v>60</c:v>
                </c:pt>
                <c:pt idx="11">
                  <c:v>62</c:v>
                </c:pt>
                <c:pt idx="12">
                  <c:v>64</c:v>
                </c:pt>
                <c:pt idx="13">
                  <c:v>74</c:v>
                </c:pt>
                <c:pt idx="14">
                  <c:v>76</c:v>
                </c:pt>
                <c:pt idx="15">
                  <c:v>81</c:v>
                </c:pt>
                <c:pt idx="16">
                  <c:v>95</c:v>
                </c:pt>
                <c:pt idx="17">
                  <c:v>96</c:v>
                </c:pt>
              </c:strCache>
            </c:strRef>
          </c:cat>
          <c:val>
            <c:numRef>
              <c:f>pivot!$S$6:$S$24</c:f>
              <c:numCache>
                <c:formatCode>General</c:formatCode>
                <c:ptCount val="18"/>
                <c:pt idx="0">
                  <c:v>375</c:v>
                </c:pt>
              </c:numCache>
            </c:numRef>
          </c:val>
          <c:extLst>
            <c:ext xmlns:c16="http://schemas.microsoft.com/office/drawing/2014/chart" uri="{C3380CC4-5D6E-409C-BE32-E72D297353CC}">
              <c16:uniqueId val="{00000002-8EF0-42DC-8923-C0251F68B3DA}"/>
            </c:ext>
          </c:extLst>
        </c:ser>
        <c:ser>
          <c:idx val="2"/>
          <c:order val="2"/>
          <c:tx>
            <c:strRef>
              <c:f>pivot!$T$4:$T$5</c:f>
              <c:strCache>
                <c:ptCount val="1"/>
                <c:pt idx="0">
                  <c:v>Home Theater</c:v>
                </c:pt>
              </c:strCache>
            </c:strRef>
          </c:tx>
          <c:spPr>
            <a:solidFill>
              <a:schemeClr val="accent2"/>
            </a:solidFill>
            <a:ln>
              <a:noFill/>
            </a:ln>
            <a:effectLst/>
          </c:spPr>
          <c:invertIfNegative val="0"/>
          <c:cat>
            <c:strRef>
              <c:f>pivot!$Q$6:$Q$24</c:f>
              <c:strCache>
                <c:ptCount val="18"/>
                <c:pt idx="0">
                  <c:v>3</c:v>
                </c:pt>
                <c:pt idx="1">
                  <c:v>4</c:v>
                </c:pt>
                <c:pt idx="2">
                  <c:v>7</c:v>
                </c:pt>
                <c:pt idx="3">
                  <c:v>15</c:v>
                </c:pt>
                <c:pt idx="4">
                  <c:v>16</c:v>
                </c:pt>
                <c:pt idx="5">
                  <c:v>29</c:v>
                </c:pt>
                <c:pt idx="6">
                  <c:v>32</c:v>
                </c:pt>
                <c:pt idx="7">
                  <c:v>35</c:v>
                </c:pt>
                <c:pt idx="8">
                  <c:v>56</c:v>
                </c:pt>
                <c:pt idx="9">
                  <c:v>57</c:v>
                </c:pt>
                <c:pt idx="10">
                  <c:v>60</c:v>
                </c:pt>
                <c:pt idx="11">
                  <c:v>62</c:v>
                </c:pt>
                <c:pt idx="12">
                  <c:v>64</c:v>
                </c:pt>
                <c:pt idx="13">
                  <c:v>74</c:v>
                </c:pt>
                <c:pt idx="14">
                  <c:v>76</c:v>
                </c:pt>
                <c:pt idx="15">
                  <c:v>81</c:v>
                </c:pt>
                <c:pt idx="16">
                  <c:v>95</c:v>
                </c:pt>
                <c:pt idx="17">
                  <c:v>96</c:v>
                </c:pt>
              </c:strCache>
            </c:strRef>
          </c:cat>
          <c:val>
            <c:numRef>
              <c:f>pivot!$T$6:$T$24</c:f>
              <c:numCache>
                <c:formatCode>General</c:formatCode>
                <c:ptCount val="18"/>
                <c:pt idx="1">
                  <c:v>2000</c:v>
                </c:pt>
                <c:pt idx="2">
                  <c:v>3500</c:v>
                </c:pt>
                <c:pt idx="5">
                  <c:v>14500</c:v>
                </c:pt>
                <c:pt idx="9">
                  <c:v>28500</c:v>
                </c:pt>
                <c:pt idx="10">
                  <c:v>60000</c:v>
                </c:pt>
                <c:pt idx="15">
                  <c:v>40500</c:v>
                </c:pt>
              </c:numCache>
            </c:numRef>
          </c:val>
          <c:extLst>
            <c:ext xmlns:c16="http://schemas.microsoft.com/office/drawing/2014/chart" uri="{C3380CC4-5D6E-409C-BE32-E72D297353CC}">
              <c16:uniqueId val="{00000003-8EF0-42DC-8923-C0251F68B3DA}"/>
            </c:ext>
          </c:extLst>
        </c:ser>
        <c:ser>
          <c:idx val="4"/>
          <c:order val="4"/>
          <c:tx>
            <c:strRef>
              <c:f>pivot!$V$4:$V$5</c:f>
              <c:strCache>
                <c:ptCount val="1"/>
                <c:pt idx="0">
                  <c:v>Video Games</c:v>
                </c:pt>
              </c:strCache>
            </c:strRef>
          </c:tx>
          <c:spPr>
            <a:solidFill>
              <a:schemeClr val="accent2">
                <a:shade val="53000"/>
              </a:schemeClr>
            </a:solidFill>
            <a:ln>
              <a:noFill/>
            </a:ln>
            <a:effectLst/>
          </c:spPr>
          <c:invertIfNegative val="0"/>
          <c:cat>
            <c:strRef>
              <c:f>pivot!$Q$6:$Q$24</c:f>
              <c:strCache>
                <c:ptCount val="18"/>
                <c:pt idx="0">
                  <c:v>3</c:v>
                </c:pt>
                <c:pt idx="1">
                  <c:v>4</c:v>
                </c:pt>
                <c:pt idx="2">
                  <c:v>7</c:v>
                </c:pt>
                <c:pt idx="3">
                  <c:v>15</c:v>
                </c:pt>
                <c:pt idx="4">
                  <c:v>16</c:v>
                </c:pt>
                <c:pt idx="5">
                  <c:v>29</c:v>
                </c:pt>
                <c:pt idx="6">
                  <c:v>32</c:v>
                </c:pt>
                <c:pt idx="7">
                  <c:v>35</c:v>
                </c:pt>
                <c:pt idx="8">
                  <c:v>56</c:v>
                </c:pt>
                <c:pt idx="9">
                  <c:v>57</c:v>
                </c:pt>
                <c:pt idx="10">
                  <c:v>60</c:v>
                </c:pt>
                <c:pt idx="11">
                  <c:v>62</c:v>
                </c:pt>
                <c:pt idx="12">
                  <c:v>64</c:v>
                </c:pt>
                <c:pt idx="13">
                  <c:v>74</c:v>
                </c:pt>
                <c:pt idx="14">
                  <c:v>76</c:v>
                </c:pt>
                <c:pt idx="15">
                  <c:v>81</c:v>
                </c:pt>
                <c:pt idx="16">
                  <c:v>95</c:v>
                </c:pt>
                <c:pt idx="17">
                  <c:v>96</c:v>
                </c:pt>
              </c:strCache>
            </c:strRef>
          </c:cat>
          <c:val>
            <c:numRef>
              <c:f>pivot!$V$6:$V$24</c:f>
              <c:numCache>
                <c:formatCode>General</c:formatCode>
                <c:ptCount val="18"/>
                <c:pt idx="4">
                  <c:v>936</c:v>
                </c:pt>
                <c:pt idx="11">
                  <c:v>3627</c:v>
                </c:pt>
                <c:pt idx="13">
                  <c:v>4329</c:v>
                </c:pt>
              </c:numCache>
            </c:numRef>
          </c:val>
          <c:extLst>
            <c:ext xmlns:c16="http://schemas.microsoft.com/office/drawing/2014/chart" uri="{C3380CC4-5D6E-409C-BE32-E72D297353CC}">
              <c16:uniqueId val="{00000004-8EF0-42DC-8923-C0251F68B3DA}"/>
            </c:ext>
          </c:extLst>
        </c:ser>
        <c:dLbls>
          <c:showLegendKey val="0"/>
          <c:showVal val="0"/>
          <c:showCatName val="0"/>
          <c:showSerName val="0"/>
          <c:showPercent val="0"/>
          <c:showBubbleSize val="0"/>
        </c:dLbls>
        <c:gapWidth val="219"/>
        <c:overlap val="100"/>
        <c:axId val="1234198944"/>
        <c:axId val="1234192712"/>
      </c:barChart>
      <c:catAx>
        <c:axId val="123419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92712"/>
        <c:crosses val="autoZero"/>
        <c:auto val="1"/>
        <c:lblAlgn val="ctr"/>
        <c:lblOffset val="100"/>
        <c:noMultiLvlLbl val="0"/>
      </c:catAx>
      <c:valAx>
        <c:axId val="123419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98944"/>
        <c:crosses val="autoZero"/>
        <c:crossBetween val="between"/>
      </c:valAx>
      <c:spPr>
        <a:noFill/>
        <a:ln>
          <a:noFill/>
        </a:ln>
        <a:effectLst/>
      </c:spPr>
    </c:plotArea>
    <c:legend>
      <c:legendPos val="r"/>
      <c:layout>
        <c:manualLayout>
          <c:xMode val="edge"/>
          <c:yMode val="edge"/>
          <c:x val="0.89304966239994643"/>
          <c:y val="0.34899211424075344"/>
          <c:w val="9.8230991052142488E-2"/>
          <c:h val="0.30201553664852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[SaleData.xlsx]pivot!PivotTable12</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pivot!$AE$4:$AE$5</c:f>
              <c:strCache>
                <c:ptCount val="1"/>
                <c:pt idx="0">
                  <c:v>Cell Phone</c:v>
                </c:pt>
              </c:strCache>
            </c:strRef>
          </c:tx>
          <c:spPr>
            <a:solidFill>
              <a:schemeClr val="accent1"/>
            </a:solidFill>
            <a:ln>
              <a:noFill/>
            </a:ln>
            <a:effectLst/>
            <a:sp3d/>
          </c:spPr>
          <c:invertIfNegative val="0"/>
          <c:cat>
            <c:strRef>
              <c:f>pivot!$AD$6:$AD$11</c:f>
              <c:strCache>
                <c:ptCount val="5"/>
                <c:pt idx="0">
                  <c:v>Alexander</c:v>
                </c:pt>
                <c:pt idx="1">
                  <c:v>Diana</c:v>
                </c:pt>
                <c:pt idx="2">
                  <c:v>Karen</c:v>
                </c:pt>
                <c:pt idx="3">
                  <c:v>Michael</c:v>
                </c:pt>
                <c:pt idx="4">
                  <c:v>Stephen</c:v>
                </c:pt>
              </c:strCache>
            </c:strRef>
          </c:cat>
          <c:val>
            <c:numRef>
              <c:f>pivot!$AE$6:$AE$11</c:f>
              <c:numCache>
                <c:formatCode>General</c:formatCode>
                <c:ptCount val="5"/>
                <c:pt idx="0">
                  <c:v>14400</c:v>
                </c:pt>
                <c:pt idx="1">
                  <c:v>21600</c:v>
                </c:pt>
                <c:pt idx="2">
                  <c:v>3375</c:v>
                </c:pt>
                <c:pt idx="4">
                  <c:v>17100</c:v>
                </c:pt>
              </c:numCache>
            </c:numRef>
          </c:val>
          <c:extLst>
            <c:ext xmlns:c16="http://schemas.microsoft.com/office/drawing/2014/chart" uri="{C3380CC4-5D6E-409C-BE32-E72D297353CC}">
              <c16:uniqueId val="{00000000-99DC-4F9D-99A1-DA1461C07B5E}"/>
            </c:ext>
          </c:extLst>
        </c:ser>
        <c:ser>
          <c:idx val="1"/>
          <c:order val="1"/>
          <c:tx>
            <c:strRef>
              <c:f>pivot!$AF$4:$AF$5</c:f>
              <c:strCache>
                <c:ptCount val="1"/>
                <c:pt idx="0">
                  <c:v>Desk</c:v>
                </c:pt>
              </c:strCache>
            </c:strRef>
          </c:tx>
          <c:spPr>
            <a:solidFill>
              <a:schemeClr val="accent2"/>
            </a:solidFill>
            <a:ln>
              <a:noFill/>
            </a:ln>
            <a:effectLst/>
            <a:sp3d/>
          </c:spPr>
          <c:invertIfNegative val="0"/>
          <c:cat>
            <c:strRef>
              <c:f>pivot!$AD$6:$AD$11</c:f>
              <c:strCache>
                <c:ptCount val="5"/>
                <c:pt idx="0">
                  <c:v>Alexander</c:v>
                </c:pt>
                <c:pt idx="1">
                  <c:v>Diana</c:v>
                </c:pt>
                <c:pt idx="2">
                  <c:v>Karen</c:v>
                </c:pt>
                <c:pt idx="3">
                  <c:v>Michael</c:v>
                </c:pt>
                <c:pt idx="4">
                  <c:v>Stephen</c:v>
                </c:pt>
              </c:strCache>
            </c:strRef>
          </c:cat>
          <c:val>
            <c:numRef>
              <c:f>pivot!$AF$6:$AF$11</c:f>
              <c:numCache>
                <c:formatCode>General</c:formatCode>
                <c:ptCount val="5"/>
                <c:pt idx="4">
                  <c:v>375</c:v>
                </c:pt>
              </c:numCache>
            </c:numRef>
          </c:val>
          <c:extLst>
            <c:ext xmlns:c16="http://schemas.microsoft.com/office/drawing/2014/chart" uri="{C3380CC4-5D6E-409C-BE32-E72D297353CC}">
              <c16:uniqueId val="{0000000E-99DC-4F9D-99A1-DA1461C07B5E}"/>
            </c:ext>
          </c:extLst>
        </c:ser>
        <c:ser>
          <c:idx val="2"/>
          <c:order val="2"/>
          <c:tx>
            <c:strRef>
              <c:f>pivot!$AG$4:$AG$5</c:f>
              <c:strCache>
                <c:ptCount val="1"/>
                <c:pt idx="0">
                  <c:v>Home Theater</c:v>
                </c:pt>
              </c:strCache>
            </c:strRef>
          </c:tx>
          <c:spPr>
            <a:solidFill>
              <a:schemeClr val="accent3"/>
            </a:solidFill>
            <a:ln>
              <a:noFill/>
            </a:ln>
            <a:effectLst/>
            <a:sp3d/>
          </c:spPr>
          <c:invertIfNegative val="0"/>
          <c:cat>
            <c:strRef>
              <c:f>pivot!$AD$6:$AD$11</c:f>
              <c:strCache>
                <c:ptCount val="5"/>
                <c:pt idx="0">
                  <c:v>Alexander</c:v>
                </c:pt>
                <c:pt idx="1">
                  <c:v>Diana</c:v>
                </c:pt>
                <c:pt idx="2">
                  <c:v>Karen</c:v>
                </c:pt>
                <c:pt idx="3">
                  <c:v>Michael</c:v>
                </c:pt>
                <c:pt idx="4">
                  <c:v>Stephen</c:v>
                </c:pt>
              </c:strCache>
            </c:strRef>
          </c:cat>
          <c:val>
            <c:numRef>
              <c:f>pivot!$AG$6:$AG$11</c:f>
              <c:numCache>
                <c:formatCode>General</c:formatCode>
                <c:ptCount val="5"/>
                <c:pt idx="0">
                  <c:v>62000</c:v>
                </c:pt>
                <c:pt idx="1">
                  <c:v>14500</c:v>
                </c:pt>
                <c:pt idx="2">
                  <c:v>40500</c:v>
                </c:pt>
                <c:pt idx="3">
                  <c:v>28500</c:v>
                </c:pt>
                <c:pt idx="4">
                  <c:v>3500</c:v>
                </c:pt>
              </c:numCache>
            </c:numRef>
          </c:val>
          <c:extLst>
            <c:ext xmlns:c16="http://schemas.microsoft.com/office/drawing/2014/chart" uri="{C3380CC4-5D6E-409C-BE32-E72D297353CC}">
              <c16:uniqueId val="{0000000F-99DC-4F9D-99A1-DA1461C07B5E}"/>
            </c:ext>
          </c:extLst>
        </c:ser>
        <c:ser>
          <c:idx val="3"/>
          <c:order val="3"/>
          <c:tx>
            <c:strRef>
              <c:f>pivot!$AH$4:$AH$5</c:f>
              <c:strCache>
                <c:ptCount val="1"/>
                <c:pt idx="0">
                  <c:v>Television</c:v>
                </c:pt>
              </c:strCache>
            </c:strRef>
          </c:tx>
          <c:spPr>
            <a:solidFill>
              <a:schemeClr val="accent4"/>
            </a:solidFill>
            <a:ln>
              <a:noFill/>
            </a:ln>
            <a:effectLst/>
            <a:sp3d/>
          </c:spPr>
          <c:invertIfNegative val="0"/>
          <c:cat>
            <c:strRef>
              <c:f>pivot!$AD$6:$AD$11</c:f>
              <c:strCache>
                <c:ptCount val="5"/>
                <c:pt idx="0">
                  <c:v>Alexander</c:v>
                </c:pt>
                <c:pt idx="1">
                  <c:v>Diana</c:v>
                </c:pt>
                <c:pt idx="2">
                  <c:v>Karen</c:v>
                </c:pt>
                <c:pt idx="3">
                  <c:v>Michael</c:v>
                </c:pt>
                <c:pt idx="4">
                  <c:v>Stephen</c:v>
                </c:pt>
              </c:strCache>
            </c:strRef>
          </c:cat>
          <c:val>
            <c:numRef>
              <c:f>pivot!$AH$6:$AH$11</c:f>
              <c:numCache>
                <c:formatCode>General</c:formatCode>
                <c:ptCount val="5"/>
                <c:pt idx="0">
                  <c:v>155740</c:v>
                </c:pt>
                <c:pt idx="3">
                  <c:v>38336</c:v>
                </c:pt>
                <c:pt idx="4">
                  <c:v>67088</c:v>
                </c:pt>
              </c:numCache>
            </c:numRef>
          </c:val>
          <c:extLst>
            <c:ext xmlns:c16="http://schemas.microsoft.com/office/drawing/2014/chart" uri="{C3380CC4-5D6E-409C-BE32-E72D297353CC}">
              <c16:uniqueId val="{00000010-99DC-4F9D-99A1-DA1461C07B5E}"/>
            </c:ext>
          </c:extLst>
        </c:ser>
        <c:ser>
          <c:idx val="4"/>
          <c:order val="4"/>
          <c:tx>
            <c:strRef>
              <c:f>pivot!$AI$4:$AI$5</c:f>
              <c:strCache>
                <c:ptCount val="1"/>
                <c:pt idx="0">
                  <c:v>Video Games</c:v>
                </c:pt>
              </c:strCache>
            </c:strRef>
          </c:tx>
          <c:spPr>
            <a:solidFill>
              <a:schemeClr val="accent5"/>
            </a:solidFill>
            <a:ln>
              <a:noFill/>
            </a:ln>
            <a:effectLst/>
            <a:sp3d/>
          </c:spPr>
          <c:invertIfNegative val="0"/>
          <c:cat>
            <c:strRef>
              <c:f>pivot!$AD$6:$AD$11</c:f>
              <c:strCache>
                <c:ptCount val="5"/>
                <c:pt idx="0">
                  <c:v>Alexander</c:v>
                </c:pt>
                <c:pt idx="1">
                  <c:v>Diana</c:v>
                </c:pt>
                <c:pt idx="2">
                  <c:v>Karen</c:v>
                </c:pt>
                <c:pt idx="3">
                  <c:v>Michael</c:v>
                </c:pt>
                <c:pt idx="4">
                  <c:v>Stephen</c:v>
                </c:pt>
              </c:strCache>
            </c:strRef>
          </c:cat>
          <c:val>
            <c:numRef>
              <c:f>pivot!$AI$6:$AI$11</c:f>
              <c:numCache>
                <c:formatCode>General</c:formatCode>
                <c:ptCount val="5"/>
                <c:pt idx="0">
                  <c:v>4563</c:v>
                </c:pt>
                <c:pt idx="2">
                  <c:v>4329</c:v>
                </c:pt>
              </c:numCache>
            </c:numRef>
          </c:val>
          <c:extLst>
            <c:ext xmlns:c16="http://schemas.microsoft.com/office/drawing/2014/chart" uri="{C3380CC4-5D6E-409C-BE32-E72D297353CC}">
              <c16:uniqueId val="{00000011-99DC-4F9D-99A1-DA1461C07B5E}"/>
            </c:ext>
          </c:extLst>
        </c:ser>
        <c:dLbls>
          <c:showLegendKey val="0"/>
          <c:showVal val="0"/>
          <c:showCatName val="0"/>
          <c:showSerName val="0"/>
          <c:showPercent val="0"/>
          <c:showBubbleSize val="0"/>
        </c:dLbls>
        <c:gapWidth val="150"/>
        <c:shape val="box"/>
        <c:axId val="512551064"/>
        <c:axId val="512548112"/>
        <c:axId val="0"/>
      </c:bar3DChart>
      <c:catAx>
        <c:axId val="512551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crossAx val="512548112"/>
        <c:crosses val="autoZero"/>
        <c:auto val="1"/>
        <c:lblAlgn val="ctr"/>
        <c:lblOffset val="100"/>
        <c:noMultiLvlLbl val="0"/>
      </c:catAx>
      <c:valAx>
        <c:axId val="51254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crossAx val="51255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u="sng"/>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6175512213077E-2"/>
          <c:y val="0.21060921261508903"/>
          <c:w val="0.78954219044614238"/>
          <c:h val="0.65903752021673889"/>
        </c:manualLayout>
      </c:layout>
      <c:areaChart>
        <c:grouping val="stacked"/>
        <c:varyColors val="0"/>
        <c:ser>
          <c:idx val="0"/>
          <c:order val="0"/>
          <c:tx>
            <c:strRef>
              <c:f>pivot!$G$4:$G$5</c:f>
              <c:strCache>
                <c:ptCount val="1"/>
                <c:pt idx="0">
                  <c:v>Cell Phone</c:v>
                </c:pt>
              </c:strCache>
            </c:strRef>
          </c:tx>
          <c:spPr>
            <a:solidFill>
              <a:schemeClr val="accent1"/>
            </a:solidFill>
            <a:ln>
              <a:noFill/>
            </a:ln>
            <a:effectLst/>
          </c:spPr>
          <c:cat>
            <c:strRef>
              <c:f>pivot!$F$6:$F$25</c:f>
              <c:strCache>
                <c:ptCount val="19"/>
                <c:pt idx="0">
                  <c:v>1/6/2018</c:v>
                </c:pt>
                <c:pt idx="1">
                  <c:v>3/15/2018</c:v>
                </c:pt>
                <c:pt idx="2">
                  <c:v>4/1/2018</c:v>
                </c:pt>
                <c:pt idx="3">
                  <c:v>5/22/2018</c:v>
                </c:pt>
                <c:pt idx="4">
                  <c:v>6/8/2018</c:v>
                </c:pt>
                <c:pt idx="5">
                  <c:v>7/12/2018</c:v>
                </c:pt>
                <c:pt idx="6">
                  <c:v>7/29/2018</c:v>
                </c:pt>
                <c:pt idx="7">
                  <c:v>8/15/2018</c:v>
                </c:pt>
                <c:pt idx="8">
                  <c:v>9/18/2018</c:v>
                </c:pt>
                <c:pt idx="9">
                  <c:v>10/22/2018</c:v>
                </c:pt>
                <c:pt idx="10">
                  <c:v>11/8/2018</c:v>
                </c:pt>
                <c:pt idx="11">
                  <c:v>12/29/2018</c:v>
                </c:pt>
                <c:pt idx="12">
                  <c:v>2/18/2019</c:v>
                </c:pt>
                <c:pt idx="13">
                  <c:v>3/7/2019</c:v>
                </c:pt>
                <c:pt idx="14">
                  <c:v>4/27/2019</c:v>
                </c:pt>
                <c:pt idx="15">
                  <c:v>7/4/2019</c:v>
                </c:pt>
                <c:pt idx="16">
                  <c:v>8/24/2019</c:v>
                </c:pt>
                <c:pt idx="17">
                  <c:v>9/27/2019</c:v>
                </c:pt>
                <c:pt idx="18">
                  <c:v>10/14/2019</c:v>
                </c:pt>
              </c:strCache>
            </c:strRef>
          </c:cat>
          <c:val>
            <c:numRef>
              <c:f>pivot!$G$6:$G$25</c:f>
              <c:numCache>
                <c:formatCode>General</c:formatCode>
                <c:ptCount val="19"/>
                <c:pt idx="9">
                  <c:v>14400</c:v>
                </c:pt>
                <c:pt idx="10">
                  <c:v>3375</c:v>
                </c:pt>
                <c:pt idx="14">
                  <c:v>21600</c:v>
                </c:pt>
                <c:pt idx="17">
                  <c:v>17100</c:v>
                </c:pt>
              </c:numCache>
            </c:numRef>
          </c:val>
          <c:extLst>
            <c:ext xmlns:c16="http://schemas.microsoft.com/office/drawing/2014/chart" uri="{C3380CC4-5D6E-409C-BE32-E72D297353CC}">
              <c16:uniqueId val="{00000000-17D4-43E9-ADBF-02992BD05908}"/>
            </c:ext>
          </c:extLst>
        </c:ser>
        <c:ser>
          <c:idx val="1"/>
          <c:order val="1"/>
          <c:tx>
            <c:strRef>
              <c:f>pivot!$H$4:$H$5</c:f>
              <c:strCache>
                <c:ptCount val="1"/>
                <c:pt idx="0">
                  <c:v>Desk</c:v>
                </c:pt>
              </c:strCache>
            </c:strRef>
          </c:tx>
          <c:spPr>
            <a:solidFill>
              <a:schemeClr val="accent2"/>
            </a:solidFill>
            <a:ln>
              <a:noFill/>
            </a:ln>
            <a:effectLst/>
          </c:spPr>
          <c:cat>
            <c:strRef>
              <c:f>pivot!$F$6:$F$25</c:f>
              <c:strCache>
                <c:ptCount val="19"/>
                <c:pt idx="0">
                  <c:v>1/6/2018</c:v>
                </c:pt>
                <c:pt idx="1">
                  <c:v>3/15/2018</c:v>
                </c:pt>
                <c:pt idx="2">
                  <c:v>4/1/2018</c:v>
                </c:pt>
                <c:pt idx="3">
                  <c:v>5/22/2018</c:v>
                </c:pt>
                <c:pt idx="4">
                  <c:v>6/8/2018</c:v>
                </c:pt>
                <c:pt idx="5">
                  <c:v>7/12/2018</c:v>
                </c:pt>
                <c:pt idx="6">
                  <c:v>7/29/2018</c:v>
                </c:pt>
                <c:pt idx="7">
                  <c:v>8/15/2018</c:v>
                </c:pt>
                <c:pt idx="8">
                  <c:v>9/18/2018</c:v>
                </c:pt>
                <c:pt idx="9">
                  <c:v>10/22/2018</c:v>
                </c:pt>
                <c:pt idx="10">
                  <c:v>11/8/2018</c:v>
                </c:pt>
                <c:pt idx="11">
                  <c:v>12/29/2018</c:v>
                </c:pt>
                <c:pt idx="12">
                  <c:v>2/18/2019</c:v>
                </c:pt>
                <c:pt idx="13">
                  <c:v>3/7/2019</c:v>
                </c:pt>
                <c:pt idx="14">
                  <c:v>4/27/2019</c:v>
                </c:pt>
                <c:pt idx="15">
                  <c:v>7/4/2019</c:v>
                </c:pt>
                <c:pt idx="16">
                  <c:v>8/24/2019</c:v>
                </c:pt>
                <c:pt idx="17">
                  <c:v>9/27/2019</c:v>
                </c:pt>
                <c:pt idx="18">
                  <c:v>10/14/2019</c:v>
                </c:pt>
              </c:strCache>
            </c:strRef>
          </c:cat>
          <c:val>
            <c:numRef>
              <c:f>pivot!$H$6:$H$25</c:f>
              <c:numCache>
                <c:formatCode>General</c:formatCode>
                <c:ptCount val="19"/>
                <c:pt idx="16">
                  <c:v>375</c:v>
                </c:pt>
              </c:numCache>
            </c:numRef>
          </c:val>
          <c:extLst>
            <c:ext xmlns:c16="http://schemas.microsoft.com/office/drawing/2014/chart" uri="{C3380CC4-5D6E-409C-BE32-E72D297353CC}">
              <c16:uniqueId val="{00000001-17D4-43E9-ADBF-02992BD05908}"/>
            </c:ext>
          </c:extLst>
        </c:ser>
        <c:ser>
          <c:idx val="2"/>
          <c:order val="2"/>
          <c:tx>
            <c:strRef>
              <c:f>pivot!$I$4:$I$5</c:f>
              <c:strCache>
                <c:ptCount val="1"/>
                <c:pt idx="0">
                  <c:v>Home Theater</c:v>
                </c:pt>
              </c:strCache>
            </c:strRef>
          </c:tx>
          <c:spPr>
            <a:solidFill>
              <a:schemeClr val="accent3"/>
            </a:solidFill>
            <a:ln>
              <a:noFill/>
            </a:ln>
            <a:effectLst/>
          </c:spPr>
          <c:cat>
            <c:strRef>
              <c:f>pivot!$F$6:$F$25</c:f>
              <c:strCache>
                <c:ptCount val="19"/>
                <c:pt idx="0">
                  <c:v>1/6/2018</c:v>
                </c:pt>
                <c:pt idx="1">
                  <c:v>3/15/2018</c:v>
                </c:pt>
                <c:pt idx="2">
                  <c:v>4/1/2018</c:v>
                </c:pt>
                <c:pt idx="3">
                  <c:v>5/22/2018</c:v>
                </c:pt>
                <c:pt idx="4">
                  <c:v>6/8/2018</c:v>
                </c:pt>
                <c:pt idx="5">
                  <c:v>7/12/2018</c:v>
                </c:pt>
                <c:pt idx="6">
                  <c:v>7/29/2018</c:v>
                </c:pt>
                <c:pt idx="7">
                  <c:v>8/15/2018</c:v>
                </c:pt>
                <c:pt idx="8">
                  <c:v>9/18/2018</c:v>
                </c:pt>
                <c:pt idx="9">
                  <c:v>10/22/2018</c:v>
                </c:pt>
                <c:pt idx="10">
                  <c:v>11/8/2018</c:v>
                </c:pt>
                <c:pt idx="11">
                  <c:v>12/29/2018</c:v>
                </c:pt>
                <c:pt idx="12">
                  <c:v>2/18/2019</c:v>
                </c:pt>
                <c:pt idx="13">
                  <c:v>3/7/2019</c:v>
                </c:pt>
                <c:pt idx="14">
                  <c:v>4/27/2019</c:v>
                </c:pt>
                <c:pt idx="15">
                  <c:v>7/4/2019</c:v>
                </c:pt>
                <c:pt idx="16">
                  <c:v>8/24/2019</c:v>
                </c:pt>
                <c:pt idx="17">
                  <c:v>9/27/2019</c:v>
                </c:pt>
                <c:pt idx="18">
                  <c:v>10/14/2019</c:v>
                </c:pt>
              </c:strCache>
            </c:strRef>
          </c:cat>
          <c:val>
            <c:numRef>
              <c:f>pivot!$I$6:$I$25</c:f>
              <c:numCache>
                <c:formatCode>General</c:formatCode>
                <c:ptCount val="19"/>
                <c:pt idx="2">
                  <c:v>30000</c:v>
                </c:pt>
                <c:pt idx="4">
                  <c:v>30000</c:v>
                </c:pt>
                <c:pt idx="5">
                  <c:v>14500</c:v>
                </c:pt>
                <c:pt idx="6">
                  <c:v>40500</c:v>
                </c:pt>
                <c:pt idx="12">
                  <c:v>2000</c:v>
                </c:pt>
                <c:pt idx="13">
                  <c:v>3500</c:v>
                </c:pt>
                <c:pt idx="18">
                  <c:v>28500</c:v>
                </c:pt>
              </c:numCache>
            </c:numRef>
          </c:val>
          <c:extLst>
            <c:ext xmlns:c16="http://schemas.microsoft.com/office/drawing/2014/chart" uri="{C3380CC4-5D6E-409C-BE32-E72D297353CC}">
              <c16:uniqueId val="{00000002-17D4-43E9-ADBF-02992BD05908}"/>
            </c:ext>
          </c:extLst>
        </c:ser>
        <c:ser>
          <c:idx val="3"/>
          <c:order val="3"/>
          <c:tx>
            <c:strRef>
              <c:f>pivot!$J$4:$J$5</c:f>
              <c:strCache>
                <c:ptCount val="1"/>
                <c:pt idx="0">
                  <c:v>Television</c:v>
                </c:pt>
              </c:strCache>
            </c:strRef>
          </c:tx>
          <c:spPr>
            <a:solidFill>
              <a:schemeClr val="accent4"/>
            </a:solidFill>
            <a:ln>
              <a:noFill/>
            </a:ln>
            <a:effectLst/>
          </c:spPr>
          <c:cat>
            <c:strRef>
              <c:f>pivot!$F$6:$F$25</c:f>
              <c:strCache>
                <c:ptCount val="19"/>
                <c:pt idx="0">
                  <c:v>1/6/2018</c:v>
                </c:pt>
                <c:pt idx="1">
                  <c:v>3/15/2018</c:v>
                </c:pt>
                <c:pt idx="2">
                  <c:v>4/1/2018</c:v>
                </c:pt>
                <c:pt idx="3">
                  <c:v>5/22/2018</c:v>
                </c:pt>
                <c:pt idx="4">
                  <c:v>6/8/2018</c:v>
                </c:pt>
                <c:pt idx="5">
                  <c:v>7/12/2018</c:v>
                </c:pt>
                <c:pt idx="6">
                  <c:v>7/29/2018</c:v>
                </c:pt>
                <c:pt idx="7">
                  <c:v>8/15/2018</c:v>
                </c:pt>
                <c:pt idx="8">
                  <c:v>9/18/2018</c:v>
                </c:pt>
                <c:pt idx="9">
                  <c:v>10/22/2018</c:v>
                </c:pt>
                <c:pt idx="10">
                  <c:v>11/8/2018</c:v>
                </c:pt>
                <c:pt idx="11">
                  <c:v>12/29/2018</c:v>
                </c:pt>
                <c:pt idx="12">
                  <c:v>2/18/2019</c:v>
                </c:pt>
                <c:pt idx="13">
                  <c:v>3/7/2019</c:v>
                </c:pt>
                <c:pt idx="14">
                  <c:v>4/27/2019</c:v>
                </c:pt>
                <c:pt idx="15">
                  <c:v>7/4/2019</c:v>
                </c:pt>
                <c:pt idx="16">
                  <c:v>8/24/2019</c:v>
                </c:pt>
                <c:pt idx="17">
                  <c:v>9/27/2019</c:v>
                </c:pt>
                <c:pt idx="18">
                  <c:v>10/14/2019</c:v>
                </c:pt>
              </c:strCache>
            </c:strRef>
          </c:cat>
          <c:val>
            <c:numRef>
              <c:f>pivot!$J$6:$J$25</c:f>
              <c:numCache>
                <c:formatCode>General</c:formatCode>
                <c:ptCount val="19"/>
                <c:pt idx="0">
                  <c:v>113810</c:v>
                </c:pt>
                <c:pt idx="1">
                  <c:v>67088</c:v>
                </c:pt>
                <c:pt idx="3">
                  <c:v>38336</c:v>
                </c:pt>
                <c:pt idx="7">
                  <c:v>41930</c:v>
                </c:pt>
              </c:numCache>
            </c:numRef>
          </c:val>
          <c:extLst>
            <c:ext xmlns:c16="http://schemas.microsoft.com/office/drawing/2014/chart" uri="{C3380CC4-5D6E-409C-BE32-E72D297353CC}">
              <c16:uniqueId val="{00000003-17D4-43E9-ADBF-02992BD05908}"/>
            </c:ext>
          </c:extLst>
        </c:ser>
        <c:ser>
          <c:idx val="4"/>
          <c:order val="4"/>
          <c:tx>
            <c:strRef>
              <c:f>pivot!$K$4:$K$5</c:f>
              <c:strCache>
                <c:ptCount val="1"/>
                <c:pt idx="0">
                  <c:v>Video Games</c:v>
                </c:pt>
              </c:strCache>
            </c:strRef>
          </c:tx>
          <c:spPr>
            <a:solidFill>
              <a:schemeClr val="accent5"/>
            </a:solidFill>
            <a:ln>
              <a:noFill/>
            </a:ln>
            <a:effectLst/>
          </c:spPr>
          <c:cat>
            <c:strRef>
              <c:f>pivot!$F$6:$F$25</c:f>
              <c:strCache>
                <c:ptCount val="19"/>
                <c:pt idx="0">
                  <c:v>1/6/2018</c:v>
                </c:pt>
                <c:pt idx="1">
                  <c:v>3/15/2018</c:v>
                </c:pt>
                <c:pt idx="2">
                  <c:v>4/1/2018</c:v>
                </c:pt>
                <c:pt idx="3">
                  <c:v>5/22/2018</c:v>
                </c:pt>
                <c:pt idx="4">
                  <c:v>6/8/2018</c:v>
                </c:pt>
                <c:pt idx="5">
                  <c:v>7/12/2018</c:v>
                </c:pt>
                <c:pt idx="6">
                  <c:v>7/29/2018</c:v>
                </c:pt>
                <c:pt idx="7">
                  <c:v>8/15/2018</c:v>
                </c:pt>
                <c:pt idx="8">
                  <c:v>9/18/2018</c:v>
                </c:pt>
                <c:pt idx="9">
                  <c:v>10/22/2018</c:v>
                </c:pt>
                <c:pt idx="10">
                  <c:v>11/8/2018</c:v>
                </c:pt>
                <c:pt idx="11">
                  <c:v>12/29/2018</c:v>
                </c:pt>
                <c:pt idx="12">
                  <c:v>2/18/2019</c:v>
                </c:pt>
                <c:pt idx="13">
                  <c:v>3/7/2019</c:v>
                </c:pt>
                <c:pt idx="14">
                  <c:v>4/27/2019</c:v>
                </c:pt>
                <c:pt idx="15">
                  <c:v>7/4/2019</c:v>
                </c:pt>
                <c:pt idx="16">
                  <c:v>8/24/2019</c:v>
                </c:pt>
                <c:pt idx="17">
                  <c:v>9/27/2019</c:v>
                </c:pt>
                <c:pt idx="18">
                  <c:v>10/14/2019</c:v>
                </c:pt>
              </c:strCache>
            </c:strRef>
          </c:cat>
          <c:val>
            <c:numRef>
              <c:f>pivot!$K$6:$K$25</c:f>
              <c:numCache>
                <c:formatCode>General</c:formatCode>
                <c:ptCount val="19"/>
                <c:pt idx="8">
                  <c:v>936</c:v>
                </c:pt>
                <c:pt idx="11">
                  <c:v>4329</c:v>
                </c:pt>
                <c:pt idx="15">
                  <c:v>3627</c:v>
                </c:pt>
              </c:numCache>
            </c:numRef>
          </c:val>
          <c:extLst>
            <c:ext xmlns:c16="http://schemas.microsoft.com/office/drawing/2014/chart" uri="{C3380CC4-5D6E-409C-BE32-E72D297353CC}">
              <c16:uniqueId val="{00000004-17D4-43E9-ADBF-02992BD05908}"/>
            </c:ext>
          </c:extLst>
        </c:ser>
        <c:dLbls>
          <c:showLegendKey val="0"/>
          <c:showVal val="0"/>
          <c:showCatName val="0"/>
          <c:showSerName val="0"/>
          <c:showPercent val="0"/>
          <c:showBubbleSize val="0"/>
        </c:dLbls>
        <c:axId val="802151720"/>
        <c:axId val="802151064"/>
      </c:areaChart>
      <c:catAx>
        <c:axId val="802151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51064"/>
        <c:crosses val="autoZero"/>
        <c:auto val="1"/>
        <c:lblAlgn val="ctr"/>
        <c:lblOffset val="100"/>
        <c:noMultiLvlLbl val="0"/>
      </c:catAx>
      <c:valAx>
        <c:axId val="802151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51720"/>
        <c:crosses val="autoZero"/>
        <c:crossBetween val="between"/>
      </c:valAx>
      <c:spPr>
        <a:noFill/>
        <a:ln>
          <a:noFill/>
        </a:ln>
        <a:effectLst/>
      </c:spPr>
    </c:plotArea>
    <c:legend>
      <c:legendPos val="r"/>
      <c:layout>
        <c:manualLayout>
          <c:xMode val="edge"/>
          <c:yMode val="edge"/>
          <c:x val="0.86825884432279865"/>
          <c:y val="0.37420745216034262"/>
          <c:w val="0.12133803758146891"/>
          <c:h val="0.298629994574945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[SaleData.xlsx]pivot!PivotTable9</c:name>
    <c:fmtId val="8"/>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3"/>
          </a:solidFill>
          <a:ln/>
          <a:effectLst/>
          <a:sp3d/>
        </c:spPr>
      </c:pivotFmt>
      <c:pivotFmt>
        <c:idx val="6"/>
        <c:spPr>
          <a:solidFill>
            <a:schemeClr val="accent4"/>
          </a:solidFill>
          <a:ln/>
          <a:effectLst/>
          <a:sp3d/>
        </c:spPr>
      </c:pivotFmt>
      <c:pivotFmt>
        <c:idx val="7"/>
        <c:spPr>
          <a:solidFill>
            <a:schemeClr val="accent5"/>
          </a:solidFill>
          <a:ln/>
          <a:effectLst/>
          <a:sp3d/>
        </c:spPr>
      </c:pivotFmt>
      <c:pivotFmt>
        <c:idx val="8"/>
        <c:spPr>
          <a:solidFill>
            <a:schemeClr val="accent6"/>
          </a:solidFill>
          <a:ln/>
          <a:effectLst/>
          <a:sp3d/>
        </c:spPr>
      </c:pivotFmt>
      <c:pivotFmt>
        <c:idx val="9"/>
        <c:spPr>
          <a:solidFill>
            <a:schemeClr val="accent1">
              <a:lumMod val="60000"/>
            </a:schemeClr>
          </a:solidFill>
          <a:ln/>
          <a:effectLst/>
          <a:sp3d/>
        </c:spPr>
      </c:pivotFmt>
      <c:pivotFmt>
        <c:idx val="10"/>
        <c:spPr>
          <a:solidFill>
            <a:schemeClr val="accent2">
              <a:lumMod val="60000"/>
            </a:schemeClr>
          </a:solidFill>
          <a:ln/>
          <a:effectLst/>
          <a:sp3d/>
        </c:spPr>
      </c:pivotFmt>
      <c:pivotFmt>
        <c:idx val="11"/>
        <c:spPr>
          <a:solidFill>
            <a:schemeClr val="accent3">
              <a:lumMod val="60000"/>
            </a:schemeClr>
          </a:solidFill>
          <a:ln/>
          <a:effectLst/>
          <a:sp3d/>
        </c:spPr>
      </c:pivotFmt>
      <c:pivotFmt>
        <c:idx val="12"/>
        <c:spPr>
          <a:solidFill>
            <a:schemeClr val="accent4">
              <a:lumMod val="60000"/>
            </a:schemeClr>
          </a:solidFill>
          <a:ln/>
          <a:effectLst/>
          <a:sp3d/>
        </c:spPr>
      </c:pivotFmt>
      <c:pivotFmt>
        <c:idx val="13"/>
        <c:spPr>
          <a:solidFill>
            <a:schemeClr val="accent5">
              <a:lumMod val="60000"/>
            </a:schemeClr>
          </a:solidFill>
          <a:ln/>
          <a:effectLst/>
          <a:sp3d/>
        </c:spPr>
      </c:pivotFmt>
      <c:pivotFmt>
        <c:idx val="14"/>
        <c:spPr>
          <a:solidFill>
            <a:schemeClr val="accent6">
              <a:lumMod val="60000"/>
            </a:schemeClr>
          </a:solidFill>
          <a:ln/>
          <a:effectLst/>
          <a:sp3d/>
        </c:spPr>
      </c:pivotFmt>
      <c:pivotFmt>
        <c:idx val="15"/>
        <c:spPr>
          <a:solidFill>
            <a:schemeClr val="accent1">
              <a:lumMod val="80000"/>
              <a:lumOff val="20000"/>
            </a:schemeClr>
          </a:solidFill>
          <a:ln/>
          <a:effectLst/>
          <a:sp3d/>
        </c:spPr>
      </c:pivotFmt>
      <c:pivotFmt>
        <c:idx val="16"/>
        <c:spPr>
          <a:solidFill>
            <a:schemeClr val="accent2">
              <a:lumMod val="80000"/>
              <a:lumOff val="20000"/>
            </a:schemeClr>
          </a:solidFill>
          <a:ln/>
          <a:effectLst/>
          <a:sp3d/>
        </c:spPr>
      </c:pivotFmt>
      <c:pivotFmt>
        <c:idx val="17"/>
        <c:spPr>
          <a:solidFill>
            <a:schemeClr val="accent3">
              <a:lumMod val="80000"/>
              <a:lumOff val="20000"/>
            </a:schemeClr>
          </a:solidFill>
          <a:ln/>
          <a:effectLst/>
          <a:sp3d/>
        </c:spPr>
      </c:pivotFmt>
      <c:pivotFmt>
        <c:idx val="18"/>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9"/>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0"/>
        <c:spPr>
          <a:solidFill>
            <a:schemeClr val="accent1"/>
          </a:solidFill>
          <a:ln/>
          <a:effectLst/>
          <a:sp3d/>
        </c:spPr>
      </c:pivotFmt>
      <c:pivotFmt>
        <c:idx val="21"/>
        <c:spPr>
          <a:solidFill>
            <a:schemeClr val="accent2"/>
          </a:solidFill>
          <a:ln/>
          <a:effectLst/>
          <a:sp3d/>
        </c:spPr>
      </c:pivotFmt>
      <c:pivotFmt>
        <c:idx val="22"/>
        <c:spPr>
          <a:solidFill>
            <a:schemeClr val="accent3"/>
          </a:solidFill>
          <a:ln/>
          <a:effectLst/>
          <a:sp3d/>
        </c:spPr>
      </c:pivotFmt>
      <c:pivotFmt>
        <c:idx val="23"/>
        <c:spPr>
          <a:solidFill>
            <a:schemeClr val="accent4"/>
          </a:solidFill>
          <a:ln/>
          <a:effectLst/>
          <a:sp3d/>
        </c:spPr>
      </c:pivotFmt>
      <c:pivotFmt>
        <c:idx val="24"/>
        <c:spPr>
          <a:solidFill>
            <a:schemeClr val="accent5"/>
          </a:solidFill>
          <a:ln/>
          <a:effectLst/>
          <a:sp3d/>
        </c:spPr>
      </c:pivotFmt>
      <c:pivotFmt>
        <c:idx val="25"/>
        <c:spPr>
          <a:solidFill>
            <a:schemeClr val="accent6"/>
          </a:solidFill>
          <a:ln/>
          <a:effectLst/>
          <a:sp3d/>
        </c:spPr>
      </c:pivotFmt>
      <c:pivotFmt>
        <c:idx val="26"/>
        <c:spPr>
          <a:solidFill>
            <a:schemeClr val="accent1">
              <a:lumMod val="60000"/>
            </a:schemeClr>
          </a:solidFill>
          <a:ln/>
          <a:effectLst/>
          <a:sp3d/>
        </c:spPr>
      </c:pivotFmt>
      <c:pivotFmt>
        <c:idx val="27"/>
        <c:spPr>
          <a:solidFill>
            <a:schemeClr val="accent2">
              <a:lumMod val="60000"/>
            </a:schemeClr>
          </a:solidFill>
          <a:ln/>
          <a:effectLst/>
          <a:sp3d/>
        </c:spPr>
      </c:pivotFmt>
      <c:pivotFmt>
        <c:idx val="28"/>
        <c:spPr>
          <a:solidFill>
            <a:schemeClr val="accent3">
              <a:lumMod val="60000"/>
            </a:schemeClr>
          </a:solidFill>
          <a:ln/>
          <a:effectLst/>
          <a:sp3d/>
        </c:spPr>
      </c:pivotFmt>
      <c:pivotFmt>
        <c:idx val="29"/>
        <c:spPr>
          <a:solidFill>
            <a:schemeClr val="accent4">
              <a:lumMod val="60000"/>
            </a:schemeClr>
          </a:solidFill>
          <a:ln/>
          <a:effectLst/>
          <a:sp3d/>
        </c:spPr>
      </c:pivotFmt>
      <c:pivotFmt>
        <c:idx val="30"/>
        <c:spPr>
          <a:solidFill>
            <a:schemeClr val="accent5">
              <a:lumMod val="60000"/>
            </a:schemeClr>
          </a:solidFill>
          <a:ln/>
          <a:effectLst/>
          <a:sp3d/>
        </c:spPr>
      </c:pivotFmt>
      <c:pivotFmt>
        <c:idx val="31"/>
        <c:spPr>
          <a:solidFill>
            <a:schemeClr val="accent6">
              <a:lumMod val="60000"/>
            </a:schemeClr>
          </a:solidFill>
          <a:ln/>
          <a:effectLst/>
          <a:sp3d/>
        </c:spPr>
      </c:pivotFmt>
      <c:pivotFmt>
        <c:idx val="32"/>
        <c:spPr>
          <a:solidFill>
            <a:schemeClr val="accent1">
              <a:lumMod val="80000"/>
              <a:lumOff val="20000"/>
            </a:schemeClr>
          </a:solidFill>
          <a:ln/>
          <a:effectLst/>
          <a:sp3d/>
        </c:spPr>
      </c:pivotFmt>
      <c:pivotFmt>
        <c:idx val="33"/>
        <c:spPr>
          <a:solidFill>
            <a:schemeClr val="accent2">
              <a:lumMod val="80000"/>
              <a:lumOff val="20000"/>
            </a:schemeClr>
          </a:solidFill>
          <a:ln/>
          <a:effectLst/>
          <a:sp3d/>
        </c:spPr>
      </c:pivotFmt>
      <c:pivotFmt>
        <c:idx val="34"/>
        <c:spPr>
          <a:solidFill>
            <a:schemeClr val="accent3">
              <a:lumMod val="80000"/>
              <a:lumOff val="20000"/>
            </a:schemeClr>
          </a:solidFill>
          <a:ln/>
          <a:effectLst/>
          <a:sp3d/>
        </c:spPr>
      </c:pivotFmt>
      <c:pivotFmt>
        <c:idx val="35"/>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3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7"/>
        <c:spPr>
          <a:solidFill>
            <a:schemeClr val="accent1"/>
          </a:solidFill>
          <a:ln/>
          <a:effectLst/>
          <a:sp3d/>
        </c:spPr>
      </c:pivotFmt>
      <c:pivotFmt>
        <c:idx val="38"/>
        <c:spPr>
          <a:solidFill>
            <a:schemeClr val="accent2"/>
          </a:solidFill>
          <a:ln/>
          <a:effectLst/>
          <a:sp3d/>
        </c:spPr>
      </c:pivotFmt>
      <c:pivotFmt>
        <c:idx val="39"/>
        <c:spPr>
          <a:solidFill>
            <a:schemeClr val="accent3"/>
          </a:solidFill>
          <a:ln/>
          <a:effectLst/>
          <a:sp3d/>
        </c:spPr>
      </c:pivotFmt>
      <c:pivotFmt>
        <c:idx val="40"/>
        <c:spPr>
          <a:solidFill>
            <a:schemeClr val="accent4"/>
          </a:solidFill>
          <a:ln/>
          <a:effectLst/>
          <a:sp3d/>
        </c:spPr>
      </c:pivotFmt>
      <c:pivotFmt>
        <c:idx val="41"/>
        <c:spPr>
          <a:solidFill>
            <a:schemeClr val="accent5"/>
          </a:solidFill>
          <a:ln/>
          <a:effectLst/>
          <a:sp3d/>
        </c:spPr>
      </c:pivotFmt>
      <c:pivotFmt>
        <c:idx val="42"/>
        <c:spPr>
          <a:solidFill>
            <a:schemeClr val="accent6"/>
          </a:solidFill>
          <a:ln/>
          <a:effectLst/>
          <a:sp3d/>
        </c:spPr>
      </c:pivotFmt>
      <c:pivotFmt>
        <c:idx val="43"/>
        <c:spPr>
          <a:solidFill>
            <a:schemeClr val="accent1">
              <a:lumMod val="60000"/>
            </a:schemeClr>
          </a:solidFill>
          <a:ln/>
          <a:effectLst/>
          <a:sp3d/>
        </c:spPr>
      </c:pivotFmt>
      <c:pivotFmt>
        <c:idx val="44"/>
        <c:spPr>
          <a:solidFill>
            <a:schemeClr val="accent2">
              <a:lumMod val="60000"/>
            </a:schemeClr>
          </a:solidFill>
          <a:ln/>
          <a:effectLst/>
          <a:sp3d/>
        </c:spPr>
      </c:pivotFmt>
      <c:pivotFmt>
        <c:idx val="45"/>
        <c:spPr>
          <a:solidFill>
            <a:schemeClr val="accent3">
              <a:lumMod val="60000"/>
            </a:schemeClr>
          </a:solidFill>
          <a:ln/>
          <a:effectLst/>
          <a:sp3d/>
        </c:spPr>
      </c:pivotFmt>
      <c:pivotFmt>
        <c:idx val="46"/>
        <c:spPr>
          <a:solidFill>
            <a:schemeClr val="accent4">
              <a:lumMod val="60000"/>
            </a:schemeClr>
          </a:solidFill>
          <a:ln/>
          <a:effectLst/>
          <a:sp3d/>
        </c:spPr>
      </c:pivotFmt>
      <c:pivotFmt>
        <c:idx val="47"/>
        <c:spPr>
          <a:solidFill>
            <a:schemeClr val="accent5">
              <a:lumMod val="60000"/>
            </a:schemeClr>
          </a:solidFill>
          <a:ln/>
          <a:effectLst/>
          <a:sp3d/>
        </c:spPr>
      </c:pivotFmt>
      <c:pivotFmt>
        <c:idx val="48"/>
        <c:spPr>
          <a:solidFill>
            <a:schemeClr val="accent6">
              <a:lumMod val="60000"/>
            </a:schemeClr>
          </a:solidFill>
          <a:ln/>
          <a:effectLst/>
          <a:sp3d/>
        </c:spPr>
      </c:pivotFmt>
      <c:pivotFmt>
        <c:idx val="49"/>
        <c:spPr>
          <a:solidFill>
            <a:schemeClr val="accent1">
              <a:lumMod val="80000"/>
              <a:lumOff val="20000"/>
            </a:schemeClr>
          </a:solidFill>
          <a:ln/>
          <a:effectLst/>
          <a:sp3d/>
        </c:spPr>
      </c:pivotFmt>
      <c:pivotFmt>
        <c:idx val="50"/>
        <c:spPr>
          <a:solidFill>
            <a:schemeClr val="accent2">
              <a:lumMod val="80000"/>
              <a:lumOff val="20000"/>
            </a:schemeClr>
          </a:solidFill>
          <a:ln/>
          <a:effectLst/>
          <a:sp3d/>
        </c:spPr>
      </c:pivotFmt>
      <c:pivotFmt>
        <c:idx val="51"/>
        <c:spPr>
          <a:solidFill>
            <a:schemeClr val="accent3">
              <a:lumMod val="80000"/>
              <a:lumOff val="20000"/>
            </a:schemeClr>
          </a:solidFill>
          <a:ln/>
          <a:effectLst/>
          <a:sp3d/>
        </c:spPr>
      </c:pivotFmt>
      <c:pivotFmt>
        <c:idx val="52"/>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5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4"/>
        <c:spPr>
          <a:solidFill>
            <a:schemeClr val="accent1"/>
          </a:solidFill>
          <a:ln/>
          <a:effectLst/>
          <a:sp3d/>
        </c:spPr>
      </c:pivotFmt>
      <c:pivotFmt>
        <c:idx val="55"/>
        <c:spPr>
          <a:solidFill>
            <a:schemeClr val="accent2"/>
          </a:solidFill>
          <a:ln/>
          <a:effectLst/>
          <a:sp3d/>
        </c:spPr>
      </c:pivotFmt>
      <c:pivotFmt>
        <c:idx val="56"/>
        <c:spPr>
          <a:solidFill>
            <a:schemeClr val="accent3"/>
          </a:solidFill>
          <a:ln/>
          <a:effectLst/>
          <a:sp3d/>
        </c:spPr>
      </c:pivotFmt>
      <c:pivotFmt>
        <c:idx val="57"/>
        <c:spPr>
          <a:solidFill>
            <a:schemeClr val="accent4"/>
          </a:solidFill>
          <a:ln/>
          <a:effectLst/>
          <a:sp3d/>
        </c:spPr>
      </c:pivotFmt>
      <c:pivotFmt>
        <c:idx val="58"/>
        <c:spPr>
          <a:solidFill>
            <a:schemeClr val="accent5"/>
          </a:solidFill>
          <a:ln/>
          <a:effectLst/>
          <a:sp3d/>
        </c:spPr>
      </c:pivotFmt>
      <c:pivotFmt>
        <c:idx val="59"/>
        <c:spPr>
          <a:solidFill>
            <a:schemeClr val="accent6"/>
          </a:solidFill>
          <a:ln/>
          <a:effectLst/>
          <a:sp3d/>
        </c:spPr>
      </c:pivotFmt>
      <c:pivotFmt>
        <c:idx val="60"/>
        <c:spPr>
          <a:solidFill>
            <a:schemeClr val="accent1">
              <a:lumMod val="60000"/>
            </a:schemeClr>
          </a:solidFill>
          <a:ln/>
          <a:effectLst/>
          <a:sp3d/>
        </c:spPr>
      </c:pivotFmt>
      <c:pivotFmt>
        <c:idx val="61"/>
        <c:spPr>
          <a:solidFill>
            <a:schemeClr val="accent2">
              <a:lumMod val="60000"/>
            </a:schemeClr>
          </a:solidFill>
          <a:ln/>
          <a:effectLst/>
          <a:sp3d/>
        </c:spPr>
      </c:pivotFmt>
      <c:pivotFmt>
        <c:idx val="62"/>
        <c:spPr>
          <a:solidFill>
            <a:schemeClr val="accent3">
              <a:lumMod val="60000"/>
            </a:schemeClr>
          </a:solidFill>
          <a:ln/>
          <a:effectLst/>
          <a:sp3d/>
        </c:spPr>
      </c:pivotFmt>
      <c:pivotFmt>
        <c:idx val="63"/>
        <c:spPr>
          <a:solidFill>
            <a:schemeClr val="accent4">
              <a:lumMod val="60000"/>
            </a:schemeClr>
          </a:solidFill>
          <a:ln/>
          <a:effectLst/>
          <a:sp3d/>
        </c:spPr>
      </c:pivotFmt>
      <c:pivotFmt>
        <c:idx val="64"/>
        <c:spPr>
          <a:solidFill>
            <a:schemeClr val="accent5">
              <a:lumMod val="60000"/>
            </a:schemeClr>
          </a:solidFill>
          <a:ln/>
          <a:effectLst/>
          <a:sp3d/>
        </c:spPr>
      </c:pivotFmt>
      <c:pivotFmt>
        <c:idx val="65"/>
        <c:spPr>
          <a:solidFill>
            <a:schemeClr val="accent6">
              <a:lumMod val="60000"/>
            </a:schemeClr>
          </a:solidFill>
          <a:ln/>
          <a:effectLst/>
          <a:sp3d/>
        </c:spPr>
      </c:pivotFmt>
      <c:pivotFmt>
        <c:idx val="66"/>
        <c:spPr>
          <a:solidFill>
            <a:schemeClr val="accent1">
              <a:lumMod val="80000"/>
              <a:lumOff val="20000"/>
            </a:schemeClr>
          </a:solidFill>
          <a:ln/>
          <a:effectLst/>
          <a:sp3d/>
        </c:spPr>
      </c:pivotFmt>
      <c:pivotFmt>
        <c:idx val="67"/>
        <c:spPr>
          <a:solidFill>
            <a:schemeClr val="accent2">
              <a:lumMod val="80000"/>
              <a:lumOff val="20000"/>
            </a:schemeClr>
          </a:solidFill>
          <a:ln/>
          <a:effectLst/>
          <a:sp3d/>
        </c:spPr>
      </c:pivotFmt>
      <c:pivotFmt>
        <c:idx val="68"/>
        <c:spPr>
          <a:solidFill>
            <a:schemeClr val="accent3">
              <a:lumMod val="80000"/>
              <a:lumOff val="20000"/>
            </a:schemeClr>
          </a:solidFill>
          <a:ln/>
          <a:effectLst/>
          <a:sp3d/>
        </c:spPr>
      </c:pivotFmt>
      <c:pivotFmt>
        <c:idx val="69"/>
        <c:spPr>
          <a:solidFill>
            <a:schemeClr val="accent2"/>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002541263401281"/>
          <c:y val="8.8224788959905695E-2"/>
          <c:w val="0.63358423746173143"/>
          <c:h val="0.77942052518113558"/>
        </c:manualLayout>
      </c:layout>
      <c:surface3DChart>
        <c:wireframe val="0"/>
        <c:ser>
          <c:idx val="0"/>
          <c:order val="0"/>
          <c:tx>
            <c:strRef>
              <c:f>pivot!$Z$4:$Z$5</c:f>
              <c:strCache>
                <c:ptCount val="1"/>
                <c:pt idx="0">
                  <c:v>East</c:v>
                </c:pt>
              </c:strCache>
            </c:strRef>
          </c:tx>
          <c:spPr>
            <a:solidFill>
              <a:schemeClr val="accent1"/>
            </a:solidFill>
            <a:ln/>
            <a:effectLst/>
            <a:sp3d/>
          </c:spPr>
          <c:cat>
            <c:strRef>
              <c:f>pivot!$Y$6:$Y$24</c:f>
              <c:strCache>
                <c:ptCount val="18"/>
                <c:pt idx="0">
                  <c:v>3</c:v>
                </c:pt>
                <c:pt idx="1">
                  <c:v>4</c:v>
                </c:pt>
                <c:pt idx="2">
                  <c:v>7</c:v>
                </c:pt>
                <c:pt idx="3">
                  <c:v>15</c:v>
                </c:pt>
                <c:pt idx="4">
                  <c:v>16</c:v>
                </c:pt>
                <c:pt idx="5">
                  <c:v>29</c:v>
                </c:pt>
                <c:pt idx="6">
                  <c:v>32</c:v>
                </c:pt>
                <c:pt idx="7">
                  <c:v>35</c:v>
                </c:pt>
                <c:pt idx="8">
                  <c:v>56</c:v>
                </c:pt>
                <c:pt idx="9">
                  <c:v>57</c:v>
                </c:pt>
                <c:pt idx="10">
                  <c:v>60</c:v>
                </c:pt>
                <c:pt idx="11">
                  <c:v>62</c:v>
                </c:pt>
                <c:pt idx="12">
                  <c:v>64</c:v>
                </c:pt>
                <c:pt idx="13">
                  <c:v>74</c:v>
                </c:pt>
                <c:pt idx="14">
                  <c:v>76</c:v>
                </c:pt>
                <c:pt idx="15">
                  <c:v>81</c:v>
                </c:pt>
                <c:pt idx="16">
                  <c:v>95</c:v>
                </c:pt>
                <c:pt idx="17">
                  <c:v>96</c:v>
                </c:pt>
              </c:strCache>
            </c:strRef>
          </c:cat>
          <c:val>
            <c:numRef>
              <c:f>pivot!$Z$6:$Z$24</c:f>
              <c:numCache>
                <c:formatCode>General</c:formatCode>
                <c:ptCount val="18"/>
                <c:pt idx="1">
                  <c:v>2000</c:v>
                </c:pt>
                <c:pt idx="3">
                  <c:v>3375</c:v>
                </c:pt>
                <c:pt idx="4">
                  <c:v>936</c:v>
                </c:pt>
                <c:pt idx="5">
                  <c:v>14500</c:v>
                </c:pt>
                <c:pt idx="7">
                  <c:v>41930</c:v>
                </c:pt>
                <c:pt idx="10">
                  <c:v>60000</c:v>
                </c:pt>
                <c:pt idx="11">
                  <c:v>3627</c:v>
                </c:pt>
                <c:pt idx="12">
                  <c:v>14400</c:v>
                </c:pt>
                <c:pt idx="13">
                  <c:v>4329</c:v>
                </c:pt>
                <c:pt idx="15">
                  <c:v>40500</c:v>
                </c:pt>
                <c:pt idx="16">
                  <c:v>113810</c:v>
                </c:pt>
                <c:pt idx="17">
                  <c:v>21600</c:v>
                </c:pt>
              </c:numCache>
            </c:numRef>
          </c:val>
          <c:extLst>
            <c:ext xmlns:c16="http://schemas.microsoft.com/office/drawing/2014/chart" uri="{C3380CC4-5D6E-409C-BE32-E72D297353CC}">
              <c16:uniqueId val="{00000000-24E0-479E-8131-138D9C44ED46}"/>
            </c:ext>
          </c:extLst>
        </c:ser>
        <c:ser>
          <c:idx val="1"/>
          <c:order val="1"/>
          <c:tx>
            <c:strRef>
              <c:f>pivot!$AA$4:$AA$5</c:f>
              <c:strCache>
                <c:ptCount val="1"/>
                <c:pt idx="0">
                  <c:v>West</c:v>
                </c:pt>
              </c:strCache>
            </c:strRef>
          </c:tx>
          <c:spPr>
            <a:solidFill>
              <a:schemeClr val="accent2"/>
            </a:solidFill>
            <a:ln/>
            <a:effectLst/>
            <a:sp3d/>
          </c:spPr>
          <c:cat>
            <c:strRef>
              <c:f>pivot!$Y$6:$Y$24</c:f>
              <c:strCache>
                <c:ptCount val="18"/>
                <c:pt idx="0">
                  <c:v>3</c:v>
                </c:pt>
                <c:pt idx="1">
                  <c:v>4</c:v>
                </c:pt>
                <c:pt idx="2">
                  <c:v>7</c:v>
                </c:pt>
                <c:pt idx="3">
                  <c:v>15</c:v>
                </c:pt>
                <c:pt idx="4">
                  <c:v>16</c:v>
                </c:pt>
                <c:pt idx="5">
                  <c:v>29</c:v>
                </c:pt>
                <c:pt idx="6">
                  <c:v>32</c:v>
                </c:pt>
                <c:pt idx="7">
                  <c:v>35</c:v>
                </c:pt>
                <c:pt idx="8">
                  <c:v>56</c:v>
                </c:pt>
                <c:pt idx="9">
                  <c:v>57</c:v>
                </c:pt>
                <c:pt idx="10">
                  <c:v>60</c:v>
                </c:pt>
                <c:pt idx="11">
                  <c:v>62</c:v>
                </c:pt>
                <c:pt idx="12">
                  <c:v>64</c:v>
                </c:pt>
                <c:pt idx="13">
                  <c:v>74</c:v>
                </c:pt>
                <c:pt idx="14">
                  <c:v>76</c:v>
                </c:pt>
                <c:pt idx="15">
                  <c:v>81</c:v>
                </c:pt>
                <c:pt idx="16">
                  <c:v>95</c:v>
                </c:pt>
                <c:pt idx="17">
                  <c:v>96</c:v>
                </c:pt>
              </c:strCache>
            </c:strRef>
          </c:cat>
          <c:val>
            <c:numRef>
              <c:f>pivot!$AA$6:$AA$24</c:f>
              <c:numCache>
                <c:formatCode>General</c:formatCode>
                <c:ptCount val="18"/>
                <c:pt idx="0">
                  <c:v>375</c:v>
                </c:pt>
                <c:pt idx="2">
                  <c:v>3500</c:v>
                </c:pt>
                <c:pt idx="6">
                  <c:v>38336</c:v>
                </c:pt>
                <c:pt idx="8">
                  <c:v>67088</c:v>
                </c:pt>
                <c:pt idx="9">
                  <c:v>28500</c:v>
                </c:pt>
                <c:pt idx="14">
                  <c:v>17100</c:v>
                </c:pt>
              </c:numCache>
            </c:numRef>
          </c:val>
          <c:extLst>
            <c:ext xmlns:c16="http://schemas.microsoft.com/office/drawing/2014/chart" uri="{C3380CC4-5D6E-409C-BE32-E72D297353CC}">
              <c16:uniqueId val="{00000001-24E0-479E-8131-138D9C44ED46}"/>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1236831544"/>
        <c:axId val="1236824984"/>
        <c:axId val="811000392"/>
      </c:surface3DChart>
      <c:catAx>
        <c:axId val="1236831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24984"/>
        <c:crosses val="autoZero"/>
        <c:auto val="1"/>
        <c:lblAlgn val="ctr"/>
        <c:lblOffset val="100"/>
        <c:noMultiLvlLbl val="0"/>
      </c:catAx>
      <c:valAx>
        <c:axId val="123682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31544"/>
        <c:crosses val="autoZero"/>
        <c:crossBetween val="midCat"/>
      </c:valAx>
      <c:serAx>
        <c:axId val="81100039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24984"/>
        <c:crosses val="autoZero"/>
      </c:serAx>
      <c:spPr>
        <a:noFill/>
      </c:spPr>
    </c:plotArea>
    <c:legend>
      <c:legendPos val="r"/>
      <c:layout>
        <c:manualLayout>
          <c:xMode val="edge"/>
          <c:yMode val="edge"/>
          <c:x val="0.82811079863728387"/>
          <c:y val="0.11501487150642506"/>
          <c:w val="0.1644380695561897"/>
          <c:h val="0.5149192224884361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a:outerShdw blurRad="50800" dist="38100" dir="16200000" rotWithShape="0">
        <a:prstClr val="black">
          <a:alpha val="40000"/>
        </a:prst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image" Target="../media/image2.png"/><Relationship Id="rId7" Type="http://schemas.openxmlformats.org/officeDocument/2006/relationships/chart" Target="../charts/chart1.xml"/><Relationship Id="rId12" Type="http://schemas.openxmlformats.org/officeDocument/2006/relationships/chart" Target="../charts/chart6.xml"/><Relationship Id="rId17" Type="http://schemas.openxmlformats.org/officeDocument/2006/relationships/image" Target="../media/image10.png"/><Relationship Id="rId2" Type="http://schemas.openxmlformats.org/officeDocument/2006/relationships/hyperlink" Target="https://freepngimg.com/png/63583-visualization-data-illustration-png-image-high-quality" TargetMode="External"/><Relationship Id="rId16" Type="http://schemas.openxmlformats.org/officeDocument/2006/relationships/image" Target="../media/image9.svg"/><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5.xml"/><Relationship Id="rId5" Type="http://schemas.openxmlformats.org/officeDocument/2006/relationships/image" Target="../media/image4.png"/><Relationship Id="rId15" Type="http://schemas.openxmlformats.org/officeDocument/2006/relationships/image" Target="../media/image8.png"/><Relationship Id="rId10" Type="http://schemas.openxmlformats.org/officeDocument/2006/relationships/chart" Target="../charts/chart4.xml"/><Relationship Id="rId4" Type="http://schemas.openxmlformats.org/officeDocument/2006/relationships/image" Target="../media/image3.svg"/><Relationship Id="rId9" Type="http://schemas.openxmlformats.org/officeDocument/2006/relationships/chart" Target="../charts/chart3.xml"/><Relationship Id="rId1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10</xdr:col>
      <xdr:colOff>152401</xdr:colOff>
      <xdr:row>3</xdr:row>
      <xdr:rowOff>23812</xdr:rowOff>
    </xdr:from>
    <xdr:to>
      <xdr:col>59</xdr:col>
      <xdr:colOff>214312</xdr:colOff>
      <xdr:row>90</xdr:row>
      <xdr:rowOff>21648</xdr:rowOff>
    </xdr:to>
    <xdr:sp macro="" textlink="">
      <xdr:nvSpPr>
        <xdr:cNvPr id="2" name="Rectangle: Rounded Corners 1">
          <a:extLst>
            <a:ext uri="{FF2B5EF4-FFF2-40B4-BE49-F238E27FC236}">
              <a16:creationId xmlns:a16="http://schemas.microsoft.com/office/drawing/2014/main" id="{DDA3DE3D-EE3F-62DF-E374-4E5011DA6834}"/>
            </a:ext>
          </a:extLst>
        </xdr:cNvPr>
        <xdr:cNvSpPr/>
      </xdr:nvSpPr>
      <xdr:spPr>
        <a:xfrm>
          <a:off x="6343651" y="595312"/>
          <a:ext cx="30399036" cy="16571336"/>
        </a:xfrm>
        <a:prstGeom prst="roundRect">
          <a:avLst>
            <a:gd name="adj" fmla="val 2001"/>
          </a:avLst>
        </a:prstGeom>
        <a:solidFill>
          <a:schemeClr val="accent5">
            <a:lumMod val="20000"/>
            <a:lumOff val="8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357187</xdr:colOff>
      <xdr:row>4</xdr:row>
      <xdr:rowOff>104773</xdr:rowOff>
    </xdr:from>
    <xdr:to>
      <xdr:col>16</xdr:col>
      <xdr:colOff>62293</xdr:colOff>
      <xdr:row>17</xdr:row>
      <xdr:rowOff>133729</xdr:rowOff>
    </xdr:to>
    <xdr:sp macro="" textlink="">
      <xdr:nvSpPr>
        <xdr:cNvPr id="3" name="Rectangle: Rounded Corners 2">
          <a:extLst>
            <a:ext uri="{FF2B5EF4-FFF2-40B4-BE49-F238E27FC236}">
              <a16:creationId xmlns:a16="http://schemas.microsoft.com/office/drawing/2014/main" id="{C0262E03-2426-CC1A-E5F6-A371988AF4BC}"/>
            </a:ext>
          </a:extLst>
        </xdr:cNvPr>
        <xdr:cNvSpPr/>
      </xdr:nvSpPr>
      <xdr:spPr>
        <a:xfrm>
          <a:off x="6548437" y="866773"/>
          <a:ext cx="3419856" cy="2505456"/>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319086</xdr:colOff>
      <xdr:row>4</xdr:row>
      <xdr:rowOff>100011</xdr:rowOff>
    </xdr:from>
    <xdr:to>
      <xdr:col>59</xdr:col>
      <xdr:colOff>71437</xdr:colOff>
      <xdr:row>17</xdr:row>
      <xdr:rowOff>128967</xdr:rowOff>
    </xdr:to>
    <xdr:sp macro="" textlink="">
      <xdr:nvSpPr>
        <xdr:cNvPr id="4" name="Rectangle: Rounded Corners 3">
          <a:extLst>
            <a:ext uri="{FF2B5EF4-FFF2-40B4-BE49-F238E27FC236}">
              <a16:creationId xmlns:a16="http://schemas.microsoft.com/office/drawing/2014/main" id="{34698F6E-D631-4900-9FD0-06EF93C51704}"/>
            </a:ext>
          </a:extLst>
        </xdr:cNvPr>
        <xdr:cNvSpPr/>
      </xdr:nvSpPr>
      <xdr:spPr>
        <a:xfrm>
          <a:off x="10225086" y="862011"/>
          <a:ext cx="26374726" cy="2505456"/>
        </a:xfrm>
        <a:prstGeom prst="roundRect">
          <a:avLst/>
        </a:prstGeom>
        <a:gradFill flip="none" rotWithShape="1">
          <a:gsLst>
            <a:gs pos="24000">
              <a:srgbClr val="436EA1"/>
            </a:gs>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366712</xdr:colOff>
      <xdr:row>19</xdr:row>
      <xdr:rowOff>28572</xdr:rowOff>
    </xdr:from>
    <xdr:to>
      <xdr:col>16</xdr:col>
      <xdr:colOff>71438</xdr:colOff>
      <xdr:row>89</xdr:row>
      <xdr:rowOff>64943</xdr:rowOff>
    </xdr:to>
    <xdr:sp macro="" textlink="">
      <xdr:nvSpPr>
        <xdr:cNvPr id="5" name="Rectangle: Rounded Corners 4">
          <a:extLst>
            <a:ext uri="{FF2B5EF4-FFF2-40B4-BE49-F238E27FC236}">
              <a16:creationId xmlns:a16="http://schemas.microsoft.com/office/drawing/2014/main" id="{2153B86A-A673-4295-8F8E-6E9471C3D865}"/>
            </a:ext>
          </a:extLst>
        </xdr:cNvPr>
        <xdr:cNvSpPr/>
      </xdr:nvSpPr>
      <xdr:spPr>
        <a:xfrm>
          <a:off x="6489926" y="3648072"/>
          <a:ext cx="3378655" cy="13371371"/>
        </a:xfrm>
        <a:prstGeom prst="roundRect">
          <a:avLst>
            <a:gd name="adj" fmla="val 8209"/>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366711</xdr:colOff>
      <xdr:row>19</xdr:row>
      <xdr:rowOff>147636</xdr:rowOff>
    </xdr:from>
    <xdr:to>
      <xdr:col>24</xdr:col>
      <xdr:colOff>142875</xdr:colOff>
      <xdr:row>32</xdr:row>
      <xdr:rowOff>176592</xdr:rowOff>
    </xdr:to>
    <xdr:sp macro="" textlink="">
      <xdr:nvSpPr>
        <xdr:cNvPr id="6" name="Rectangle: Rounded Corners 5">
          <a:extLst>
            <a:ext uri="{FF2B5EF4-FFF2-40B4-BE49-F238E27FC236}">
              <a16:creationId xmlns:a16="http://schemas.microsoft.com/office/drawing/2014/main" id="{A9594B19-5A85-423D-AAEE-529407E240E6}"/>
            </a:ext>
          </a:extLst>
        </xdr:cNvPr>
        <xdr:cNvSpPr/>
      </xdr:nvSpPr>
      <xdr:spPr>
        <a:xfrm>
          <a:off x="10272711" y="3767136"/>
          <a:ext cx="4729164" cy="2505456"/>
        </a:xfrm>
        <a:prstGeom prst="roundRect">
          <a:avLst/>
        </a:prstGeom>
        <a:gradFill flip="none" rotWithShape="1">
          <a:gsLst>
            <a:gs pos="0">
              <a:schemeClr val="accent1">
                <a:lumMod val="40000"/>
                <a:lumOff val="60000"/>
              </a:schemeClr>
            </a:gs>
            <a:gs pos="10000">
              <a:schemeClr val="accent1">
                <a:lumMod val="97000"/>
                <a:lumOff val="3000"/>
              </a:schemeClr>
            </a:gs>
            <a:gs pos="77000">
              <a:schemeClr val="accent1">
                <a:lumMod val="20000"/>
                <a:lumOff val="8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271461</xdr:colOff>
      <xdr:row>19</xdr:row>
      <xdr:rowOff>123824</xdr:rowOff>
    </xdr:from>
    <xdr:to>
      <xdr:col>32</xdr:col>
      <xdr:colOff>47625</xdr:colOff>
      <xdr:row>32</xdr:row>
      <xdr:rowOff>152780</xdr:rowOff>
    </xdr:to>
    <xdr:sp macro="" textlink="">
      <xdr:nvSpPr>
        <xdr:cNvPr id="8" name="Rectangle: Rounded Corners 7">
          <a:extLst>
            <a:ext uri="{FF2B5EF4-FFF2-40B4-BE49-F238E27FC236}">
              <a16:creationId xmlns:a16="http://schemas.microsoft.com/office/drawing/2014/main" id="{E4217412-573A-43B6-BD57-5B1172FC2806}"/>
            </a:ext>
          </a:extLst>
        </xdr:cNvPr>
        <xdr:cNvSpPr/>
      </xdr:nvSpPr>
      <xdr:spPr>
        <a:xfrm>
          <a:off x="15130461" y="3743324"/>
          <a:ext cx="4729164" cy="2505456"/>
        </a:xfrm>
        <a:prstGeom prst="roundRect">
          <a:avLst/>
        </a:prstGeom>
        <a:gradFill flip="none" rotWithShape="1">
          <a:gsLst>
            <a:gs pos="0">
              <a:schemeClr val="accent1">
                <a:lumMod val="40000"/>
                <a:lumOff val="60000"/>
              </a:schemeClr>
            </a:gs>
            <a:gs pos="10000">
              <a:schemeClr val="accent1">
                <a:lumMod val="97000"/>
                <a:lumOff val="3000"/>
              </a:schemeClr>
            </a:gs>
            <a:gs pos="77000">
              <a:schemeClr val="accent1">
                <a:lumMod val="20000"/>
                <a:lumOff val="8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6600">
            <a:solidFill>
              <a:schemeClr val="tx1"/>
            </a:solidFill>
          </a:endParaRPr>
        </a:p>
      </xdr:txBody>
    </xdr:sp>
    <xdr:clientData/>
  </xdr:twoCellAnchor>
  <xdr:twoCellAnchor>
    <xdr:from>
      <xdr:col>16</xdr:col>
      <xdr:colOff>319085</xdr:colOff>
      <xdr:row>33</xdr:row>
      <xdr:rowOff>171447</xdr:rowOff>
    </xdr:from>
    <xdr:to>
      <xdr:col>32</xdr:col>
      <xdr:colOff>214312</xdr:colOff>
      <xdr:row>57</xdr:row>
      <xdr:rowOff>166686</xdr:rowOff>
    </xdr:to>
    <xdr:sp macro="" textlink="">
      <xdr:nvSpPr>
        <xdr:cNvPr id="9" name="Rectangle: Rounded Corners 8">
          <a:extLst>
            <a:ext uri="{FF2B5EF4-FFF2-40B4-BE49-F238E27FC236}">
              <a16:creationId xmlns:a16="http://schemas.microsoft.com/office/drawing/2014/main" id="{85D09B0B-BF79-4530-ABA9-3F3BF7D9F915}"/>
            </a:ext>
          </a:extLst>
        </xdr:cNvPr>
        <xdr:cNvSpPr/>
      </xdr:nvSpPr>
      <xdr:spPr>
        <a:xfrm>
          <a:off x="10225085" y="6457947"/>
          <a:ext cx="9801227" cy="4567239"/>
        </a:xfrm>
        <a:prstGeom prst="roundRect">
          <a:avLst>
            <a:gd name="adj" fmla="val 16667"/>
          </a:avLst>
        </a:prstGeom>
        <a:gradFill flip="none" rotWithShape="1">
          <a:gsLst>
            <a:gs pos="0">
              <a:schemeClr val="accent1">
                <a:lumMod val="40000"/>
                <a:lumOff val="60000"/>
              </a:schemeClr>
            </a:gs>
            <a:gs pos="10000">
              <a:schemeClr val="accent1">
                <a:lumMod val="97000"/>
                <a:lumOff val="3000"/>
              </a:schemeClr>
            </a:gs>
            <a:gs pos="77000">
              <a:schemeClr val="accent1">
                <a:lumMod val="20000"/>
                <a:lumOff val="8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295274</xdr:colOff>
      <xdr:row>59</xdr:row>
      <xdr:rowOff>100011</xdr:rowOff>
    </xdr:from>
    <xdr:to>
      <xdr:col>32</xdr:col>
      <xdr:colOff>214312</xdr:colOff>
      <xdr:row>89</xdr:row>
      <xdr:rowOff>43295</xdr:rowOff>
    </xdr:to>
    <xdr:sp macro="" textlink="">
      <xdr:nvSpPr>
        <xdr:cNvPr id="10" name="Rectangle: Rounded Corners 9">
          <a:extLst>
            <a:ext uri="{FF2B5EF4-FFF2-40B4-BE49-F238E27FC236}">
              <a16:creationId xmlns:a16="http://schemas.microsoft.com/office/drawing/2014/main" id="{69488EB8-5C5E-40B5-BF7F-828B168044B2}"/>
            </a:ext>
          </a:extLst>
        </xdr:cNvPr>
        <xdr:cNvSpPr/>
      </xdr:nvSpPr>
      <xdr:spPr>
        <a:xfrm>
          <a:off x="9993456" y="11594954"/>
          <a:ext cx="9617220" cy="5788171"/>
        </a:xfrm>
        <a:prstGeom prst="roundRect">
          <a:avLst>
            <a:gd name="adj" fmla="val 14582"/>
          </a:avLst>
        </a:prstGeom>
        <a:gradFill flip="none" rotWithShape="1">
          <a:gsLst>
            <a:gs pos="0">
              <a:schemeClr val="accent1">
                <a:lumMod val="40000"/>
                <a:lumOff val="60000"/>
              </a:schemeClr>
            </a:gs>
            <a:gs pos="10000">
              <a:schemeClr val="accent1">
                <a:lumMod val="97000"/>
                <a:lumOff val="3000"/>
              </a:schemeClr>
            </a:gs>
            <a:gs pos="77000">
              <a:schemeClr val="accent1">
                <a:lumMod val="20000"/>
                <a:lumOff val="8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342898</xdr:colOff>
      <xdr:row>18</xdr:row>
      <xdr:rowOff>119062</xdr:rowOff>
    </xdr:from>
    <xdr:to>
      <xdr:col>44</xdr:col>
      <xdr:colOff>281419</xdr:colOff>
      <xdr:row>66</xdr:row>
      <xdr:rowOff>17317</xdr:rowOff>
    </xdr:to>
    <xdr:sp macro="" textlink="">
      <xdr:nvSpPr>
        <xdr:cNvPr id="11" name="Rectangle: Rounded Corners 10">
          <a:extLst>
            <a:ext uri="{FF2B5EF4-FFF2-40B4-BE49-F238E27FC236}">
              <a16:creationId xmlns:a16="http://schemas.microsoft.com/office/drawing/2014/main" id="{67B0E0AD-20E3-4D79-8E6F-BB7B668260FF}"/>
            </a:ext>
          </a:extLst>
        </xdr:cNvPr>
        <xdr:cNvSpPr/>
      </xdr:nvSpPr>
      <xdr:spPr>
        <a:xfrm>
          <a:off x="20154898" y="3548062"/>
          <a:ext cx="7368021" cy="9042255"/>
        </a:xfrm>
        <a:prstGeom prst="roundRect">
          <a:avLst>
            <a:gd name="adj" fmla="val 7594"/>
          </a:avLst>
        </a:prstGeom>
        <a:gradFill flip="none" rotWithShape="1">
          <a:gsLst>
            <a:gs pos="0">
              <a:schemeClr val="accent1">
                <a:lumMod val="40000"/>
                <a:lumOff val="60000"/>
              </a:schemeClr>
            </a:gs>
            <a:gs pos="10000">
              <a:schemeClr val="accent1">
                <a:lumMod val="97000"/>
                <a:lumOff val="3000"/>
              </a:schemeClr>
            </a:gs>
            <a:gs pos="77000">
              <a:schemeClr val="accent1">
                <a:lumMod val="20000"/>
                <a:lumOff val="8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571500</xdr:colOff>
      <xdr:row>19</xdr:row>
      <xdr:rowOff>23812</xdr:rowOff>
    </xdr:from>
    <xdr:to>
      <xdr:col>59</xdr:col>
      <xdr:colOff>47625</xdr:colOff>
      <xdr:row>43</xdr:row>
      <xdr:rowOff>95250</xdr:rowOff>
    </xdr:to>
    <xdr:sp macro="" textlink="">
      <xdr:nvSpPr>
        <xdr:cNvPr id="12" name="Rectangle: Rounded Corners 11">
          <a:extLst>
            <a:ext uri="{FF2B5EF4-FFF2-40B4-BE49-F238E27FC236}">
              <a16:creationId xmlns:a16="http://schemas.microsoft.com/office/drawing/2014/main" id="{B6AB7BA5-4BCE-4B35-BBD7-50FE1B4E9026}"/>
            </a:ext>
          </a:extLst>
        </xdr:cNvPr>
        <xdr:cNvSpPr/>
      </xdr:nvSpPr>
      <xdr:spPr>
        <a:xfrm>
          <a:off x="27813000" y="3643312"/>
          <a:ext cx="8763000" cy="4643438"/>
        </a:xfrm>
        <a:prstGeom prst="roundRect">
          <a:avLst>
            <a:gd name="adj" fmla="val 7594"/>
          </a:avLst>
        </a:prstGeom>
        <a:gradFill flip="none" rotWithShape="1">
          <a:gsLst>
            <a:gs pos="0">
              <a:schemeClr val="accent1">
                <a:lumMod val="40000"/>
                <a:lumOff val="60000"/>
              </a:schemeClr>
            </a:gs>
            <a:gs pos="10000">
              <a:schemeClr val="accent1">
                <a:lumMod val="97000"/>
                <a:lumOff val="3000"/>
              </a:schemeClr>
            </a:gs>
            <a:gs pos="77000">
              <a:schemeClr val="accent1">
                <a:lumMod val="20000"/>
                <a:lumOff val="8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390525</xdr:colOff>
      <xdr:row>44</xdr:row>
      <xdr:rowOff>28572</xdr:rowOff>
    </xdr:from>
    <xdr:to>
      <xdr:col>59</xdr:col>
      <xdr:colOff>34637</xdr:colOff>
      <xdr:row>66</xdr:row>
      <xdr:rowOff>95249</xdr:rowOff>
    </xdr:to>
    <xdr:sp macro="" textlink="">
      <xdr:nvSpPr>
        <xdr:cNvPr id="13" name="Rectangle: Rounded Corners 12">
          <a:extLst>
            <a:ext uri="{FF2B5EF4-FFF2-40B4-BE49-F238E27FC236}">
              <a16:creationId xmlns:a16="http://schemas.microsoft.com/office/drawing/2014/main" id="{90AF9E0C-FF9E-4EEE-8218-5F36A2067C10}"/>
            </a:ext>
          </a:extLst>
        </xdr:cNvPr>
        <xdr:cNvSpPr/>
      </xdr:nvSpPr>
      <xdr:spPr>
        <a:xfrm>
          <a:off x="27632025" y="8410572"/>
          <a:ext cx="8930987" cy="4257677"/>
        </a:xfrm>
        <a:prstGeom prst="roundRect">
          <a:avLst>
            <a:gd name="adj" fmla="val 7594"/>
          </a:avLst>
        </a:prstGeom>
        <a:gradFill flip="none" rotWithShape="1">
          <a:gsLst>
            <a:gs pos="0">
              <a:schemeClr val="accent1">
                <a:lumMod val="40000"/>
                <a:lumOff val="60000"/>
              </a:schemeClr>
            </a:gs>
            <a:gs pos="10000">
              <a:schemeClr val="accent1">
                <a:lumMod val="97000"/>
                <a:lumOff val="3000"/>
              </a:schemeClr>
            </a:gs>
            <a:gs pos="77000">
              <a:schemeClr val="accent1">
                <a:lumMod val="20000"/>
                <a:lumOff val="8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509585</xdr:colOff>
      <xdr:row>67</xdr:row>
      <xdr:rowOff>0</xdr:rowOff>
    </xdr:from>
    <xdr:to>
      <xdr:col>59</xdr:col>
      <xdr:colOff>95249</xdr:colOff>
      <xdr:row>89</xdr:row>
      <xdr:rowOff>86589</xdr:rowOff>
    </xdr:to>
    <xdr:sp macro="" textlink="">
      <xdr:nvSpPr>
        <xdr:cNvPr id="14" name="Rectangle: Rounded Corners 13">
          <a:extLst>
            <a:ext uri="{FF2B5EF4-FFF2-40B4-BE49-F238E27FC236}">
              <a16:creationId xmlns:a16="http://schemas.microsoft.com/office/drawing/2014/main" id="{00CB4814-6145-4FD2-992A-0EE5D8692CF8}"/>
            </a:ext>
          </a:extLst>
        </xdr:cNvPr>
        <xdr:cNvSpPr/>
      </xdr:nvSpPr>
      <xdr:spPr>
        <a:xfrm>
          <a:off x="20321585" y="12763500"/>
          <a:ext cx="16302039" cy="4277589"/>
        </a:xfrm>
        <a:prstGeom prst="roundRect">
          <a:avLst>
            <a:gd name="adj" fmla="val 7594"/>
          </a:avLst>
        </a:prstGeom>
        <a:gradFill flip="none" rotWithShape="1">
          <a:gsLst>
            <a:gs pos="0">
              <a:schemeClr val="accent1">
                <a:lumMod val="40000"/>
                <a:lumOff val="60000"/>
              </a:schemeClr>
            </a:gs>
            <a:gs pos="10000">
              <a:schemeClr val="accent1">
                <a:lumMod val="97000"/>
                <a:lumOff val="3000"/>
              </a:schemeClr>
            </a:gs>
            <a:gs pos="77000">
              <a:schemeClr val="accent1">
                <a:lumMod val="20000"/>
                <a:lumOff val="80000"/>
              </a:schemeClr>
            </a:gs>
          </a:gsLst>
          <a:lin ang="16200000" scaled="1"/>
          <a:tileRect/>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11</xdr:col>
      <xdr:colOff>119064</xdr:colOff>
      <xdr:row>4</xdr:row>
      <xdr:rowOff>158747</xdr:rowOff>
    </xdr:from>
    <xdr:to>
      <xdr:col>15</xdr:col>
      <xdr:colOff>586658</xdr:colOff>
      <xdr:row>17</xdr:row>
      <xdr:rowOff>119063</xdr:rowOff>
    </xdr:to>
    <xdr:pic>
      <xdr:nvPicPr>
        <xdr:cNvPr id="24" name="Picture 23">
          <a:extLst>
            <a:ext uri="{FF2B5EF4-FFF2-40B4-BE49-F238E27FC236}">
              <a16:creationId xmlns:a16="http://schemas.microsoft.com/office/drawing/2014/main" id="{07973CF8-31C6-63DD-3E6B-8B93E6FC3F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929439" y="920747"/>
          <a:ext cx="2944094" cy="2436816"/>
        </a:xfrm>
        <a:prstGeom prst="rect">
          <a:avLst/>
        </a:prstGeom>
        <a:ln>
          <a:noFill/>
        </a:ln>
        <a:effectLst>
          <a:outerShdw blurRad="63500" sx="102000" sy="102000" algn="ctr" rotWithShape="0">
            <a:prstClr val="black">
              <a:alpha val="40000"/>
            </a:prstClr>
          </a:outerShdw>
        </a:effectLst>
      </xdr:spPr>
    </xdr:pic>
    <xdr:clientData/>
  </xdr:twoCellAnchor>
  <xdr:twoCellAnchor>
    <xdr:from>
      <xdr:col>21</xdr:col>
      <xdr:colOff>547688</xdr:colOff>
      <xdr:row>7</xdr:row>
      <xdr:rowOff>1</xdr:rowOff>
    </xdr:from>
    <xdr:to>
      <xdr:col>40</xdr:col>
      <xdr:colOff>476251</xdr:colOff>
      <xdr:row>16</xdr:row>
      <xdr:rowOff>166689</xdr:rowOff>
    </xdr:to>
    <xdr:sp macro="" textlink="">
      <xdr:nvSpPr>
        <xdr:cNvPr id="26" name="TextBox 25">
          <a:extLst>
            <a:ext uri="{FF2B5EF4-FFF2-40B4-BE49-F238E27FC236}">
              <a16:creationId xmlns:a16="http://schemas.microsoft.com/office/drawing/2014/main" id="{555235AD-0191-E1C2-FF77-8285D603759D}"/>
            </a:ext>
          </a:extLst>
        </xdr:cNvPr>
        <xdr:cNvSpPr txBox="1"/>
      </xdr:nvSpPr>
      <xdr:spPr>
        <a:xfrm>
          <a:off x="13549313" y="1333501"/>
          <a:ext cx="11691938" cy="1881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600" b="1"/>
            <a:t>Sales</a:t>
          </a:r>
          <a:r>
            <a:rPr lang="en-US" sz="9600" b="1" baseline="0"/>
            <a:t>Data Dashboard</a:t>
          </a:r>
          <a:endParaRPr lang="en-US" sz="9600" b="1"/>
        </a:p>
      </xdr:txBody>
    </xdr:sp>
    <xdr:clientData/>
  </xdr:twoCellAnchor>
  <xdr:twoCellAnchor>
    <xdr:from>
      <xdr:col>19</xdr:col>
      <xdr:colOff>119061</xdr:colOff>
      <xdr:row>21</xdr:row>
      <xdr:rowOff>0</xdr:rowOff>
    </xdr:from>
    <xdr:to>
      <xdr:col>23</xdr:col>
      <xdr:colOff>500062</xdr:colOff>
      <xdr:row>24</xdr:row>
      <xdr:rowOff>166687</xdr:rowOff>
    </xdr:to>
    <xdr:sp macro="" textlink="">
      <xdr:nvSpPr>
        <xdr:cNvPr id="27" name="TextBox 26">
          <a:extLst>
            <a:ext uri="{FF2B5EF4-FFF2-40B4-BE49-F238E27FC236}">
              <a16:creationId xmlns:a16="http://schemas.microsoft.com/office/drawing/2014/main" id="{5BF69E70-B89C-FEEA-C64C-E0CF6AF00676}"/>
            </a:ext>
          </a:extLst>
        </xdr:cNvPr>
        <xdr:cNvSpPr txBox="1"/>
      </xdr:nvSpPr>
      <xdr:spPr>
        <a:xfrm>
          <a:off x="11882436" y="4000500"/>
          <a:ext cx="2857501" cy="738187"/>
        </a:xfrm>
        <a:prstGeom prst="rect">
          <a:avLst/>
        </a:prstGeom>
        <a:noFill/>
        <a:ln w="9525" cmpd="sng">
          <a:noFill/>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t>Sales_amt</a:t>
          </a:r>
        </a:p>
      </xdr:txBody>
    </xdr:sp>
    <xdr:clientData/>
  </xdr:twoCellAnchor>
  <xdr:twoCellAnchor>
    <xdr:from>
      <xdr:col>19</xdr:col>
      <xdr:colOff>152398</xdr:colOff>
      <xdr:row>25</xdr:row>
      <xdr:rowOff>147636</xdr:rowOff>
    </xdr:from>
    <xdr:to>
      <xdr:col>23</xdr:col>
      <xdr:colOff>476250</xdr:colOff>
      <xdr:row>30</xdr:row>
      <xdr:rowOff>47624</xdr:rowOff>
    </xdr:to>
    <xdr:sp macro="" textlink="pivot!A9">
      <xdr:nvSpPr>
        <xdr:cNvPr id="31" name="Rectangle: Rounded Corners 30">
          <a:extLst>
            <a:ext uri="{FF2B5EF4-FFF2-40B4-BE49-F238E27FC236}">
              <a16:creationId xmlns:a16="http://schemas.microsoft.com/office/drawing/2014/main" id="{02B28090-2178-4B8A-B0BD-1FCDF49F2718}"/>
            </a:ext>
          </a:extLst>
        </xdr:cNvPr>
        <xdr:cNvSpPr/>
      </xdr:nvSpPr>
      <xdr:spPr>
        <a:xfrm>
          <a:off x="11915773" y="4910136"/>
          <a:ext cx="2800352" cy="852488"/>
        </a:xfrm>
        <a:prstGeom prst="roundRect">
          <a:avLst>
            <a:gd name="adj" fmla="val 7594"/>
          </a:avLst>
        </a:prstGeom>
        <a:no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C7C5BB7-B258-4879-BC8E-A049B44231DC}" type="TxLink">
            <a:rPr lang="en-US" sz="4400" b="0" i="0" u="none" strike="noStrike">
              <a:solidFill>
                <a:srgbClr val="000000"/>
              </a:solidFill>
              <a:latin typeface="Calibri"/>
              <a:ea typeface="Calibri"/>
              <a:cs typeface="Calibri"/>
            </a:rPr>
            <a:pPr algn="l"/>
            <a:t>475906</a:t>
          </a:fld>
          <a:endParaRPr lang="en-US" sz="4400"/>
        </a:p>
      </xdr:txBody>
    </xdr:sp>
    <xdr:clientData/>
  </xdr:twoCellAnchor>
  <xdr:twoCellAnchor>
    <xdr:from>
      <xdr:col>26</xdr:col>
      <xdr:colOff>595311</xdr:colOff>
      <xdr:row>20</xdr:row>
      <xdr:rowOff>100011</xdr:rowOff>
    </xdr:from>
    <xdr:to>
      <xdr:col>31</xdr:col>
      <xdr:colOff>523875</xdr:colOff>
      <xdr:row>25</xdr:row>
      <xdr:rowOff>-1</xdr:rowOff>
    </xdr:to>
    <xdr:sp macro="" textlink="">
      <xdr:nvSpPr>
        <xdr:cNvPr id="32" name="Rectangle: Rounded Corners 31">
          <a:extLst>
            <a:ext uri="{FF2B5EF4-FFF2-40B4-BE49-F238E27FC236}">
              <a16:creationId xmlns:a16="http://schemas.microsoft.com/office/drawing/2014/main" id="{C69081EB-52BC-47C9-847D-9921D2623181}"/>
            </a:ext>
          </a:extLst>
        </xdr:cNvPr>
        <xdr:cNvSpPr/>
      </xdr:nvSpPr>
      <xdr:spPr>
        <a:xfrm>
          <a:off x="16692561" y="3910011"/>
          <a:ext cx="3024189" cy="852488"/>
        </a:xfrm>
        <a:prstGeom prst="roundRect">
          <a:avLst>
            <a:gd name="adj" fmla="val 7594"/>
          </a:avLst>
        </a:prstGeom>
        <a:no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26</xdr:col>
      <xdr:colOff>533398</xdr:colOff>
      <xdr:row>25</xdr:row>
      <xdr:rowOff>100011</xdr:rowOff>
    </xdr:from>
    <xdr:to>
      <xdr:col>31</xdr:col>
      <xdr:colOff>523875</xdr:colOff>
      <xdr:row>30</xdr:row>
      <xdr:rowOff>-1</xdr:rowOff>
    </xdr:to>
    <xdr:sp macro="" textlink="">
      <xdr:nvSpPr>
        <xdr:cNvPr id="33" name="Rectangle: Rounded Corners 32">
          <a:extLst>
            <a:ext uri="{FF2B5EF4-FFF2-40B4-BE49-F238E27FC236}">
              <a16:creationId xmlns:a16="http://schemas.microsoft.com/office/drawing/2014/main" id="{4A84620C-FD65-4854-8471-322CCB2B5D7A}"/>
            </a:ext>
          </a:extLst>
        </xdr:cNvPr>
        <xdr:cNvSpPr/>
      </xdr:nvSpPr>
      <xdr:spPr>
        <a:xfrm>
          <a:off x="16630648" y="4862511"/>
          <a:ext cx="3086102" cy="852488"/>
        </a:xfrm>
        <a:prstGeom prst="roundRect">
          <a:avLst>
            <a:gd name="adj" fmla="val 7594"/>
          </a:avLst>
        </a:prstGeom>
        <a:no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editAs="oneCell">
    <xdr:from>
      <xdr:col>17</xdr:col>
      <xdr:colOff>142874</xdr:colOff>
      <xdr:row>3</xdr:row>
      <xdr:rowOff>119061</xdr:rowOff>
    </xdr:from>
    <xdr:to>
      <xdr:col>21</xdr:col>
      <xdr:colOff>381000</xdr:colOff>
      <xdr:row>16</xdr:row>
      <xdr:rowOff>71436</xdr:rowOff>
    </xdr:to>
    <xdr:pic>
      <xdr:nvPicPr>
        <xdr:cNvPr id="37" name="Graphic 36" descr="Bar chart with solid fill">
          <a:extLst>
            <a:ext uri="{FF2B5EF4-FFF2-40B4-BE49-F238E27FC236}">
              <a16:creationId xmlns:a16="http://schemas.microsoft.com/office/drawing/2014/main" id="{387C73E9-51DD-537E-16DD-AA80D467E07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667999" y="690561"/>
          <a:ext cx="2714626" cy="2428875"/>
        </a:xfrm>
        <a:prstGeom prst="rect">
          <a:avLst/>
        </a:prstGeom>
      </xdr:spPr>
    </xdr:pic>
    <xdr:clientData/>
  </xdr:twoCellAnchor>
  <xdr:twoCellAnchor editAs="oneCell">
    <xdr:from>
      <xdr:col>16</xdr:col>
      <xdr:colOff>285750</xdr:colOff>
      <xdr:row>19</xdr:row>
      <xdr:rowOff>119063</xdr:rowOff>
    </xdr:from>
    <xdr:to>
      <xdr:col>19</xdr:col>
      <xdr:colOff>452438</xdr:colOff>
      <xdr:row>31</xdr:row>
      <xdr:rowOff>71438</xdr:rowOff>
    </xdr:to>
    <xdr:pic>
      <xdr:nvPicPr>
        <xdr:cNvPr id="39" name="Graphic 38" descr="Presentation with pie chart with solid fill">
          <a:extLst>
            <a:ext uri="{FF2B5EF4-FFF2-40B4-BE49-F238E27FC236}">
              <a16:creationId xmlns:a16="http://schemas.microsoft.com/office/drawing/2014/main" id="{973D1A77-10EA-7FEF-BE06-22375EB91F6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91750" y="3738563"/>
          <a:ext cx="2024063" cy="2238375"/>
        </a:xfrm>
        <a:prstGeom prst="rect">
          <a:avLst/>
        </a:prstGeom>
      </xdr:spPr>
    </xdr:pic>
    <xdr:clientData/>
  </xdr:twoCellAnchor>
  <xdr:twoCellAnchor>
    <xdr:from>
      <xdr:col>16</xdr:col>
      <xdr:colOff>238125</xdr:colOff>
      <xdr:row>33</xdr:row>
      <xdr:rowOff>119062</xdr:rowOff>
    </xdr:from>
    <xdr:to>
      <xdr:col>32</xdr:col>
      <xdr:colOff>190500</xdr:colOff>
      <xdr:row>57</xdr:row>
      <xdr:rowOff>119062</xdr:rowOff>
    </xdr:to>
    <xdr:graphicFrame macro="">
      <xdr:nvGraphicFramePr>
        <xdr:cNvPr id="41" name="Chart 40">
          <a:extLst>
            <a:ext uri="{FF2B5EF4-FFF2-40B4-BE49-F238E27FC236}">
              <a16:creationId xmlns:a16="http://schemas.microsoft.com/office/drawing/2014/main" id="{7CE9A1F3-E15E-404E-95C6-102A41036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500062</xdr:colOff>
      <xdr:row>66</xdr:row>
      <xdr:rowOff>166687</xdr:rowOff>
    </xdr:from>
    <xdr:to>
      <xdr:col>59</xdr:col>
      <xdr:colOff>47625</xdr:colOff>
      <xdr:row>89</xdr:row>
      <xdr:rowOff>21647</xdr:rowOff>
    </xdr:to>
    <xdr:graphicFrame macro="">
      <xdr:nvGraphicFramePr>
        <xdr:cNvPr id="42" name="Chart 41">
          <a:extLst>
            <a:ext uri="{FF2B5EF4-FFF2-40B4-BE49-F238E27FC236}">
              <a16:creationId xmlns:a16="http://schemas.microsoft.com/office/drawing/2014/main" id="{80406EED-95E9-4FF9-B640-17AD9F5D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536864</xdr:colOff>
      <xdr:row>19</xdr:row>
      <xdr:rowOff>100012</xdr:rowOff>
    </xdr:from>
    <xdr:to>
      <xdr:col>59</xdr:col>
      <xdr:colOff>23813</xdr:colOff>
      <xdr:row>43</xdr:row>
      <xdr:rowOff>121227</xdr:rowOff>
    </xdr:to>
    <xdr:graphicFrame macro="">
      <xdr:nvGraphicFramePr>
        <xdr:cNvPr id="44" name="Chart 43">
          <a:extLst>
            <a:ext uri="{FF2B5EF4-FFF2-40B4-BE49-F238E27FC236}">
              <a16:creationId xmlns:a16="http://schemas.microsoft.com/office/drawing/2014/main" id="{0FE0E0A0-2A4A-40D9-B874-EDDE943FC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44</xdr:col>
      <xdr:colOff>357187</xdr:colOff>
      <xdr:row>44</xdr:row>
      <xdr:rowOff>71437</xdr:rowOff>
    </xdr:from>
    <xdr:to>
      <xdr:col>59</xdr:col>
      <xdr:colOff>0</xdr:colOff>
      <xdr:row>66</xdr:row>
      <xdr:rowOff>32471</xdr:rowOff>
    </xdr:to>
    <xdr:graphicFrame macro="">
      <xdr:nvGraphicFramePr>
        <xdr:cNvPr id="50" name="Chart 49">
          <a:extLst>
            <a:ext uri="{FF2B5EF4-FFF2-40B4-BE49-F238E27FC236}">
              <a16:creationId xmlns:a16="http://schemas.microsoft.com/office/drawing/2014/main" id="{9A94A58B-5358-4433-9522-DFAF2606E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32</xdr:col>
      <xdr:colOff>360215</xdr:colOff>
      <xdr:row>18</xdr:row>
      <xdr:rowOff>95251</xdr:rowOff>
    </xdr:from>
    <xdr:to>
      <xdr:col>44</xdr:col>
      <xdr:colOff>294409</xdr:colOff>
      <xdr:row>65</xdr:row>
      <xdr:rowOff>69273</xdr:rowOff>
    </xdr:to>
    <xdr:graphicFrame macro="">
      <xdr:nvGraphicFramePr>
        <xdr:cNvPr id="51" name="Chart 50">
          <a:extLst>
            <a:ext uri="{FF2B5EF4-FFF2-40B4-BE49-F238E27FC236}">
              <a16:creationId xmlns:a16="http://schemas.microsoft.com/office/drawing/2014/main" id="{F6A2D985-28F5-419C-ABD5-5FD2BB1AB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295272</xdr:colOff>
      <xdr:row>58</xdr:row>
      <xdr:rowOff>166686</xdr:rowOff>
    </xdr:from>
    <xdr:to>
      <xdr:col>32</xdr:col>
      <xdr:colOff>214311</xdr:colOff>
      <xdr:row>89</xdr:row>
      <xdr:rowOff>119061</xdr:rowOff>
    </xdr:to>
    <xdr:graphicFrame macro="">
      <xdr:nvGraphicFramePr>
        <xdr:cNvPr id="52" name="Chart 51">
          <a:extLst>
            <a:ext uri="{FF2B5EF4-FFF2-40B4-BE49-F238E27FC236}">
              <a16:creationId xmlns:a16="http://schemas.microsoft.com/office/drawing/2014/main" id="{F8D2D2D9-6F62-4583-B6DE-5743A2E6C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425823</xdr:colOff>
      <xdr:row>47</xdr:row>
      <xdr:rowOff>17366</xdr:rowOff>
    </xdr:from>
    <xdr:to>
      <xdr:col>15</xdr:col>
      <xdr:colOff>571499</xdr:colOff>
      <xdr:row>60</xdr:row>
      <xdr:rowOff>64991</xdr:rowOff>
    </xdr:to>
    <mc:AlternateContent xmlns:mc="http://schemas.openxmlformats.org/markup-compatibility/2006" xmlns:a14="http://schemas.microsoft.com/office/drawing/2010/main">
      <mc:Choice Requires="a14">
        <xdr:graphicFrame macro="">
          <xdr:nvGraphicFramePr>
            <xdr:cNvPr id="59" name="OrderDate">
              <a:extLst>
                <a:ext uri="{FF2B5EF4-FFF2-40B4-BE49-F238E27FC236}">
                  <a16:creationId xmlns:a16="http://schemas.microsoft.com/office/drawing/2014/main" id="{A5D82380-445D-42D2-8E0C-7A24FCF9D042}"/>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6617073" y="8970866"/>
              <a:ext cx="32413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414618</xdr:colOff>
      <xdr:row>33</xdr:row>
      <xdr:rowOff>67793</xdr:rowOff>
    </xdr:from>
    <xdr:to>
      <xdr:col>15</xdr:col>
      <xdr:colOff>560294</xdr:colOff>
      <xdr:row>46</xdr:row>
      <xdr:rowOff>115418</xdr:rowOff>
    </xdr:to>
    <mc:AlternateContent xmlns:mc="http://schemas.openxmlformats.org/markup-compatibility/2006" xmlns:a14="http://schemas.microsoft.com/office/drawing/2010/main">
      <mc:Choice Requires="a14">
        <xdr:graphicFrame macro="">
          <xdr:nvGraphicFramePr>
            <xdr:cNvPr id="60" name="Region">
              <a:extLst>
                <a:ext uri="{FF2B5EF4-FFF2-40B4-BE49-F238E27FC236}">
                  <a16:creationId xmlns:a16="http://schemas.microsoft.com/office/drawing/2014/main" id="{E4E92EAE-4F0D-4486-ABB4-8C911E57E8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05868" y="6354293"/>
              <a:ext cx="32413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392206</xdr:colOff>
      <xdr:row>75</xdr:row>
      <xdr:rowOff>50984</xdr:rowOff>
    </xdr:from>
    <xdr:to>
      <xdr:col>16</xdr:col>
      <xdr:colOff>0</xdr:colOff>
      <xdr:row>88</xdr:row>
      <xdr:rowOff>98609</xdr:rowOff>
    </xdr:to>
    <mc:AlternateContent xmlns:mc="http://schemas.openxmlformats.org/markup-compatibility/2006" xmlns:a14="http://schemas.microsoft.com/office/drawing/2010/main">
      <mc:Choice Requires="a14">
        <xdr:graphicFrame macro="">
          <xdr:nvGraphicFramePr>
            <xdr:cNvPr id="61" name="SalesMan">
              <a:extLst>
                <a:ext uri="{FF2B5EF4-FFF2-40B4-BE49-F238E27FC236}">
                  <a16:creationId xmlns:a16="http://schemas.microsoft.com/office/drawing/2014/main" id="{9A50E35A-75A1-4F63-BD75-DE93CE251332}"/>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6583456" y="14338484"/>
              <a:ext cx="332254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414618</xdr:colOff>
      <xdr:row>61</xdr:row>
      <xdr:rowOff>45381</xdr:rowOff>
    </xdr:from>
    <xdr:to>
      <xdr:col>15</xdr:col>
      <xdr:colOff>582706</xdr:colOff>
      <xdr:row>74</xdr:row>
      <xdr:rowOff>93006</xdr:rowOff>
    </xdr:to>
    <mc:AlternateContent xmlns:mc="http://schemas.openxmlformats.org/markup-compatibility/2006" xmlns:a14="http://schemas.microsoft.com/office/drawing/2010/main">
      <mc:Choice Requires="a14">
        <xdr:graphicFrame macro="">
          <xdr:nvGraphicFramePr>
            <xdr:cNvPr id="62" name="Item">
              <a:extLst>
                <a:ext uri="{FF2B5EF4-FFF2-40B4-BE49-F238E27FC236}">
                  <a16:creationId xmlns:a16="http://schemas.microsoft.com/office/drawing/2014/main" id="{F994EA40-4C6C-4736-810D-5EFBF06D2DE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605868" y="11665881"/>
              <a:ext cx="326371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403412</xdr:colOff>
      <xdr:row>19</xdr:row>
      <xdr:rowOff>118219</xdr:rowOff>
    </xdr:from>
    <xdr:to>
      <xdr:col>15</xdr:col>
      <xdr:colOff>549088</xdr:colOff>
      <xdr:row>32</xdr:row>
      <xdr:rowOff>165844</xdr:rowOff>
    </xdr:to>
    <mc:AlternateContent xmlns:mc="http://schemas.openxmlformats.org/markup-compatibility/2006" xmlns:a14="http://schemas.microsoft.com/office/drawing/2010/main">
      <mc:Choice Requires="a14">
        <xdr:graphicFrame macro="">
          <xdr:nvGraphicFramePr>
            <xdr:cNvPr id="63" name="Sale_amt">
              <a:extLst>
                <a:ext uri="{FF2B5EF4-FFF2-40B4-BE49-F238E27FC236}">
                  <a16:creationId xmlns:a16="http://schemas.microsoft.com/office/drawing/2014/main" id="{7FB2567C-518F-4782-A1ED-D0121A44A99B}"/>
                </a:ext>
              </a:extLst>
            </xdr:cNvPr>
            <xdr:cNvGraphicFramePr/>
          </xdr:nvGraphicFramePr>
          <xdr:xfrm>
            <a:off x="0" y="0"/>
            <a:ext cx="0" cy="0"/>
          </xdr:xfrm>
          <a:graphic>
            <a:graphicData uri="http://schemas.microsoft.com/office/drawing/2010/slicer">
              <sle:slicer xmlns:sle="http://schemas.microsoft.com/office/drawing/2010/slicer" name="Sale_amt"/>
            </a:graphicData>
          </a:graphic>
        </xdr:graphicFrame>
      </mc:Choice>
      <mc:Fallback xmlns="">
        <xdr:sp macro="" textlink="">
          <xdr:nvSpPr>
            <xdr:cNvPr id="0" name=""/>
            <xdr:cNvSpPr>
              <a:spLocks noTextEdit="1"/>
            </xdr:cNvSpPr>
          </xdr:nvSpPr>
          <xdr:spPr>
            <a:xfrm>
              <a:off x="6594662" y="3737719"/>
              <a:ext cx="32413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23812</xdr:colOff>
      <xdr:row>4</xdr:row>
      <xdr:rowOff>47623</xdr:rowOff>
    </xdr:from>
    <xdr:to>
      <xdr:col>54</xdr:col>
      <xdr:colOff>557213</xdr:colOff>
      <xdr:row>16</xdr:row>
      <xdr:rowOff>152399</xdr:rowOff>
    </xdr:to>
    <xdr:pic>
      <xdr:nvPicPr>
        <xdr:cNvPr id="70" name="Graphic 69" descr="Arrow circle with solid fill">
          <a:extLst>
            <a:ext uri="{FF2B5EF4-FFF2-40B4-BE49-F238E27FC236}">
              <a16:creationId xmlns:a16="http://schemas.microsoft.com/office/drawing/2014/main" id="{D0B19702-AD31-CB26-659A-B7C225098E1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1599187" y="809623"/>
          <a:ext cx="2390776" cy="2390776"/>
        </a:xfrm>
        <a:prstGeom prst="rect">
          <a:avLst/>
        </a:prstGeom>
      </xdr:spPr>
    </xdr:pic>
    <xdr:clientData/>
  </xdr:twoCellAnchor>
  <xdr:twoCellAnchor editAs="oneCell">
    <xdr:from>
      <xdr:col>54</xdr:col>
      <xdr:colOff>523875</xdr:colOff>
      <xdr:row>4</xdr:row>
      <xdr:rowOff>23811</xdr:rowOff>
    </xdr:from>
    <xdr:to>
      <xdr:col>58</xdr:col>
      <xdr:colOff>500062</xdr:colOff>
      <xdr:row>16</xdr:row>
      <xdr:rowOff>190498</xdr:rowOff>
    </xdr:to>
    <xdr:pic>
      <xdr:nvPicPr>
        <xdr:cNvPr id="72" name="Graphic 71" descr="Monitor with solid fill">
          <a:extLst>
            <a:ext uri="{FF2B5EF4-FFF2-40B4-BE49-F238E27FC236}">
              <a16:creationId xmlns:a16="http://schemas.microsoft.com/office/drawing/2014/main" id="{C2457043-A8C5-EE32-0C3D-068ACB30A5E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3956625" y="785811"/>
          <a:ext cx="2452687" cy="2452687"/>
        </a:xfrm>
        <a:prstGeom prst="rect">
          <a:avLst/>
        </a:prstGeom>
      </xdr:spPr>
    </xdr:pic>
    <xdr:clientData/>
  </xdr:twoCellAnchor>
  <xdr:twoCellAnchor>
    <xdr:from>
      <xdr:col>28</xdr:col>
      <xdr:colOff>95249</xdr:colOff>
      <xdr:row>20</xdr:row>
      <xdr:rowOff>119063</xdr:rowOff>
    </xdr:from>
    <xdr:to>
      <xdr:col>31</xdr:col>
      <xdr:colOff>452437</xdr:colOff>
      <xdr:row>29</xdr:row>
      <xdr:rowOff>166688</xdr:rowOff>
    </xdr:to>
    <xdr:sp macro="" textlink="">
      <xdr:nvSpPr>
        <xdr:cNvPr id="73" name="TextBox 72">
          <a:extLst>
            <a:ext uri="{FF2B5EF4-FFF2-40B4-BE49-F238E27FC236}">
              <a16:creationId xmlns:a16="http://schemas.microsoft.com/office/drawing/2014/main" id="{4734F259-1F26-FFD1-62D9-C3D3F53775FC}"/>
            </a:ext>
          </a:extLst>
        </xdr:cNvPr>
        <xdr:cNvSpPr txBox="1"/>
      </xdr:nvSpPr>
      <xdr:spPr>
        <a:xfrm>
          <a:off x="17430749" y="3929063"/>
          <a:ext cx="2214563" cy="176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t>SALES</a:t>
          </a:r>
        </a:p>
        <a:p>
          <a:r>
            <a:rPr lang="en-US" sz="4400" b="1"/>
            <a:t>DATA</a:t>
          </a:r>
        </a:p>
      </xdr:txBody>
    </xdr:sp>
    <xdr:clientData/>
  </xdr:twoCellAnchor>
  <xdr:twoCellAnchor editAs="oneCell">
    <xdr:from>
      <xdr:col>24</xdr:col>
      <xdr:colOff>452437</xdr:colOff>
      <xdr:row>19</xdr:row>
      <xdr:rowOff>166686</xdr:rowOff>
    </xdr:from>
    <xdr:to>
      <xdr:col>27</xdr:col>
      <xdr:colOff>571500</xdr:colOff>
      <xdr:row>31</xdr:row>
      <xdr:rowOff>95250</xdr:rowOff>
    </xdr:to>
    <xdr:pic>
      <xdr:nvPicPr>
        <xdr:cNvPr id="75" name="Graphic 74" descr="Bar graph with upward trend with solid fill">
          <a:extLst>
            <a:ext uri="{FF2B5EF4-FFF2-40B4-BE49-F238E27FC236}">
              <a16:creationId xmlns:a16="http://schemas.microsoft.com/office/drawing/2014/main" id="{10D625AE-AA56-D651-440C-CD3A670101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5311437" y="3786186"/>
          <a:ext cx="1976438" cy="221456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49.411544791699" createdVersion="8" refreshedVersion="8" minRefreshableVersion="3" recordCount="45" xr:uid="{00000000-000A-0000-FFFF-FFFF00000000}">
  <cacheSource type="worksheet">
    <worksheetSource name="Table1"/>
  </cacheSource>
  <cacheFields count="8">
    <cacheField name="OrderDate" numFmtId="0">
      <sharedItems containsNonDate="0" containsDate="1" containsString="0" containsBlank="1" minDate="2018-01-06T00:00:00" maxDate="2019-12-21T00:00:00" count="44">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m/>
      </sharedItems>
    </cacheField>
    <cacheField name="Region" numFmtId="0">
      <sharedItems containsBlank="1" count="4">
        <s v="East"/>
        <s v="Central"/>
        <s v="West"/>
        <m/>
      </sharedItems>
    </cacheField>
    <cacheField name="Manager" numFmtId="0">
      <sharedItems containsNonDate="0" containsBlank="1"/>
    </cacheField>
    <cacheField name="SalesMan" numFmtId="0">
      <sharedItems containsBlank="1" count="12">
        <s v="Alexander"/>
        <s v="Shelli"/>
        <s v="Luis"/>
        <s v="David"/>
        <s v="Stephen"/>
        <s v="Steven"/>
        <s v="Michael"/>
        <s v="Sigal"/>
        <s v="Diana"/>
        <s v="Karen"/>
        <s v="John"/>
        <m/>
      </sharedItems>
    </cacheField>
    <cacheField name="Item" numFmtId="0">
      <sharedItems containsBlank="1" count="6">
        <s v="Television"/>
        <s v="Home Theater"/>
        <s v="Cell Phone"/>
        <s v="Desk"/>
        <s v="Video Games"/>
        <m/>
      </sharedItems>
    </cacheField>
    <cacheField name="Units" numFmtId="0">
      <sharedItems containsString="0" containsBlank="1" containsNumber="1" containsInteger="1" minValue="0" maxValue="96" count="38">
        <n v="95"/>
        <n v="50"/>
        <n v="36"/>
        <n v="27"/>
        <n v="56"/>
        <n v="60"/>
        <n v="75"/>
        <n v="90"/>
        <n v="32"/>
        <n v="29"/>
        <n v="81"/>
        <n v="35"/>
        <n v="2"/>
        <n v="16"/>
        <n v="28"/>
        <n v="64"/>
        <n v="15"/>
        <n v="96"/>
        <n v="67"/>
        <n v="74"/>
        <n v="46"/>
        <n v="87"/>
        <n v="4"/>
        <n v="7"/>
        <n v="66"/>
        <n v="53"/>
        <n v="80"/>
        <n v="5"/>
        <n v="62"/>
        <n v="55"/>
        <n v="42"/>
        <n v="3"/>
        <n v="76"/>
        <n v="57"/>
        <n v="14"/>
        <n v="11"/>
        <n v="94"/>
        <m/>
      </sharedItems>
    </cacheField>
    <cacheField name="Unit_price" numFmtId="43">
      <sharedItems containsString="0" containsBlank="1" containsNumber="1" minValue="0" maxValue="1198" count="6">
        <n v="1198"/>
        <n v="500"/>
        <n v="225"/>
        <n v="125"/>
        <n v="58.5"/>
        <m/>
      </sharedItems>
    </cacheField>
    <cacheField name="Sale_amt" numFmtId="43">
      <sharedItems containsString="0" containsBlank="1" containsNumber="1" minValue="0" maxValue="113810" count="41">
        <n v="113810"/>
        <n v="25000"/>
        <n v="43128"/>
        <n v="6075"/>
        <n v="67088"/>
        <n v="30000"/>
        <n v="89850"/>
        <n v="107820"/>
        <n v="38336"/>
        <n v="14500"/>
        <n v="40500"/>
        <n v="41930"/>
        <n v="250"/>
        <n v="936"/>
        <n v="14000"/>
        <n v="14400"/>
        <n v="3375"/>
        <n v="5616"/>
        <n v="80266"/>
        <n v="4329"/>
        <n v="23000"/>
        <n v="43500"/>
        <n v="2000"/>
        <n v="3500"/>
        <n v="2925"/>
        <n v="79068"/>
        <n v="21600"/>
        <n v="63494"/>
        <n v="40000"/>
        <n v="625"/>
        <n v="3627"/>
        <n v="3217.5"/>
        <n v="2457"/>
        <n v="375"/>
        <n v="8386"/>
        <n v="17100"/>
        <n v="28500"/>
        <n v="16772"/>
        <n v="5500"/>
        <n v="47000"/>
        <m/>
      </sharedItems>
    </cacheField>
  </cacheFields>
  <extLst>
    <ext xmlns:x14="http://schemas.microsoft.com/office/spreadsheetml/2009/9/main" uri="{725AE2AE-9491-48be-B2B4-4EB974FC3084}">
      <x14:pivotCacheDefinition pivotCacheId="504706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s v="Martha"/>
    <x v="0"/>
    <x v="0"/>
    <x v="0"/>
    <x v="0"/>
    <x v="0"/>
  </r>
  <r>
    <x v="1"/>
    <x v="1"/>
    <s v="Hermann"/>
    <x v="1"/>
    <x v="1"/>
    <x v="1"/>
    <x v="1"/>
    <x v="1"/>
  </r>
  <r>
    <x v="2"/>
    <x v="1"/>
    <s v="Hermann"/>
    <x v="2"/>
    <x v="0"/>
    <x v="2"/>
    <x v="0"/>
    <x v="2"/>
  </r>
  <r>
    <x v="3"/>
    <x v="1"/>
    <s v="Timothy"/>
    <x v="3"/>
    <x v="2"/>
    <x v="3"/>
    <x v="2"/>
    <x v="3"/>
  </r>
  <r>
    <x v="4"/>
    <x v="2"/>
    <s v="Timothy"/>
    <x v="4"/>
    <x v="0"/>
    <x v="4"/>
    <x v="0"/>
    <x v="4"/>
  </r>
  <r>
    <x v="5"/>
    <x v="0"/>
    <s v="Martha"/>
    <x v="0"/>
    <x v="1"/>
    <x v="5"/>
    <x v="1"/>
    <x v="5"/>
  </r>
  <r>
    <x v="6"/>
    <x v="1"/>
    <s v="Martha"/>
    <x v="5"/>
    <x v="0"/>
    <x v="6"/>
    <x v="0"/>
    <x v="6"/>
  </r>
  <r>
    <x v="7"/>
    <x v="1"/>
    <s v="Hermann"/>
    <x v="2"/>
    <x v="0"/>
    <x v="7"/>
    <x v="0"/>
    <x v="7"/>
  </r>
  <r>
    <x v="8"/>
    <x v="2"/>
    <s v="Douglas"/>
    <x v="6"/>
    <x v="0"/>
    <x v="8"/>
    <x v="0"/>
    <x v="8"/>
  </r>
  <r>
    <x v="9"/>
    <x v="0"/>
    <s v="Martha"/>
    <x v="0"/>
    <x v="1"/>
    <x v="5"/>
    <x v="1"/>
    <x v="5"/>
  </r>
  <r>
    <x v="10"/>
    <x v="1"/>
    <s v="Hermann"/>
    <x v="7"/>
    <x v="0"/>
    <x v="7"/>
    <x v="0"/>
    <x v="7"/>
  </r>
  <r>
    <x v="11"/>
    <x v="0"/>
    <s v="Martha"/>
    <x v="8"/>
    <x v="1"/>
    <x v="9"/>
    <x v="1"/>
    <x v="9"/>
  </r>
  <r>
    <x v="12"/>
    <x v="0"/>
    <s v="Douglas"/>
    <x v="9"/>
    <x v="1"/>
    <x v="10"/>
    <x v="1"/>
    <x v="10"/>
  </r>
  <r>
    <x v="13"/>
    <x v="0"/>
    <s v="Martha"/>
    <x v="0"/>
    <x v="0"/>
    <x v="11"/>
    <x v="0"/>
    <x v="11"/>
  </r>
  <r>
    <x v="14"/>
    <x v="1"/>
    <s v="Douglas"/>
    <x v="10"/>
    <x v="3"/>
    <x v="12"/>
    <x v="3"/>
    <x v="12"/>
  </r>
  <r>
    <x v="15"/>
    <x v="0"/>
    <s v="Martha"/>
    <x v="0"/>
    <x v="4"/>
    <x v="13"/>
    <x v="4"/>
    <x v="13"/>
  </r>
  <r>
    <x v="16"/>
    <x v="1"/>
    <s v="Hermann"/>
    <x v="7"/>
    <x v="1"/>
    <x v="14"/>
    <x v="1"/>
    <x v="14"/>
  </r>
  <r>
    <x v="17"/>
    <x v="0"/>
    <s v="Martha"/>
    <x v="0"/>
    <x v="2"/>
    <x v="15"/>
    <x v="2"/>
    <x v="15"/>
  </r>
  <r>
    <x v="18"/>
    <x v="0"/>
    <s v="Douglas"/>
    <x v="9"/>
    <x v="2"/>
    <x v="16"/>
    <x v="2"/>
    <x v="16"/>
  </r>
  <r>
    <x v="19"/>
    <x v="1"/>
    <s v="Hermann"/>
    <x v="1"/>
    <x v="4"/>
    <x v="17"/>
    <x v="4"/>
    <x v="17"/>
  </r>
  <r>
    <x v="20"/>
    <x v="1"/>
    <s v="Douglas"/>
    <x v="10"/>
    <x v="0"/>
    <x v="18"/>
    <x v="0"/>
    <x v="18"/>
  </r>
  <r>
    <x v="21"/>
    <x v="0"/>
    <s v="Douglas"/>
    <x v="9"/>
    <x v="4"/>
    <x v="19"/>
    <x v="4"/>
    <x v="19"/>
  </r>
  <r>
    <x v="22"/>
    <x v="1"/>
    <s v="Timothy"/>
    <x v="3"/>
    <x v="1"/>
    <x v="20"/>
    <x v="1"/>
    <x v="20"/>
  </r>
  <r>
    <x v="23"/>
    <x v="1"/>
    <s v="Douglas"/>
    <x v="10"/>
    <x v="1"/>
    <x v="21"/>
    <x v="1"/>
    <x v="21"/>
  </r>
  <r>
    <x v="24"/>
    <x v="0"/>
    <s v="Martha"/>
    <x v="0"/>
    <x v="1"/>
    <x v="22"/>
    <x v="1"/>
    <x v="22"/>
  </r>
  <r>
    <x v="25"/>
    <x v="2"/>
    <s v="Timothy"/>
    <x v="4"/>
    <x v="1"/>
    <x v="23"/>
    <x v="1"/>
    <x v="23"/>
  </r>
  <r>
    <x v="26"/>
    <x v="1"/>
    <s v="Hermann"/>
    <x v="2"/>
    <x v="4"/>
    <x v="1"/>
    <x v="4"/>
    <x v="24"/>
  </r>
  <r>
    <x v="27"/>
    <x v="1"/>
    <s v="Martha"/>
    <x v="5"/>
    <x v="0"/>
    <x v="24"/>
    <x v="0"/>
    <x v="25"/>
  </r>
  <r>
    <x v="28"/>
    <x v="0"/>
    <s v="Martha"/>
    <x v="8"/>
    <x v="2"/>
    <x v="17"/>
    <x v="2"/>
    <x v="26"/>
  </r>
  <r>
    <x v="29"/>
    <x v="1"/>
    <s v="Timothy"/>
    <x v="3"/>
    <x v="0"/>
    <x v="25"/>
    <x v="0"/>
    <x v="27"/>
  </r>
  <r>
    <x v="30"/>
    <x v="1"/>
    <s v="Timothy"/>
    <x v="3"/>
    <x v="1"/>
    <x v="26"/>
    <x v="1"/>
    <x v="28"/>
  </r>
  <r>
    <x v="31"/>
    <x v="1"/>
    <s v="Hermann"/>
    <x v="1"/>
    <x v="3"/>
    <x v="27"/>
    <x v="3"/>
    <x v="29"/>
  </r>
  <r>
    <x v="32"/>
    <x v="0"/>
    <s v="Martha"/>
    <x v="0"/>
    <x v="4"/>
    <x v="28"/>
    <x v="4"/>
    <x v="30"/>
  </r>
  <r>
    <x v="33"/>
    <x v="1"/>
    <s v="Hermann"/>
    <x v="7"/>
    <x v="4"/>
    <x v="29"/>
    <x v="4"/>
    <x v="31"/>
  </r>
  <r>
    <x v="34"/>
    <x v="1"/>
    <s v="Hermann"/>
    <x v="1"/>
    <x v="4"/>
    <x v="30"/>
    <x v="4"/>
    <x v="32"/>
  </r>
  <r>
    <x v="35"/>
    <x v="2"/>
    <s v="Timothy"/>
    <x v="4"/>
    <x v="3"/>
    <x v="31"/>
    <x v="3"/>
    <x v="33"/>
  </r>
  <r>
    <x v="36"/>
    <x v="1"/>
    <s v="Timothy"/>
    <x v="3"/>
    <x v="0"/>
    <x v="23"/>
    <x v="0"/>
    <x v="34"/>
  </r>
  <r>
    <x v="37"/>
    <x v="2"/>
    <s v="Timothy"/>
    <x v="4"/>
    <x v="2"/>
    <x v="32"/>
    <x v="2"/>
    <x v="35"/>
  </r>
  <r>
    <x v="38"/>
    <x v="2"/>
    <s v="Douglas"/>
    <x v="6"/>
    <x v="1"/>
    <x v="33"/>
    <x v="1"/>
    <x v="36"/>
  </r>
  <r>
    <x v="39"/>
    <x v="1"/>
    <s v="Martha"/>
    <x v="5"/>
    <x v="0"/>
    <x v="34"/>
    <x v="0"/>
    <x v="37"/>
  </r>
  <r>
    <x v="40"/>
    <x v="1"/>
    <s v="Hermann"/>
    <x v="2"/>
    <x v="1"/>
    <x v="35"/>
    <x v="1"/>
    <x v="38"/>
  </r>
  <r>
    <x v="41"/>
    <x v="1"/>
    <s v="Hermann"/>
    <x v="2"/>
    <x v="1"/>
    <x v="36"/>
    <x v="1"/>
    <x v="39"/>
  </r>
  <r>
    <x v="42"/>
    <x v="1"/>
    <s v="Martha"/>
    <x v="5"/>
    <x v="1"/>
    <x v="14"/>
    <x v="1"/>
    <x v="14"/>
  </r>
  <r>
    <x v="43"/>
    <x v="3"/>
    <m/>
    <x v="11"/>
    <x v="5"/>
    <x v="37"/>
    <x v="5"/>
    <x v="40"/>
  </r>
  <r>
    <x v="43"/>
    <x v="3"/>
    <m/>
    <x v="11"/>
    <x v="5"/>
    <x v="37"/>
    <x v="5"/>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9"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chartFormat="9">
  <location ref="Y4:AB24" firstHeaderRow="1" firstDataRow="2" firstDataCol="1"/>
  <pivotFields count="8">
    <pivotField compact="0" outline="0"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Col" compact="0" outline="0" showAll="0">
      <items count="5">
        <item h="1" x="1"/>
        <item x="0"/>
        <item x="2"/>
        <item h="1" x="3"/>
        <item t="default"/>
      </items>
    </pivotField>
    <pivotField compact="0" outline="0" showAll="0"/>
    <pivotField compact="0" outline="0" showAll="0">
      <items count="13">
        <item x="0"/>
        <item x="3"/>
        <item x="8"/>
        <item x="10"/>
        <item x="9"/>
        <item x="2"/>
        <item x="6"/>
        <item x="1"/>
        <item x="7"/>
        <item x="4"/>
        <item x="5"/>
        <item x="11"/>
        <item t="default"/>
      </items>
    </pivotField>
    <pivotField compact="0" outline="0" showAll="0">
      <items count="7">
        <item x="2"/>
        <item x="3"/>
        <item x="1"/>
        <item x="0"/>
        <item x="4"/>
        <item x="5"/>
        <item t="default"/>
      </items>
    </pivotField>
    <pivotField axis="axisRow" compact="0" outline="0" showAll="0">
      <items count="39">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h="1" x="37"/>
        <item t="default"/>
      </items>
    </pivotField>
    <pivotField compact="0" outline="0" showAll="0"/>
    <pivotField dataField="1" compact="0" outline="0" showAll="0">
      <items count="42">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x="40"/>
        <item t="default"/>
      </items>
    </pivotField>
  </pivotFields>
  <rowFields count="1">
    <field x="5"/>
  </rowFields>
  <rowItems count="19">
    <i>
      <x v="1"/>
    </i>
    <i>
      <x v="2"/>
    </i>
    <i>
      <x v="4"/>
    </i>
    <i>
      <x v="7"/>
    </i>
    <i>
      <x v="8"/>
    </i>
    <i>
      <x v="11"/>
    </i>
    <i>
      <x v="12"/>
    </i>
    <i>
      <x v="13"/>
    </i>
    <i>
      <x v="20"/>
    </i>
    <i>
      <x v="21"/>
    </i>
    <i>
      <x v="22"/>
    </i>
    <i>
      <x v="23"/>
    </i>
    <i>
      <x v="24"/>
    </i>
    <i>
      <x v="27"/>
    </i>
    <i>
      <x v="29"/>
    </i>
    <i>
      <x v="31"/>
    </i>
    <i>
      <x v="35"/>
    </i>
    <i>
      <x v="36"/>
    </i>
    <i t="grand">
      <x/>
    </i>
  </rowItems>
  <colFields count="1">
    <field x="1"/>
  </colFields>
  <colItems count="3">
    <i>
      <x v="1"/>
    </i>
    <i>
      <x v="2"/>
    </i>
    <i t="grand">
      <x/>
    </i>
  </colItems>
  <dataFields count="1">
    <dataField name="Sum of Sale_amt" fld="7" baseField="0" baseItem="0"/>
  </dataFields>
  <chartFormats count="17">
    <chartFormat chart="8" format="53" series="1">
      <pivotArea type="data" outline="0" fieldPosition="0">
        <references count="2">
          <reference field="4294967294" count="1" selected="0">
            <x v="0"/>
          </reference>
          <reference field="1" count="1" selected="0">
            <x v="1"/>
          </reference>
        </references>
      </pivotArea>
    </chartFormat>
    <chartFormat chart="8" format="54">
      <pivotArea type="data" outline="0" fieldPosition="0">
        <references count="3">
          <reference field="4294967294" count="1" selected="0">
            <x v="0"/>
          </reference>
          <reference field="1" count="1" selected="0">
            <x v="1"/>
          </reference>
          <reference field="5" count="1" selected="0">
            <x v="1"/>
          </reference>
        </references>
      </pivotArea>
    </chartFormat>
    <chartFormat chart="8" format="55">
      <pivotArea type="data" outline="0" fieldPosition="0">
        <references count="3">
          <reference field="4294967294" count="1" selected="0">
            <x v="0"/>
          </reference>
          <reference field="1" count="1" selected="0">
            <x v="1"/>
          </reference>
          <reference field="5" count="1" selected="0">
            <x v="2"/>
          </reference>
        </references>
      </pivotArea>
    </chartFormat>
    <chartFormat chart="8" format="56">
      <pivotArea type="data" outline="0" fieldPosition="0">
        <references count="3">
          <reference field="4294967294" count="1" selected="0">
            <x v="0"/>
          </reference>
          <reference field="1" count="1" selected="0">
            <x v="1"/>
          </reference>
          <reference field="5" count="1" selected="0">
            <x v="4"/>
          </reference>
        </references>
      </pivotArea>
    </chartFormat>
    <chartFormat chart="8" format="57">
      <pivotArea type="data" outline="0" fieldPosition="0">
        <references count="3">
          <reference field="4294967294" count="1" selected="0">
            <x v="0"/>
          </reference>
          <reference field="1" count="1" selected="0">
            <x v="1"/>
          </reference>
          <reference field="5" count="1" selected="0">
            <x v="7"/>
          </reference>
        </references>
      </pivotArea>
    </chartFormat>
    <chartFormat chart="8" format="58">
      <pivotArea type="data" outline="0" fieldPosition="0">
        <references count="3">
          <reference field="4294967294" count="1" selected="0">
            <x v="0"/>
          </reference>
          <reference field="1" count="1" selected="0">
            <x v="1"/>
          </reference>
          <reference field="5" count="1" selected="0">
            <x v="8"/>
          </reference>
        </references>
      </pivotArea>
    </chartFormat>
    <chartFormat chart="8" format="59">
      <pivotArea type="data" outline="0" fieldPosition="0">
        <references count="3">
          <reference field="4294967294" count="1" selected="0">
            <x v="0"/>
          </reference>
          <reference field="1" count="1" selected="0">
            <x v="1"/>
          </reference>
          <reference field="5" count="1" selected="0">
            <x v="11"/>
          </reference>
        </references>
      </pivotArea>
    </chartFormat>
    <chartFormat chart="8" format="60">
      <pivotArea type="data" outline="0" fieldPosition="0">
        <references count="3">
          <reference field="4294967294" count="1" selected="0">
            <x v="0"/>
          </reference>
          <reference field="1" count="1" selected="0">
            <x v="1"/>
          </reference>
          <reference field="5" count="1" selected="0">
            <x v="12"/>
          </reference>
        </references>
      </pivotArea>
    </chartFormat>
    <chartFormat chart="8" format="61">
      <pivotArea type="data" outline="0" fieldPosition="0">
        <references count="3">
          <reference field="4294967294" count="1" selected="0">
            <x v="0"/>
          </reference>
          <reference field="1" count="1" selected="0">
            <x v="1"/>
          </reference>
          <reference field="5" count="1" selected="0">
            <x v="13"/>
          </reference>
        </references>
      </pivotArea>
    </chartFormat>
    <chartFormat chart="8" format="62">
      <pivotArea type="data" outline="0" fieldPosition="0">
        <references count="3">
          <reference field="4294967294" count="1" selected="0">
            <x v="0"/>
          </reference>
          <reference field="1" count="1" selected="0">
            <x v="1"/>
          </reference>
          <reference field="5" count="1" selected="0">
            <x v="20"/>
          </reference>
        </references>
      </pivotArea>
    </chartFormat>
    <chartFormat chart="8" format="63">
      <pivotArea type="data" outline="0" fieldPosition="0">
        <references count="3">
          <reference field="4294967294" count="1" selected="0">
            <x v="0"/>
          </reference>
          <reference field="1" count="1" selected="0">
            <x v="1"/>
          </reference>
          <reference field="5" count="1" selected="0">
            <x v="21"/>
          </reference>
        </references>
      </pivotArea>
    </chartFormat>
    <chartFormat chart="8" format="64">
      <pivotArea type="data" outline="0" fieldPosition="0">
        <references count="3">
          <reference field="4294967294" count="1" selected="0">
            <x v="0"/>
          </reference>
          <reference field="1" count="1" selected="0">
            <x v="1"/>
          </reference>
          <reference field="5" count="1" selected="0">
            <x v="22"/>
          </reference>
        </references>
      </pivotArea>
    </chartFormat>
    <chartFormat chart="8" format="65">
      <pivotArea type="data" outline="0" fieldPosition="0">
        <references count="3">
          <reference field="4294967294" count="1" selected="0">
            <x v="0"/>
          </reference>
          <reference field="1" count="1" selected="0">
            <x v="1"/>
          </reference>
          <reference field="5" count="1" selected="0">
            <x v="23"/>
          </reference>
        </references>
      </pivotArea>
    </chartFormat>
    <chartFormat chart="8" format="66">
      <pivotArea type="data" outline="0" fieldPosition="0">
        <references count="3">
          <reference field="4294967294" count="1" selected="0">
            <x v="0"/>
          </reference>
          <reference field="1" count="1" selected="0">
            <x v="1"/>
          </reference>
          <reference field="5" count="1" selected="0">
            <x v="24"/>
          </reference>
        </references>
      </pivotArea>
    </chartFormat>
    <chartFormat chart="8" format="67">
      <pivotArea type="data" outline="0" fieldPosition="0">
        <references count="3">
          <reference field="4294967294" count="1" selected="0">
            <x v="0"/>
          </reference>
          <reference field="1" count="1" selected="0">
            <x v="1"/>
          </reference>
          <reference field="5" count="1" selected="0">
            <x v="27"/>
          </reference>
        </references>
      </pivotArea>
    </chartFormat>
    <chartFormat chart="8" format="68">
      <pivotArea type="data" outline="0" fieldPosition="0">
        <references count="3">
          <reference field="4294967294" count="1" selected="0">
            <x v="0"/>
          </reference>
          <reference field="1" count="1" selected="0">
            <x v="1"/>
          </reference>
          <reference field="5" count="1" selected="0">
            <x v="29"/>
          </reference>
        </references>
      </pivotArea>
    </chartFormat>
    <chartFormat chart="8" format="69"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7"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chartFormat="11">
  <location ref="N4:O10" firstHeaderRow="1" firstDataRow="1" firstDataCol="1"/>
  <pivotFields count="8">
    <pivotField compact="0" outline="0"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outline="0" showAll="0">
      <items count="5">
        <item h="1" x="1"/>
        <item x="0"/>
        <item x="2"/>
        <item h="1" x="3"/>
        <item t="default"/>
      </items>
    </pivotField>
    <pivotField compact="0" outline="0" showAll="0"/>
    <pivotField axis="axisRow" compact="0" outline="0" showAll="0">
      <items count="13">
        <item x="0"/>
        <item x="3"/>
        <item x="8"/>
        <item x="10"/>
        <item x="9"/>
        <item x="2"/>
        <item x="6"/>
        <item x="1"/>
        <item x="7"/>
        <item x="4"/>
        <item x="5"/>
        <item x="11"/>
        <item t="default"/>
      </items>
    </pivotField>
    <pivotField compact="0" outline="0" showAll="0">
      <items count="7">
        <item x="2"/>
        <item x="3"/>
        <item x="1"/>
        <item x="0"/>
        <item x="4"/>
        <item x="5"/>
        <item t="default"/>
      </items>
    </pivotField>
    <pivotField compact="0" outline="0" showAll="0"/>
    <pivotField compact="0" outline="0" showAll="0"/>
    <pivotField dataField="1" compact="0" outline="0" showAll="0">
      <items count="42">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x="40"/>
        <item t="default"/>
      </items>
    </pivotField>
  </pivotFields>
  <rowFields count="1">
    <field x="3"/>
  </rowFields>
  <rowItems count="6">
    <i>
      <x/>
    </i>
    <i>
      <x v="2"/>
    </i>
    <i>
      <x v="4"/>
    </i>
    <i>
      <x v="6"/>
    </i>
    <i>
      <x v="9"/>
    </i>
    <i t="grand">
      <x/>
    </i>
  </rowItems>
  <colItems count="1">
    <i/>
  </colItems>
  <dataFields count="1">
    <dataField name="Sum of Sale_amt" fld="7" baseField="0" baseItem="0" numFmtId="165"/>
  </dataFields>
  <formats count="2">
    <format dxfId="9">
      <pivotArea outline="0" collapsedLevelsAreSubtotals="1" fieldPosition="0"/>
    </format>
    <format dxfId="8">
      <pivotArea dataOnly="0" labelOnly="1" outline="0" fieldPosition="0"/>
    </format>
  </formats>
  <chartFormats count="14">
    <chartFormat chart="3"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3" count="1" selected="0">
            <x v="0"/>
          </reference>
        </references>
      </pivotArea>
    </chartFormat>
    <chartFormat chart="10" format="3">
      <pivotArea type="data" outline="0" fieldPosition="0">
        <references count="2">
          <reference field="4294967294" count="1" selected="0">
            <x v="0"/>
          </reference>
          <reference field="3" count="1" selected="0">
            <x v="1"/>
          </reference>
        </references>
      </pivotArea>
    </chartFormat>
    <chartFormat chart="10" format="4">
      <pivotArea type="data" outline="0" fieldPosition="0">
        <references count="2">
          <reference field="4294967294" count="1" selected="0">
            <x v="0"/>
          </reference>
          <reference field="3" count="1" selected="0">
            <x v="2"/>
          </reference>
        </references>
      </pivotArea>
    </chartFormat>
    <chartFormat chart="10" format="5">
      <pivotArea type="data" outline="0" fieldPosition="0">
        <references count="2">
          <reference field="4294967294" count="1" selected="0">
            <x v="0"/>
          </reference>
          <reference field="3" count="1" selected="0">
            <x v="3"/>
          </reference>
        </references>
      </pivotArea>
    </chartFormat>
    <chartFormat chart="10" format="6">
      <pivotArea type="data" outline="0" fieldPosition="0">
        <references count="2">
          <reference field="4294967294" count="1" selected="0">
            <x v="0"/>
          </reference>
          <reference field="3" count="1" selected="0">
            <x v="4"/>
          </reference>
        </references>
      </pivotArea>
    </chartFormat>
    <chartFormat chart="10" format="7">
      <pivotArea type="data" outline="0" fieldPosition="0">
        <references count="2">
          <reference field="4294967294" count="1" selected="0">
            <x v="0"/>
          </reference>
          <reference field="3" count="1" selected="0">
            <x v="5"/>
          </reference>
        </references>
      </pivotArea>
    </chartFormat>
    <chartFormat chart="10" format="8">
      <pivotArea type="data" outline="0" fieldPosition="0">
        <references count="2">
          <reference field="4294967294" count="1" selected="0">
            <x v="0"/>
          </reference>
          <reference field="3" count="1" selected="0">
            <x v="6"/>
          </reference>
        </references>
      </pivotArea>
    </chartFormat>
    <chartFormat chart="10" format="9">
      <pivotArea type="data" outline="0" fieldPosition="0">
        <references count="2">
          <reference field="4294967294" count="1" selected="0">
            <x v="0"/>
          </reference>
          <reference field="3" count="1" selected="0">
            <x v="7"/>
          </reference>
        </references>
      </pivotArea>
    </chartFormat>
    <chartFormat chart="10" format="10">
      <pivotArea type="data" outline="0" fieldPosition="0">
        <references count="2">
          <reference field="4294967294" count="1" selected="0">
            <x v="0"/>
          </reference>
          <reference field="3" count="1" selected="0">
            <x v="8"/>
          </reference>
        </references>
      </pivotArea>
    </chartFormat>
    <chartFormat chart="10" format="11">
      <pivotArea type="data" outline="0" fieldPosition="0">
        <references count="2">
          <reference field="4294967294" count="1" selected="0">
            <x v="0"/>
          </reference>
          <reference field="3" count="1" selected="0">
            <x v="9"/>
          </reference>
        </references>
      </pivotArea>
    </chartFormat>
    <chartFormat chart="10" format="12">
      <pivotArea type="data" outline="0" fieldPosition="0">
        <references count="2">
          <reference field="4294967294" count="1" selected="0">
            <x v="0"/>
          </reference>
          <reference field="3" count="1" selected="0">
            <x v="10"/>
          </reference>
        </references>
      </pivotArea>
    </chartFormat>
    <chartFormat chart="10" format="13">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location ref="A4:A5" firstHeaderRow="1" firstDataRow="1" firstDataCol="0"/>
  <pivotFields count="8">
    <pivotField compact="0" outline="0"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outline="0" showAll="0">
      <items count="5">
        <item h="1" x="1"/>
        <item x="0"/>
        <item x="2"/>
        <item h="1" x="3"/>
        <item t="default"/>
      </items>
    </pivotField>
    <pivotField compact="0" outline="0" showAll="0"/>
    <pivotField compact="0" outline="0" showAll="0">
      <items count="13">
        <item x="0"/>
        <item x="3"/>
        <item x="8"/>
        <item x="10"/>
        <item x="9"/>
        <item x="2"/>
        <item x="6"/>
        <item x="1"/>
        <item x="7"/>
        <item x="4"/>
        <item x="5"/>
        <item x="11"/>
        <item t="default"/>
      </items>
    </pivotField>
    <pivotField compact="0" outline="0" showAll="0">
      <items count="7">
        <item x="2"/>
        <item x="3"/>
        <item x="1"/>
        <item x="0"/>
        <item x="4"/>
        <item x="5"/>
        <item t="default"/>
      </items>
    </pivotField>
    <pivotField compact="0" outline="0" showAll="0"/>
    <pivotField compact="0" outline="0" showAll="0"/>
    <pivotField dataField="1" compact="0" outline="0" showAll="0">
      <items count="42">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x="40"/>
        <item t="default"/>
      </items>
    </pivotField>
  </pivotFields>
  <rowItems count="1">
    <i/>
  </rowItems>
  <colItems count="1">
    <i/>
  </colItems>
  <dataFields count="1">
    <dataField name="Sum of Sale_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chartFormat="10">
  <location ref="C4:D10" firstHeaderRow="1" firstDataRow="1" firstDataCol="1"/>
  <pivotFields count="8">
    <pivotField compact="0" outline="0"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outline="0" showAll="0">
      <items count="5">
        <item h="1" x="1"/>
        <item x="0"/>
        <item x="2"/>
        <item h="1" x="3"/>
        <item t="default"/>
      </items>
    </pivotField>
    <pivotField compact="0" outline="0" showAll="0"/>
    <pivotField compact="0" outline="0" showAll="0">
      <items count="13">
        <item x="0"/>
        <item x="3"/>
        <item x="8"/>
        <item x="10"/>
        <item x="9"/>
        <item x="2"/>
        <item x="6"/>
        <item x="1"/>
        <item x="7"/>
        <item x="4"/>
        <item x="5"/>
        <item x="11"/>
        <item t="default"/>
      </items>
    </pivotField>
    <pivotField axis="axisRow" compact="0" outline="0" showAll="0">
      <items count="7">
        <item x="2"/>
        <item x="3"/>
        <item x="1"/>
        <item x="0"/>
        <item x="4"/>
        <item x="5"/>
        <item t="default"/>
      </items>
    </pivotField>
    <pivotField compact="0" outline="0" showAll="0"/>
    <pivotField compact="0" outline="0" showAll="0">
      <items count="7">
        <item x="4"/>
        <item x="3"/>
        <item x="2"/>
        <item x="1"/>
        <item x="0"/>
        <item x="5"/>
        <item t="default"/>
      </items>
    </pivotField>
    <pivotField dataField="1" compact="0" outline="0" showAll="0">
      <items count="42">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x="40"/>
        <item t="default"/>
      </items>
    </pivotField>
  </pivotFields>
  <rowFields count="1">
    <field x="4"/>
  </rowFields>
  <rowItems count="6">
    <i>
      <x/>
    </i>
    <i>
      <x v="1"/>
    </i>
    <i>
      <x v="2"/>
    </i>
    <i>
      <x v="3"/>
    </i>
    <i>
      <x v="4"/>
    </i>
    <i t="grand">
      <x/>
    </i>
  </rowItems>
  <colItems count="1">
    <i/>
  </colItems>
  <dataFields count="1">
    <dataField name="Sum of Sale_amt" fld="7" baseField="0" baseItem="0"/>
  </dataFields>
  <formats count="2">
    <format dxfId="11">
      <pivotArea outline="0" collapsedLevelsAreSubtotals="1" fieldPosition="0"/>
    </format>
    <format dxfId="10">
      <pivotArea dataOnly="0" labelOnly="1" outline="0"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chartFormat="10">
  <location ref="Q4:W24" firstHeaderRow="1" firstDataRow="2" firstDataCol="1"/>
  <pivotFields count="8">
    <pivotField compact="0" outline="0"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outline="0" showAll="0">
      <items count="5">
        <item h="1" x="1"/>
        <item x="0"/>
        <item x="2"/>
        <item h="1" x="3"/>
        <item t="default"/>
      </items>
    </pivotField>
    <pivotField compact="0" outline="0" showAll="0"/>
    <pivotField compact="0" outline="0" showAll="0">
      <items count="13">
        <item x="0"/>
        <item x="3"/>
        <item x="8"/>
        <item x="10"/>
        <item x="9"/>
        <item x="2"/>
        <item x="6"/>
        <item x="1"/>
        <item x="7"/>
        <item x="4"/>
        <item x="5"/>
        <item x="11"/>
        <item t="default"/>
      </items>
    </pivotField>
    <pivotField axis="axisCol" compact="0" outline="0" showAll="0">
      <items count="7">
        <item x="2"/>
        <item x="3"/>
        <item x="1"/>
        <item x="0"/>
        <item x="4"/>
        <item x="5"/>
        <item t="default"/>
      </items>
    </pivotField>
    <pivotField axis="axisRow" compact="0" outline="0" showAll="0">
      <items count="39">
        <item sd="0"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x="37"/>
        <item t="default"/>
      </items>
    </pivotField>
    <pivotField compact="0" outline="0" showAll="0"/>
    <pivotField dataField="1" compact="0" outline="0" showAll="0">
      <items count="42">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x="40"/>
        <item t="default"/>
      </items>
    </pivotField>
  </pivotFields>
  <rowFields count="1">
    <field x="5"/>
  </rowFields>
  <rowItems count="19">
    <i>
      <x v="1"/>
    </i>
    <i>
      <x v="2"/>
    </i>
    <i>
      <x v="4"/>
    </i>
    <i>
      <x v="7"/>
    </i>
    <i>
      <x v="8"/>
    </i>
    <i>
      <x v="11"/>
    </i>
    <i>
      <x v="12"/>
    </i>
    <i>
      <x v="13"/>
    </i>
    <i>
      <x v="20"/>
    </i>
    <i>
      <x v="21"/>
    </i>
    <i>
      <x v="22"/>
    </i>
    <i>
      <x v="23"/>
    </i>
    <i>
      <x v="24"/>
    </i>
    <i>
      <x v="27"/>
    </i>
    <i>
      <x v="29"/>
    </i>
    <i>
      <x v="31"/>
    </i>
    <i>
      <x v="35"/>
    </i>
    <i>
      <x v="36"/>
    </i>
    <i t="grand">
      <x/>
    </i>
  </rowItems>
  <colFields count="1">
    <field x="4"/>
  </colFields>
  <colItems count="6">
    <i>
      <x/>
    </i>
    <i>
      <x v="1"/>
    </i>
    <i>
      <x v="2"/>
    </i>
    <i>
      <x v="3"/>
    </i>
    <i>
      <x v="4"/>
    </i>
    <i t="grand">
      <x/>
    </i>
  </colItems>
  <dataFields count="1">
    <dataField name="Sum of Sale_amt" fld="7" baseField="0" baseItem="0"/>
  </dataFields>
  <chartFormats count="6">
    <chartFormat chart="4" format="24" series="1">
      <pivotArea type="data" outline="0" fieldPosition="0">
        <references count="2">
          <reference field="4294967294" count="1" selected="0">
            <x v="0"/>
          </reference>
          <reference field="4" count="1" selected="0">
            <x v="0"/>
          </reference>
        </references>
      </pivotArea>
    </chartFormat>
    <chartFormat chart="4" format="25" series="1">
      <pivotArea type="data" outline="0" fieldPosition="0">
        <references count="2">
          <reference field="4294967294" count="1" selected="0">
            <x v="0"/>
          </reference>
          <reference field="4" count="1" selected="0">
            <x v="3"/>
          </reference>
        </references>
      </pivotArea>
    </chartFormat>
    <chartFormat chart="4" format="26" series="1">
      <pivotArea type="data" outline="0" fieldPosition="0">
        <references count="2">
          <reference field="4294967294" count="1" selected="0">
            <x v="0"/>
          </reference>
          <reference field="4" count="1" selected="0">
            <x v="1"/>
          </reference>
        </references>
      </pivotArea>
    </chartFormat>
    <chartFormat chart="4" format="27" series="1">
      <pivotArea type="data" outline="0" fieldPosition="0">
        <references count="2">
          <reference field="4294967294" count="1" selected="0">
            <x v="0"/>
          </reference>
          <reference field="4" count="1" selected="0">
            <x v="2"/>
          </reference>
        </references>
      </pivotArea>
    </chartFormat>
    <chartFormat chart="4" format="28" series="1">
      <pivotArea type="data" outline="0" fieldPosition="0">
        <references count="2">
          <reference field="4294967294" count="1" selected="0">
            <x v="0"/>
          </reference>
          <reference field="4" count="1" selected="0">
            <x v="4"/>
          </reference>
        </references>
      </pivotArea>
    </chartFormat>
    <chartFormat chart="4" format="2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3"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chartFormat="7">
  <location ref="F4:L25" firstHeaderRow="1" firstDataRow="2" firstDataCol="1"/>
  <pivotFields count="8">
    <pivotField axis="axisRow" compact="0" outline="0"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outline="0" showAll="0">
      <items count="5">
        <item h="1" x="1"/>
        <item x="0"/>
        <item x="2"/>
        <item h="1" x="3"/>
        <item t="default"/>
      </items>
    </pivotField>
    <pivotField compact="0" outline="0" showAll="0"/>
    <pivotField compact="0" outline="0" showAll="0">
      <items count="13">
        <item x="0"/>
        <item x="3"/>
        <item x="8"/>
        <item x="10"/>
        <item x="9"/>
        <item x="2"/>
        <item x="6"/>
        <item x="1"/>
        <item x="7"/>
        <item x="4"/>
        <item x="5"/>
        <item x="11"/>
        <item t="default"/>
      </items>
    </pivotField>
    <pivotField axis="axisCol" compact="0" outline="0" showAll="0">
      <items count="7">
        <item x="2"/>
        <item x="3"/>
        <item x="1"/>
        <item x="0"/>
        <item x="4"/>
        <item x="5"/>
        <item t="default"/>
      </items>
    </pivotField>
    <pivotField compact="0" outline="0" showAll="0"/>
    <pivotField compact="0" outline="0" showAll="0">
      <items count="7">
        <item x="4"/>
        <item x="3"/>
        <item x="2"/>
        <item x="1"/>
        <item x="0"/>
        <item x="5"/>
        <item t="default"/>
      </items>
    </pivotField>
    <pivotField dataField="1" compact="0" outline="0" showAll="0">
      <items count="42">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x="40"/>
        <item t="default"/>
      </items>
    </pivotField>
  </pivotFields>
  <rowFields count="1">
    <field x="0"/>
  </rowFields>
  <rowItems count="20">
    <i>
      <x/>
    </i>
    <i>
      <x v="4"/>
    </i>
    <i>
      <x v="5"/>
    </i>
    <i>
      <x v="8"/>
    </i>
    <i>
      <x v="9"/>
    </i>
    <i>
      <x v="11"/>
    </i>
    <i>
      <x v="12"/>
    </i>
    <i>
      <x v="13"/>
    </i>
    <i>
      <x v="15"/>
    </i>
    <i>
      <x v="17"/>
    </i>
    <i>
      <x v="18"/>
    </i>
    <i>
      <x v="21"/>
    </i>
    <i>
      <x v="24"/>
    </i>
    <i>
      <x v="25"/>
    </i>
    <i>
      <x v="28"/>
    </i>
    <i>
      <x v="32"/>
    </i>
    <i>
      <x v="35"/>
    </i>
    <i>
      <x v="37"/>
    </i>
    <i>
      <x v="38"/>
    </i>
    <i t="grand">
      <x/>
    </i>
  </rowItems>
  <colFields count="1">
    <field x="4"/>
  </colFields>
  <colItems count="6">
    <i>
      <x/>
    </i>
    <i>
      <x v="1"/>
    </i>
    <i>
      <x v="2"/>
    </i>
    <i>
      <x v="3"/>
    </i>
    <i>
      <x v="4"/>
    </i>
    <i t="grand">
      <x/>
    </i>
  </colItems>
  <dataFields count="1">
    <dataField name="Sum of Sale_amt" fld="7" baseField="0" baseItem="0"/>
  </dataFields>
  <chartFormats count="6">
    <chartFormat chart="6" format="12" series="1">
      <pivotArea type="data" outline="0" fieldPosition="0">
        <references count="2">
          <reference field="4294967294" count="1" selected="0">
            <x v="0"/>
          </reference>
          <reference field="4" count="1" selected="0">
            <x v="0"/>
          </reference>
        </references>
      </pivotArea>
    </chartFormat>
    <chartFormat chart="6" format="13" series="1">
      <pivotArea type="data" outline="0" fieldPosition="0">
        <references count="2">
          <reference field="4294967294" count="1" selected="0">
            <x v="0"/>
          </reference>
          <reference field="4" count="1" selected="0">
            <x v="1"/>
          </reference>
        </references>
      </pivotArea>
    </chartFormat>
    <chartFormat chart="6" format="14" series="1">
      <pivotArea type="data" outline="0" fieldPosition="0">
        <references count="2">
          <reference field="4294967294" count="1" selected="0">
            <x v="0"/>
          </reference>
          <reference field="4" count="1" selected="0">
            <x v="2"/>
          </reference>
        </references>
      </pivotArea>
    </chartFormat>
    <chartFormat chart="6" format="15" series="1">
      <pivotArea type="data" outline="0" fieldPosition="0">
        <references count="2">
          <reference field="4294967294" count="1" selected="0">
            <x v="0"/>
          </reference>
          <reference field="4" count="1" selected="0">
            <x v="3"/>
          </reference>
        </references>
      </pivotArea>
    </chartFormat>
    <chartFormat chart="6" format="16" series="1">
      <pivotArea type="data" outline="0" fieldPosition="0">
        <references count="2">
          <reference field="4294967294" count="1" selected="0">
            <x v="0"/>
          </reference>
          <reference field="4" count="1" selected="0">
            <x v="4"/>
          </reference>
        </references>
      </pivotArea>
    </chartFormat>
    <chartFormat chart="6"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2"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chartFormat="4">
  <location ref="AD4:AJ11" firstHeaderRow="1" firstDataRow="2" firstDataCol="1"/>
  <pivotFields count="8">
    <pivotField compact="0" outline="0"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outline="0" showAll="0">
      <items count="5">
        <item h="1" x="1"/>
        <item x="0"/>
        <item x="2"/>
        <item h="1" x="3"/>
        <item t="default"/>
      </items>
    </pivotField>
    <pivotField compact="0" outline="0" showAll="0"/>
    <pivotField axis="axisRow" compact="0" outline="0" showAll="0" sortType="ascending">
      <items count="13">
        <item x="0"/>
        <item x="3"/>
        <item x="8"/>
        <item x="10"/>
        <item x="9"/>
        <item x="2"/>
        <item x="6"/>
        <item x="1"/>
        <item x="7"/>
        <item x="4"/>
        <item x="5"/>
        <item x="11"/>
        <item t="default"/>
      </items>
    </pivotField>
    <pivotField axis="axisCol" compact="0" outline="0" showAll="0" measureFilter="1" sortType="ascending">
      <items count="7">
        <item x="2"/>
        <item x="3"/>
        <item x="1"/>
        <item x="0"/>
        <item x="4"/>
        <item x="5"/>
        <item t="default"/>
      </items>
    </pivotField>
    <pivotField compact="0" outline="0" showAll="0">
      <items count="39">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x="37"/>
        <item t="default"/>
      </items>
    </pivotField>
    <pivotField compact="0" outline="0" showAll="0"/>
    <pivotField dataField="1" compact="0" outline="0" showAll="0">
      <items count="42">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x="40"/>
        <item t="default"/>
      </items>
    </pivotField>
  </pivotFields>
  <rowFields count="1">
    <field x="3"/>
  </rowFields>
  <rowItems count="6">
    <i>
      <x/>
    </i>
    <i>
      <x v="2"/>
    </i>
    <i>
      <x v="4"/>
    </i>
    <i>
      <x v="6"/>
    </i>
    <i>
      <x v="9"/>
    </i>
    <i t="grand">
      <x/>
    </i>
  </rowItems>
  <colFields count="1">
    <field x="4"/>
  </colFields>
  <colItems count="6">
    <i>
      <x/>
    </i>
    <i>
      <x v="1"/>
    </i>
    <i>
      <x v="2"/>
    </i>
    <i>
      <x v="3"/>
    </i>
    <i>
      <x v="4"/>
    </i>
    <i t="grand">
      <x/>
    </i>
  </colItems>
  <dataFields count="1">
    <dataField name="Sum of Sale_amt" fld="7" baseField="0" baseItem="0"/>
  </dataFields>
  <chartFormats count="6">
    <chartFormat chart="3" format="10" series="1">
      <pivotArea type="data" outline="0" fieldPosition="0">
        <references count="2">
          <reference field="4294967294" count="1" selected="0">
            <x v="0"/>
          </reference>
          <reference field="4" count="1" selected="0">
            <x v="0"/>
          </reference>
        </references>
      </pivotArea>
    </chartFormat>
    <chartFormat chart="3" format="11" series="1">
      <pivotArea type="data" outline="0" fieldPosition="0">
        <references count="2">
          <reference field="4294967294" count="1" selected="0">
            <x v="0"/>
          </reference>
          <reference field="4" count="1" selected="0">
            <x v="1"/>
          </reference>
        </references>
      </pivotArea>
    </chartFormat>
    <chartFormat chart="3" format="12" series="1">
      <pivotArea type="data" outline="0" fieldPosition="0">
        <references count="2">
          <reference field="4294967294" count="1" selected="0">
            <x v="0"/>
          </reference>
          <reference field="4" count="1" selected="0">
            <x v="2"/>
          </reference>
        </references>
      </pivotArea>
    </chartFormat>
    <chartFormat chart="3" format="13" series="1">
      <pivotArea type="data" outline="0" fieldPosition="0">
        <references count="2">
          <reference field="4294967294" count="1" selected="0">
            <x v="0"/>
          </reference>
          <reference field="4" count="1" selected="0">
            <x v="3"/>
          </reference>
        </references>
      </pivotArea>
    </chartFormat>
    <chartFormat chart="3" format="14" series="1">
      <pivotArea type="data" outline="0" fieldPosition="0">
        <references count="2">
          <reference field="4294967294" count="1" selected="0">
            <x v="0"/>
          </reference>
          <reference field="4" count="1" selected="0">
            <x v="4"/>
          </reference>
        </references>
      </pivotArea>
    </chartFormat>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01ADB514-F060-4AAC-AF55-0338BD301C92}" sourceName="OrderDate">
  <pivotTables>
    <pivotTable tabId="15" name="PivotTable9"/>
    <pivotTable tabId="15" name="PivotTable1"/>
    <pivotTable tabId="15" name="PivotTable12"/>
    <pivotTable tabId="15" name="PivotTable2"/>
    <pivotTable tabId="15" name="PivotTable3"/>
    <pivotTable tabId="15" name="PivotTable7"/>
    <pivotTable tabId="15" name="PivotTable8"/>
  </pivotTables>
  <data>
    <tabular pivotCacheId="504706119">
      <items count="44">
        <i x="0" s="1"/>
        <i x="4" s="1"/>
        <i x="5" s="1"/>
        <i x="8" s="1"/>
        <i x="9" s="1"/>
        <i x="11" s="1"/>
        <i x="12" s="1"/>
        <i x="13" s="1"/>
        <i x="15" s="1"/>
        <i x="17" s="1"/>
        <i x="18" s="1"/>
        <i x="21" s="1"/>
        <i x="24" s="1"/>
        <i x="25" s="1"/>
        <i x="28" s="1"/>
        <i x="32" s="1"/>
        <i x="35" s="1"/>
        <i x="37" s="1"/>
        <i x="38" s="1"/>
        <i x="1" s="1" nd="1"/>
        <i x="2" s="1" nd="1"/>
        <i x="3" s="1" nd="1"/>
        <i x="6" s="1" nd="1"/>
        <i x="7" s="1" nd="1"/>
        <i x="10" s="1" nd="1"/>
        <i x="14" s="1" nd="1"/>
        <i x="16" s="1" nd="1"/>
        <i x="19" s="1" nd="1"/>
        <i x="20" s="1" nd="1"/>
        <i x="22" s="1" nd="1"/>
        <i x="23" s="1" nd="1"/>
        <i x="26" s="1" nd="1"/>
        <i x="27" s="1" nd="1"/>
        <i x="29" s="1" nd="1"/>
        <i x="30" s="1" nd="1"/>
        <i x="31" s="1" nd="1"/>
        <i x="33" s="1" nd="1"/>
        <i x="34" s="1" nd="1"/>
        <i x="36" s="1" nd="1"/>
        <i x="39" s="1" nd="1"/>
        <i x="40" s="1" nd="1"/>
        <i x="41" s="1" nd="1"/>
        <i x="42" s="1" nd="1"/>
        <i x="4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85FBAF-F598-4AA1-AEBB-1D9AD2A678F1}" sourceName="Region">
  <pivotTables>
    <pivotTable tabId="15" name="PivotTable9"/>
    <pivotTable tabId="15" name="PivotTable1"/>
    <pivotTable tabId="15" name="PivotTable12"/>
    <pivotTable tabId="15" name="PivotTable2"/>
    <pivotTable tabId="15" name="PivotTable3"/>
    <pivotTable tabId="15" name="PivotTable7"/>
    <pivotTable tabId="15" name="PivotTable8"/>
  </pivotTables>
  <data>
    <tabular pivotCacheId="504706119">
      <items count="4">
        <i x="1"/>
        <i x="0" s="1"/>
        <i x="2"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FCBE90B0-DE48-4946-B2CC-A1AF751DBEBF}" sourceName="SalesMan">
  <pivotTables>
    <pivotTable tabId="15" name="PivotTable9"/>
    <pivotTable tabId="15" name="PivotTable1"/>
    <pivotTable tabId="15" name="PivotTable12"/>
    <pivotTable tabId="15" name="PivotTable2"/>
    <pivotTable tabId="15" name="PivotTable3"/>
    <pivotTable tabId="15" name="PivotTable7"/>
    <pivotTable tabId="15" name="PivotTable8"/>
  </pivotTables>
  <data>
    <tabular pivotCacheId="504706119">
      <items count="12">
        <i x="0" s="1"/>
        <i x="8" s="1"/>
        <i x="9" s="1"/>
        <i x="6" s="1"/>
        <i x="4" s="1"/>
        <i x="3" s="1" nd="1"/>
        <i x="10" s="1" nd="1"/>
        <i x="2" s="1" nd="1"/>
        <i x="1" s="1" nd="1"/>
        <i x="7" s="1" nd="1"/>
        <i x="5" s="1" nd="1"/>
        <i x="1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C9054D4-0D7A-4AB3-937D-A3EF26E5BEC1}" sourceName="Item">
  <pivotTables>
    <pivotTable tabId="15" name="PivotTable9"/>
    <pivotTable tabId="15" name="PivotTable1"/>
    <pivotTable tabId="15" name="PivotTable12"/>
    <pivotTable tabId="15" name="PivotTable2"/>
    <pivotTable tabId="15" name="PivotTable3"/>
    <pivotTable tabId="15" name="PivotTable7"/>
    <pivotTable tabId="15" name="PivotTable8"/>
  </pivotTables>
  <data>
    <tabular pivotCacheId="504706119">
      <items count="6">
        <i x="2" s="1"/>
        <i x="3" s="1"/>
        <i x="1" s="1"/>
        <i x="0" s="1"/>
        <i x="4"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amt" xr10:uid="{9970753A-E4CF-4326-8BFE-B71B5A0F748E}" sourceName="Sale_amt">
  <pivotTables>
    <pivotTable tabId="15" name="PivotTable9"/>
    <pivotTable tabId="15" name="PivotTable1"/>
    <pivotTable tabId="15" name="PivotTable12"/>
    <pivotTable tabId="15" name="PivotTable2"/>
    <pivotTable tabId="15" name="PivotTable3"/>
    <pivotTable tabId="15" name="PivotTable7"/>
    <pivotTable tabId="15" name="PivotTable8"/>
  </pivotTables>
  <data>
    <tabular pivotCacheId="504706119">
      <items count="41">
        <i x="33" s="1"/>
        <i x="13" s="1"/>
        <i x="22" s="1"/>
        <i x="16" s="1"/>
        <i x="23" s="1"/>
        <i x="30" s="1"/>
        <i x="19" s="1"/>
        <i x="15" s="1"/>
        <i x="9" s="1"/>
        <i x="35" s="1"/>
        <i x="26" s="1"/>
        <i x="36" s="1"/>
        <i x="5" s="1"/>
        <i x="8" s="1"/>
        <i x="10" s="1"/>
        <i x="11" s="1"/>
        <i x="4" s="1"/>
        <i x="0" s="1"/>
        <i x="12" s="1" nd="1"/>
        <i x="29" s="1" nd="1"/>
        <i x="32" s="1" nd="1"/>
        <i x="24" s="1" nd="1"/>
        <i x="31" s="1" nd="1"/>
        <i x="38" s="1" nd="1"/>
        <i x="17" s="1" nd="1"/>
        <i x="3" s="1" nd="1"/>
        <i x="34" s="1" nd="1"/>
        <i x="14" s="1" nd="1"/>
        <i x="37" s="1" nd="1"/>
        <i x="20" s="1" nd="1"/>
        <i x="1" s="1" nd="1"/>
        <i x="28" s="1" nd="1"/>
        <i x="2" s="1" nd="1"/>
        <i x="21" s="1" nd="1"/>
        <i x="39" s="1" nd="1"/>
        <i x="27" s="1" nd="1"/>
        <i x="25" s="1" nd="1"/>
        <i x="18" s="1" nd="1"/>
        <i x="6" s="1" nd="1"/>
        <i x="7" s="1" nd="1"/>
        <i x="4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C2007B31-A8E3-4420-AFF8-5EF26924D471}" cache="Slicer_OrderDate" caption="OrderDate" startItem="3" rowHeight="241300"/>
  <slicer name="Region" xr10:uid="{AC70A7C6-4591-43EA-BA29-8C0E4F715B2E}" cache="Slicer_Region" caption="Region" rowHeight="241300"/>
  <slicer name="SalesMan" xr10:uid="{B1101A4E-A9F8-47E8-861B-CFD217C87DCB}" cache="Slicer_SalesMan" caption="SalesMan" rowHeight="241300"/>
  <slicer name="Item" xr10:uid="{67648362-E811-401E-8239-58ED3C13C236}" cache="Slicer_Item" caption="Item" rowHeight="241300"/>
  <slicer name="Sale_amt" xr10:uid="{606DBB48-5722-43ED-89FD-ABB15E0DDA6E}" cache="Slicer_Sale_amt" caption="Sale_amt"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46" totalsRowShown="0">
  <autoFilter ref="A1:H46" xr:uid="{00000000-0009-0000-0100-000001000000}"/>
  <tableColumns count="8">
    <tableColumn id="1" xr3:uid="{00000000-0010-0000-0000-000001000000}" name="OrderDate" dataDxfId="19"/>
    <tableColumn id="2" xr3:uid="{00000000-0010-0000-0000-000002000000}" name="Region" dataDxfId="18"/>
    <tableColumn id="3" xr3:uid="{00000000-0010-0000-0000-000003000000}" name="Manager" dataDxfId="17"/>
    <tableColumn id="4" xr3:uid="{00000000-0010-0000-0000-000004000000}" name="SalesMan" dataDxfId="16"/>
    <tableColumn id="5" xr3:uid="{00000000-0010-0000-0000-000005000000}" name="Item" dataDxfId="15"/>
    <tableColumn id="6" xr3:uid="{00000000-0010-0000-0000-000006000000}" name="Units" dataDxfId="14"/>
    <tableColumn id="7" xr3:uid="{00000000-0010-0000-0000-000007000000}" name="Unit_price" dataDxfId="13"/>
    <tableColumn id="8" xr3:uid="{00000000-0010-0000-0000-000008000000}" name="Sale_amt" dataDxfId="1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6"/>
  <sheetViews>
    <sheetView showGridLines="0" workbookViewId="0">
      <pane ySplit="1" topLeftCell="A2" activePane="bottomLeft" state="frozen"/>
      <selection pane="bottomLeft" activeCell="R36" sqref="R36"/>
    </sheetView>
  </sheetViews>
  <sheetFormatPr defaultColWidth="9.140625" defaultRowHeight="15"/>
  <cols>
    <col min="1" max="1" width="12.5703125" customWidth="1"/>
    <col min="2" max="2" width="9.28515625" customWidth="1"/>
    <col min="3" max="4" width="15.28515625" customWidth="1"/>
    <col min="5" max="5" width="16.85546875" customWidth="1"/>
    <col min="6" max="6" width="9.5703125" customWidth="1"/>
    <col min="7" max="7" width="13.42578125" customWidth="1"/>
    <col min="8" max="8" width="14.5703125" customWidth="1"/>
  </cols>
  <sheetData>
    <row r="1" spans="1:8">
      <c r="A1" s="5" t="s">
        <v>0</v>
      </c>
      <c r="B1" t="s">
        <v>1</v>
      </c>
      <c r="C1" t="s">
        <v>2</v>
      </c>
      <c r="D1" t="s">
        <v>3</v>
      </c>
      <c r="E1" t="s">
        <v>4</v>
      </c>
      <c r="F1" t="s">
        <v>5</v>
      </c>
      <c r="G1" s="15" t="s">
        <v>6</v>
      </c>
      <c r="H1" t="s">
        <v>7</v>
      </c>
    </row>
    <row r="2" spans="1:8">
      <c r="A2" s="6">
        <v>43106</v>
      </c>
      <c r="B2" s="7" t="s">
        <v>8</v>
      </c>
      <c r="C2" s="8" t="s">
        <v>9</v>
      </c>
      <c r="D2" s="9" t="s">
        <v>10</v>
      </c>
      <c r="E2" s="16" t="s">
        <v>11</v>
      </c>
      <c r="F2" s="7">
        <v>95</v>
      </c>
      <c r="G2" s="15">
        <v>1198</v>
      </c>
      <c r="H2" s="17">
        <f>F2*G2</f>
        <v>113810</v>
      </c>
    </row>
    <row r="3" spans="1:8">
      <c r="A3" s="6">
        <v>43123</v>
      </c>
      <c r="B3" s="7" t="s">
        <v>12</v>
      </c>
      <c r="C3" s="8" t="s">
        <v>13</v>
      </c>
      <c r="D3" s="9" t="s">
        <v>14</v>
      </c>
      <c r="E3" s="16" t="s">
        <v>15</v>
      </c>
      <c r="F3" s="7">
        <v>50</v>
      </c>
      <c r="G3" s="15">
        <v>500</v>
      </c>
      <c r="H3" s="17">
        <f t="shared" ref="H3:H44" si="0">F3*G3</f>
        <v>25000</v>
      </c>
    </row>
    <row r="4" spans="1:8">
      <c r="A4" s="6">
        <v>43140</v>
      </c>
      <c r="B4" s="7" t="s">
        <v>12</v>
      </c>
      <c r="C4" s="8" t="s">
        <v>13</v>
      </c>
      <c r="D4" s="9" t="s">
        <v>16</v>
      </c>
      <c r="E4" s="16" t="s">
        <v>11</v>
      </c>
      <c r="F4" s="7">
        <v>36</v>
      </c>
      <c r="G4" s="15">
        <v>1198</v>
      </c>
      <c r="H4" s="17">
        <f t="shared" si="0"/>
        <v>43128</v>
      </c>
    </row>
    <row r="5" spans="1:8">
      <c r="A5" s="6">
        <v>43157</v>
      </c>
      <c r="B5" s="7" t="s">
        <v>12</v>
      </c>
      <c r="C5" s="8" t="s">
        <v>17</v>
      </c>
      <c r="D5" s="9" t="s">
        <v>18</v>
      </c>
      <c r="E5" s="16" t="s">
        <v>19</v>
      </c>
      <c r="F5" s="7">
        <v>27</v>
      </c>
      <c r="G5" s="15">
        <v>225</v>
      </c>
      <c r="H5" s="17">
        <f t="shared" si="0"/>
        <v>6075</v>
      </c>
    </row>
    <row r="6" spans="1:8">
      <c r="A6" s="6">
        <v>43174</v>
      </c>
      <c r="B6" s="7" t="s">
        <v>20</v>
      </c>
      <c r="C6" s="8" t="s">
        <v>17</v>
      </c>
      <c r="D6" s="9" t="s">
        <v>21</v>
      </c>
      <c r="E6" s="16" t="s">
        <v>11</v>
      </c>
      <c r="F6" s="7">
        <v>56</v>
      </c>
      <c r="G6" s="15">
        <v>1198</v>
      </c>
      <c r="H6" s="17">
        <f t="shared" si="0"/>
        <v>67088</v>
      </c>
    </row>
    <row r="7" spans="1:8">
      <c r="A7" s="6">
        <v>43191</v>
      </c>
      <c r="B7" s="7" t="s">
        <v>8</v>
      </c>
      <c r="C7" s="8" t="s">
        <v>9</v>
      </c>
      <c r="D7" s="9" t="s">
        <v>10</v>
      </c>
      <c r="E7" s="16" t="s">
        <v>15</v>
      </c>
      <c r="F7" s="7">
        <v>60</v>
      </c>
      <c r="G7" s="15">
        <v>500</v>
      </c>
      <c r="H7" s="17">
        <f t="shared" si="0"/>
        <v>30000</v>
      </c>
    </row>
    <row r="8" spans="1:8">
      <c r="A8" s="6">
        <v>43208</v>
      </c>
      <c r="B8" s="7" t="s">
        <v>12</v>
      </c>
      <c r="C8" s="10" t="s">
        <v>9</v>
      </c>
      <c r="D8" s="9" t="s">
        <v>22</v>
      </c>
      <c r="E8" s="16" t="s">
        <v>11</v>
      </c>
      <c r="F8" s="7">
        <v>75</v>
      </c>
      <c r="G8" s="15">
        <v>1198</v>
      </c>
      <c r="H8" s="17">
        <f t="shared" si="0"/>
        <v>89850</v>
      </c>
    </row>
    <row r="9" spans="1:8">
      <c r="A9" s="6">
        <v>43225</v>
      </c>
      <c r="B9" s="7" t="s">
        <v>12</v>
      </c>
      <c r="C9" s="8" t="s">
        <v>13</v>
      </c>
      <c r="D9" s="9" t="s">
        <v>16</v>
      </c>
      <c r="E9" s="16" t="s">
        <v>11</v>
      </c>
      <c r="F9" s="7">
        <v>90</v>
      </c>
      <c r="G9" s="15">
        <v>1198</v>
      </c>
      <c r="H9" s="17">
        <f t="shared" si="0"/>
        <v>107820</v>
      </c>
    </row>
    <row r="10" spans="1:8">
      <c r="A10" s="6">
        <v>43242</v>
      </c>
      <c r="B10" s="7" t="s">
        <v>20</v>
      </c>
      <c r="C10" s="11" t="s">
        <v>23</v>
      </c>
      <c r="D10" s="9" t="s">
        <v>24</v>
      </c>
      <c r="E10" s="16" t="s">
        <v>11</v>
      </c>
      <c r="F10" s="7">
        <v>32</v>
      </c>
      <c r="G10" s="15">
        <v>1198</v>
      </c>
      <c r="H10" s="17">
        <f t="shared" si="0"/>
        <v>38336</v>
      </c>
    </row>
    <row r="11" spans="1:8">
      <c r="A11" s="6">
        <v>43259</v>
      </c>
      <c r="B11" s="7" t="s">
        <v>8</v>
      </c>
      <c r="C11" s="8" t="s">
        <v>9</v>
      </c>
      <c r="D11" s="9" t="s">
        <v>10</v>
      </c>
      <c r="E11" s="16" t="s">
        <v>15</v>
      </c>
      <c r="F11" s="7">
        <v>60</v>
      </c>
      <c r="G11" s="15">
        <v>500</v>
      </c>
      <c r="H11" s="17">
        <f t="shared" si="0"/>
        <v>30000</v>
      </c>
    </row>
    <row r="12" spans="1:8">
      <c r="A12" s="6">
        <v>43276</v>
      </c>
      <c r="B12" s="7" t="s">
        <v>12</v>
      </c>
      <c r="C12" s="8" t="s">
        <v>13</v>
      </c>
      <c r="D12" s="9" t="s">
        <v>25</v>
      </c>
      <c r="E12" s="16" t="s">
        <v>11</v>
      </c>
      <c r="F12" s="7">
        <v>90</v>
      </c>
      <c r="G12" s="15">
        <v>1198</v>
      </c>
      <c r="H12" s="17">
        <f t="shared" si="0"/>
        <v>107820</v>
      </c>
    </row>
    <row r="13" spans="1:8">
      <c r="A13" s="6">
        <v>43293</v>
      </c>
      <c r="B13" s="7" t="s">
        <v>8</v>
      </c>
      <c r="C13" s="10" t="s">
        <v>9</v>
      </c>
      <c r="D13" s="9" t="s">
        <v>26</v>
      </c>
      <c r="E13" s="16" t="s">
        <v>15</v>
      </c>
      <c r="F13" s="7">
        <v>29</v>
      </c>
      <c r="G13" s="15">
        <v>500</v>
      </c>
      <c r="H13" s="17">
        <f t="shared" si="0"/>
        <v>14500</v>
      </c>
    </row>
    <row r="14" spans="1:8">
      <c r="A14" s="6">
        <v>43310</v>
      </c>
      <c r="B14" s="7" t="s">
        <v>8</v>
      </c>
      <c r="C14" s="11" t="s">
        <v>23</v>
      </c>
      <c r="D14" s="9" t="s">
        <v>27</v>
      </c>
      <c r="E14" s="16" t="s">
        <v>15</v>
      </c>
      <c r="F14" s="7">
        <v>81</v>
      </c>
      <c r="G14" s="15">
        <v>500</v>
      </c>
      <c r="H14" s="17">
        <f t="shared" si="0"/>
        <v>40500</v>
      </c>
    </row>
    <row r="15" spans="1:8">
      <c r="A15" s="6">
        <v>43327</v>
      </c>
      <c r="B15" s="7" t="s">
        <v>8</v>
      </c>
      <c r="C15" s="8" t="s">
        <v>9</v>
      </c>
      <c r="D15" s="9" t="s">
        <v>10</v>
      </c>
      <c r="E15" s="16" t="s">
        <v>11</v>
      </c>
      <c r="F15" s="7">
        <v>35</v>
      </c>
      <c r="G15" s="15">
        <v>1198</v>
      </c>
      <c r="H15" s="17">
        <f t="shared" si="0"/>
        <v>41930</v>
      </c>
    </row>
    <row r="16" spans="1:8">
      <c r="A16" s="6">
        <v>43344</v>
      </c>
      <c r="B16" s="7" t="s">
        <v>12</v>
      </c>
      <c r="C16" s="11" t="s">
        <v>23</v>
      </c>
      <c r="D16" s="9" t="s">
        <v>28</v>
      </c>
      <c r="E16" s="16" t="s">
        <v>29</v>
      </c>
      <c r="F16" s="7">
        <v>2</v>
      </c>
      <c r="G16" s="15">
        <v>125</v>
      </c>
      <c r="H16" s="17">
        <f t="shared" si="0"/>
        <v>250</v>
      </c>
    </row>
    <row r="17" spans="1:8">
      <c r="A17" s="6">
        <v>43361</v>
      </c>
      <c r="B17" s="7" t="s">
        <v>8</v>
      </c>
      <c r="C17" s="12" t="s">
        <v>9</v>
      </c>
      <c r="D17" s="9" t="s">
        <v>10</v>
      </c>
      <c r="E17" s="16" t="s">
        <v>30</v>
      </c>
      <c r="F17" s="7">
        <v>16</v>
      </c>
      <c r="G17" s="15">
        <v>58.5</v>
      </c>
      <c r="H17" s="17">
        <f t="shared" si="0"/>
        <v>936</v>
      </c>
    </row>
    <row r="18" spans="1:8">
      <c r="A18" s="6">
        <v>43378</v>
      </c>
      <c r="B18" s="7" t="s">
        <v>12</v>
      </c>
      <c r="C18" s="12" t="s">
        <v>13</v>
      </c>
      <c r="D18" s="9" t="s">
        <v>25</v>
      </c>
      <c r="E18" s="16" t="s">
        <v>15</v>
      </c>
      <c r="F18" s="7">
        <v>28</v>
      </c>
      <c r="G18" s="15">
        <v>500</v>
      </c>
      <c r="H18" s="17">
        <f t="shared" si="0"/>
        <v>14000</v>
      </c>
    </row>
    <row r="19" spans="1:8">
      <c r="A19" s="6">
        <v>43395</v>
      </c>
      <c r="B19" s="7" t="s">
        <v>8</v>
      </c>
      <c r="C19" s="12" t="s">
        <v>9</v>
      </c>
      <c r="D19" s="9" t="s">
        <v>10</v>
      </c>
      <c r="E19" s="16" t="s">
        <v>19</v>
      </c>
      <c r="F19" s="7">
        <v>64</v>
      </c>
      <c r="G19" s="15">
        <v>225</v>
      </c>
      <c r="H19" s="17">
        <f t="shared" si="0"/>
        <v>14400</v>
      </c>
    </row>
    <row r="20" spans="1:8">
      <c r="A20" s="6">
        <v>43412</v>
      </c>
      <c r="B20" s="7" t="s">
        <v>8</v>
      </c>
      <c r="C20" s="13" t="s">
        <v>23</v>
      </c>
      <c r="D20" s="9" t="s">
        <v>27</v>
      </c>
      <c r="E20" s="16" t="s">
        <v>19</v>
      </c>
      <c r="F20" s="7">
        <v>15</v>
      </c>
      <c r="G20" s="15">
        <v>225</v>
      </c>
      <c r="H20" s="17">
        <f t="shared" si="0"/>
        <v>3375</v>
      </c>
    </row>
    <row r="21" spans="1:8">
      <c r="A21" s="6">
        <v>43429</v>
      </c>
      <c r="B21" s="7" t="s">
        <v>12</v>
      </c>
      <c r="C21" s="12" t="s">
        <v>13</v>
      </c>
      <c r="D21" s="9" t="s">
        <v>14</v>
      </c>
      <c r="E21" s="16" t="s">
        <v>30</v>
      </c>
      <c r="F21" s="7">
        <v>96</v>
      </c>
      <c r="G21" s="15">
        <v>58.5</v>
      </c>
      <c r="H21" s="17">
        <f t="shared" si="0"/>
        <v>5616</v>
      </c>
    </row>
    <row r="22" spans="1:8">
      <c r="A22" s="6">
        <v>43446</v>
      </c>
      <c r="B22" s="7" t="s">
        <v>12</v>
      </c>
      <c r="C22" s="13" t="s">
        <v>23</v>
      </c>
      <c r="D22" s="9" t="s">
        <v>28</v>
      </c>
      <c r="E22" s="16" t="s">
        <v>11</v>
      </c>
      <c r="F22" s="7">
        <v>67</v>
      </c>
      <c r="G22" s="15">
        <v>1198</v>
      </c>
      <c r="H22" s="17">
        <f t="shared" si="0"/>
        <v>80266</v>
      </c>
    </row>
    <row r="23" spans="1:8">
      <c r="A23" s="6">
        <v>43463</v>
      </c>
      <c r="B23" s="7" t="s">
        <v>8</v>
      </c>
      <c r="C23" s="11" t="s">
        <v>23</v>
      </c>
      <c r="D23" s="9" t="s">
        <v>27</v>
      </c>
      <c r="E23" s="16" t="s">
        <v>30</v>
      </c>
      <c r="F23" s="7">
        <v>74</v>
      </c>
      <c r="G23" s="15">
        <v>58.5</v>
      </c>
      <c r="H23" s="17">
        <f t="shared" si="0"/>
        <v>4329</v>
      </c>
    </row>
    <row r="24" spans="1:8">
      <c r="A24" s="6">
        <v>43480</v>
      </c>
      <c r="B24" s="7" t="s">
        <v>12</v>
      </c>
      <c r="C24" s="8" t="s">
        <v>17</v>
      </c>
      <c r="D24" s="9" t="s">
        <v>18</v>
      </c>
      <c r="E24" s="16" t="s">
        <v>15</v>
      </c>
      <c r="F24" s="7">
        <v>46</v>
      </c>
      <c r="G24" s="15">
        <v>500</v>
      </c>
      <c r="H24" s="17">
        <f t="shared" si="0"/>
        <v>23000</v>
      </c>
    </row>
    <row r="25" spans="1:8">
      <c r="A25" s="6">
        <v>43497</v>
      </c>
      <c r="B25" s="7" t="s">
        <v>12</v>
      </c>
      <c r="C25" s="11" t="s">
        <v>23</v>
      </c>
      <c r="D25" s="9" t="s">
        <v>28</v>
      </c>
      <c r="E25" s="16" t="s">
        <v>15</v>
      </c>
      <c r="F25" s="7">
        <v>87</v>
      </c>
      <c r="G25" s="15">
        <v>500</v>
      </c>
      <c r="H25" s="17">
        <f t="shared" si="0"/>
        <v>43500</v>
      </c>
    </row>
    <row r="26" spans="1:8">
      <c r="A26" s="6">
        <v>43514</v>
      </c>
      <c r="B26" s="7" t="s">
        <v>8</v>
      </c>
      <c r="C26" s="10" t="s">
        <v>9</v>
      </c>
      <c r="D26" s="9" t="s">
        <v>10</v>
      </c>
      <c r="E26" s="16" t="s">
        <v>15</v>
      </c>
      <c r="F26" s="7">
        <v>4</v>
      </c>
      <c r="G26" s="15">
        <v>500</v>
      </c>
      <c r="H26" s="17">
        <f t="shared" si="0"/>
        <v>2000</v>
      </c>
    </row>
    <row r="27" spans="1:8">
      <c r="A27" s="6">
        <v>43531</v>
      </c>
      <c r="B27" s="7" t="s">
        <v>20</v>
      </c>
      <c r="C27" s="8" t="s">
        <v>17</v>
      </c>
      <c r="D27" s="9" t="s">
        <v>21</v>
      </c>
      <c r="E27" s="16" t="s">
        <v>15</v>
      </c>
      <c r="F27" s="7">
        <v>7</v>
      </c>
      <c r="G27" s="15">
        <v>500</v>
      </c>
      <c r="H27" s="17">
        <f t="shared" si="0"/>
        <v>3500</v>
      </c>
    </row>
    <row r="28" spans="1:8">
      <c r="A28" s="6">
        <v>43548</v>
      </c>
      <c r="B28" s="7" t="s">
        <v>12</v>
      </c>
      <c r="C28" s="12" t="s">
        <v>13</v>
      </c>
      <c r="D28" s="9" t="s">
        <v>16</v>
      </c>
      <c r="E28" s="16" t="s">
        <v>30</v>
      </c>
      <c r="F28" s="7">
        <v>50</v>
      </c>
      <c r="G28" s="15">
        <v>58.5</v>
      </c>
      <c r="H28" s="17">
        <f t="shared" si="0"/>
        <v>2925</v>
      </c>
    </row>
    <row r="29" spans="1:8">
      <c r="A29" s="6">
        <v>43565</v>
      </c>
      <c r="B29" s="7" t="s">
        <v>12</v>
      </c>
      <c r="C29" s="14" t="s">
        <v>9</v>
      </c>
      <c r="D29" s="9" t="s">
        <v>22</v>
      </c>
      <c r="E29" s="16" t="s">
        <v>11</v>
      </c>
      <c r="F29" s="7">
        <v>66</v>
      </c>
      <c r="G29" s="15">
        <v>1198</v>
      </c>
      <c r="H29" s="17">
        <f t="shared" si="0"/>
        <v>79068</v>
      </c>
    </row>
    <row r="30" spans="1:8">
      <c r="A30" s="6">
        <v>43582</v>
      </c>
      <c r="B30" s="7" t="s">
        <v>8</v>
      </c>
      <c r="C30" s="10" t="s">
        <v>9</v>
      </c>
      <c r="D30" s="9" t="s">
        <v>26</v>
      </c>
      <c r="E30" s="16" t="s">
        <v>19</v>
      </c>
      <c r="F30" s="7">
        <v>96</v>
      </c>
      <c r="G30" s="15">
        <v>225</v>
      </c>
      <c r="H30" s="17">
        <f t="shared" si="0"/>
        <v>21600</v>
      </c>
    </row>
    <row r="31" spans="1:8">
      <c r="A31" s="6">
        <v>43599</v>
      </c>
      <c r="B31" s="7" t="s">
        <v>12</v>
      </c>
      <c r="C31" s="8" t="s">
        <v>17</v>
      </c>
      <c r="D31" s="9" t="s">
        <v>18</v>
      </c>
      <c r="E31" s="16" t="s">
        <v>11</v>
      </c>
      <c r="F31" s="7">
        <v>53</v>
      </c>
      <c r="G31" s="15">
        <v>1198</v>
      </c>
      <c r="H31" s="17">
        <f t="shared" si="0"/>
        <v>63494</v>
      </c>
    </row>
    <row r="32" spans="1:8">
      <c r="A32" s="6">
        <v>43616</v>
      </c>
      <c r="B32" s="7" t="s">
        <v>12</v>
      </c>
      <c r="C32" s="8" t="s">
        <v>17</v>
      </c>
      <c r="D32" s="9" t="s">
        <v>18</v>
      </c>
      <c r="E32" s="16" t="s">
        <v>15</v>
      </c>
      <c r="F32" s="7">
        <v>80</v>
      </c>
      <c r="G32" s="15">
        <v>500</v>
      </c>
      <c r="H32" s="17">
        <f t="shared" si="0"/>
        <v>40000</v>
      </c>
    </row>
    <row r="33" spans="1:8">
      <c r="A33" s="6">
        <v>43633</v>
      </c>
      <c r="B33" s="7" t="s">
        <v>12</v>
      </c>
      <c r="C33" s="8" t="s">
        <v>13</v>
      </c>
      <c r="D33" s="9" t="s">
        <v>14</v>
      </c>
      <c r="E33" s="16" t="s">
        <v>29</v>
      </c>
      <c r="F33" s="7">
        <v>5</v>
      </c>
      <c r="G33" s="15">
        <v>125</v>
      </c>
      <c r="H33" s="17">
        <f t="shared" si="0"/>
        <v>625</v>
      </c>
    </row>
    <row r="34" spans="1:8">
      <c r="A34" s="6">
        <v>43650</v>
      </c>
      <c r="B34" s="7" t="s">
        <v>8</v>
      </c>
      <c r="C34" s="10" t="s">
        <v>9</v>
      </c>
      <c r="D34" s="9" t="s">
        <v>10</v>
      </c>
      <c r="E34" s="16" t="s">
        <v>30</v>
      </c>
      <c r="F34" s="7">
        <v>62</v>
      </c>
      <c r="G34" s="15">
        <v>58.5</v>
      </c>
      <c r="H34" s="17">
        <f t="shared" si="0"/>
        <v>3627</v>
      </c>
    </row>
    <row r="35" spans="1:8">
      <c r="A35" s="6">
        <v>43667</v>
      </c>
      <c r="B35" s="7" t="s">
        <v>12</v>
      </c>
      <c r="C35" s="8" t="s">
        <v>13</v>
      </c>
      <c r="D35" s="9" t="s">
        <v>25</v>
      </c>
      <c r="E35" s="16" t="s">
        <v>30</v>
      </c>
      <c r="F35" s="7">
        <v>55</v>
      </c>
      <c r="G35" s="15">
        <v>58.5</v>
      </c>
      <c r="H35" s="17">
        <f t="shared" si="0"/>
        <v>3217.5</v>
      </c>
    </row>
    <row r="36" spans="1:8">
      <c r="A36" s="6">
        <v>43684</v>
      </c>
      <c r="B36" s="7" t="s">
        <v>12</v>
      </c>
      <c r="C36" s="8" t="s">
        <v>13</v>
      </c>
      <c r="D36" s="9" t="s">
        <v>14</v>
      </c>
      <c r="E36" s="16" t="s">
        <v>30</v>
      </c>
      <c r="F36" s="7">
        <v>42</v>
      </c>
      <c r="G36" s="15">
        <v>58.5</v>
      </c>
      <c r="H36" s="17">
        <f t="shared" si="0"/>
        <v>2457</v>
      </c>
    </row>
    <row r="37" spans="1:8">
      <c r="A37" s="6">
        <v>43701</v>
      </c>
      <c r="B37" s="7" t="s">
        <v>20</v>
      </c>
      <c r="C37" s="8" t="s">
        <v>17</v>
      </c>
      <c r="D37" s="9" t="s">
        <v>21</v>
      </c>
      <c r="E37" s="16" t="s">
        <v>29</v>
      </c>
      <c r="F37" s="7">
        <v>3</v>
      </c>
      <c r="G37" s="15">
        <v>125</v>
      </c>
      <c r="H37" s="17">
        <f t="shared" si="0"/>
        <v>375</v>
      </c>
    </row>
    <row r="38" spans="1:8">
      <c r="A38" s="6">
        <v>43718</v>
      </c>
      <c r="B38" s="7" t="s">
        <v>12</v>
      </c>
      <c r="C38" s="8" t="s">
        <v>17</v>
      </c>
      <c r="D38" s="9" t="s">
        <v>18</v>
      </c>
      <c r="E38" s="16" t="s">
        <v>11</v>
      </c>
      <c r="F38" s="7">
        <v>7</v>
      </c>
      <c r="G38" s="15">
        <v>1198</v>
      </c>
      <c r="H38" s="17">
        <f t="shared" si="0"/>
        <v>8386</v>
      </c>
    </row>
    <row r="39" spans="1:8">
      <c r="A39" s="6">
        <v>43735</v>
      </c>
      <c r="B39" s="7" t="s">
        <v>20</v>
      </c>
      <c r="C39" s="8" t="s">
        <v>17</v>
      </c>
      <c r="D39" s="9" t="s">
        <v>21</v>
      </c>
      <c r="E39" s="16" t="s">
        <v>19</v>
      </c>
      <c r="F39" s="7">
        <v>76</v>
      </c>
      <c r="G39" s="15">
        <v>225</v>
      </c>
      <c r="H39" s="17">
        <f t="shared" si="0"/>
        <v>17100</v>
      </c>
    </row>
    <row r="40" spans="1:8">
      <c r="A40" s="6">
        <v>43752</v>
      </c>
      <c r="B40" s="7" t="s">
        <v>20</v>
      </c>
      <c r="C40" s="11" t="s">
        <v>23</v>
      </c>
      <c r="D40" s="9" t="s">
        <v>24</v>
      </c>
      <c r="E40" s="16" t="s">
        <v>15</v>
      </c>
      <c r="F40" s="7">
        <v>57</v>
      </c>
      <c r="G40" s="15">
        <v>500</v>
      </c>
      <c r="H40" s="17">
        <f t="shared" si="0"/>
        <v>28500</v>
      </c>
    </row>
    <row r="41" spans="1:8">
      <c r="A41" s="6">
        <v>43769</v>
      </c>
      <c r="B41" s="7" t="s">
        <v>12</v>
      </c>
      <c r="C41" s="10" t="s">
        <v>9</v>
      </c>
      <c r="D41" s="9" t="s">
        <v>22</v>
      </c>
      <c r="E41" s="16" t="s">
        <v>11</v>
      </c>
      <c r="F41" s="7">
        <v>14</v>
      </c>
      <c r="G41" s="15">
        <v>1198</v>
      </c>
      <c r="H41" s="17">
        <f t="shared" si="0"/>
        <v>16772</v>
      </c>
    </row>
    <row r="42" spans="1:8">
      <c r="A42" s="6">
        <v>43786</v>
      </c>
      <c r="B42" s="7" t="s">
        <v>12</v>
      </c>
      <c r="C42" s="8" t="s">
        <v>13</v>
      </c>
      <c r="D42" s="9" t="s">
        <v>16</v>
      </c>
      <c r="E42" s="16" t="s">
        <v>15</v>
      </c>
      <c r="F42" s="7">
        <v>11</v>
      </c>
      <c r="G42" s="15">
        <v>500</v>
      </c>
      <c r="H42" s="17">
        <f t="shared" si="0"/>
        <v>5500</v>
      </c>
    </row>
    <row r="43" spans="1:8">
      <c r="A43" s="6">
        <v>43803</v>
      </c>
      <c r="B43" s="7" t="s">
        <v>12</v>
      </c>
      <c r="C43" s="8" t="s">
        <v>13</v>
      </c>
      <c r="D43" s="9" t="s">
        <v>16</v>
      </c>
      <c r="E43" s="16" t="s">
        <v>15</v>
      </c>
      <c r="F43" s="7">
        <v>94</v>
      </c>
      <c r="G43" s="15">
        <v>500</v>
      </c>
      <c r="H43" s="17">
        <f t="shared" si="0"/>
        <v>47000</v>
      </c>
    </row>
    <row r="44" spans="1:8">
      <c r="A44" s="6">
        <v>43820</v>
      </c>
      <c r="B44" s="7" t="s">
        <v>12</v>
      </c>
      <c r="C44" s="10" t="s">
        <v>9</v>
      </c>
      <c r="D44" s="9" t="s">
        <v>22</v>
      </c>
      <c r="E44" s="16" t="s">
        <v>15</v>
      </c>
      <c r="F44" s="7">
        <v>28</v>
      </c>
      <c r="G44" s="15">
        <v>500</v>
      </c>
      <c r="H44" s="17">
        <f t="shared" si="0"/>
        <v>14000</v>
      </c>
    </row>
    <row r="45" spans="1:8">
      <c r="F45" s="17"/>
      <c r="G45" s="17"/>
      <c r="H45" s="17"/>
    </row>
    <row r="46" spans="1:8">
      <c r="F46" s="17"/>
      <c r="G46" s="17"/>
      <c r="H46" s="1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J25"/>
  <sheetViews>
    <sheetView showGridLines="0" zoomScale="60" zoomScaleNormal="60" workbookViewId="0">
      <selection activeCell="C17" sqref="C17"/>
    </sheetView>
  </sheetViews>
  <sheetFormatPr defaultColWidth="9" defaultRowHeight="15"/>
  <cols>
    <col min="1" max="1" width="15.85546875" customWidth="1"/>
    <col min="2" max="2" width="4.42578125" customWidth="1"/>
    <col min="3" max="3" width="13.7109375" bestFit="1" customWidth="1"/>
    <col min="4" max="4" width="15.85546875" customWidth="1"/>
    <col min="5" max="5" width="4.140625" customWidth="1"/>
    <col min="6" max="8" width="15.85546875" customWidth="1"/>
    <col min="9" max="9" width="5.140625" customWidth="1"/>
    <col min="10" max="10" width="15.85546875" customWidth="1"/>
    <col min="11" max="12" width="13.7109375" bestFit="1" customWidth="1"/>
    <col min="13" max="13" width="3.7109375" customWidth="1"/>
    <col min="14" max="14" width="13.7109375" bestFit="1" customWidth="1"/>
    <col min="15" max="15" width="15.85546875" bestFit="1" customWidth="1"/>
    <col min="16" max="16" width="4.140625" customWidth="1"/>
    <col min="17" max="17" width="15.85546875" bestFit="1" customWidth="1"/>
    <col min="18" max="18" width="9.28515625" customWidth="1"/>
    <col min="19" max="19" width="11.85546875" bestFit="1" customWidth="1"/>
    <col min="20" max="20" width="15.85546875" customWidth="1"/>
    <col min="21" max="21" width="10.28515625" customWidth="1"/>
    <col min="22" max="22" width="15.85546875" customWidth="1"/>
    <col min="23" max="23" width="13.7109375" bestFit="1" customWidth="1"/>
    <col min="24" max="24" width="4.140625" customWidth="1"/>
    <col min="25" max="27" width="13.7109375" bestFit="1" customWidth="1"/>
    <col min="28" max="28" width="11.28515625" bestFit="1" customWidth="1"/>
    <col min="29" max="29" width="4.28515625" customWidth="1"/>
    <col min="30" max="30" width="19.28515625" bestFit="1" customWidth="1"/>
    <col min="31" max="31" width="15.85546875" bestFit="1" customWidth="1"/>
    <col min="32" max="33" width="9.42578125" bestFit="1" customWidth="1"/>
    <col min="34" max="34" width="11.28515625" bestFit="1" customWidth="1"/>
    <col min="35" max="35" width="7.140625" customWidth="1"/>
    <col min="36" max="36" width="11.42578125" customWidth="1"/>
    <col min="37" max="37" width="5.140625" customWidth="1"/>
    <col min="38" max="38" width="15.85546875" customWidth="1"/>
    <col min="39" max="43" width="13.7109375" bestFit="1" customWidth="1"/>
    <col min="44" max="44" width="11.28515625" bestFit="1" customWidth="1"/>
    <col min="45" max="45" width="11.42578125" customWidth="1"/>
    <col min="46" max="46" width="17.5703125" customWidth="1"/>
    <col min="47" max="47" width="15.85546875" customWidth="1"/>
    <col min="48" max="48" width="17.5703125" customWidth="1"/>
    <col min="49" max="49" width="15.85546875" customWidth="1"/>
    <col min="50" max="50" width="22.5703125" customWidth="1"/>
    <col min="51" max="51" width="20.85546875" customWidth="1"/>
    <col min="52" max="54" width="6.28515625" customWidth="1"/>
    <col min="55" max="55" width="5.140625" customWidth="1"/>
    <col min="56" max="58" width="6.28515625" customWidth="1"/>
    <col min="59" max="59" width="5.140625" customWidth="1"/>
    <col min="60" max="64" width="6.28515625" customWidth="1"/>
    <col min="65" max="65" width="7.42578125" customWidth="1"/>
    <col min="66" max="66" width="6.28515625" customWidth="1"/>
    <col min="67" max="67" width="7.42578125" customWidth="1"/>
    <col min="68" max="68" width="6.28515625" customWidth="1"/>
    <col min="69" max="69" width="7.140625" customWidth="1"/>
    <col min="70" max="70" width="11.42578125" customWidth="1"/>
  </cols>
  <sheetData>
    <row r="3" spans="1:36" ht="15.75">
      <c r="C3" s="1" t="s">
        <v>31</v>
      </c>
      <c r="F3" s="1" t="s">
        <v>32</v>
      </c>
      <c r="N3" s="1" t="s">
        <v>33</v>
      </c>
      <c r="Q3" s="1" t="s">
        <v>34</v>
      </c>
      <c r="Y3" s="1"/>
      <c r="Z3" s="4" t="s">
        <v>35</v>
      </c>
      <c r="AD3" s="1" t="s">
        <v>36</v>
      </c>
    </row>
    <row r="4" spans="1:36">
      <c r="A4" t="s">
        <v>37</v>
      </c>
      <c r="C4" s="18" t="s">
        <v>4</v>
      </c>
      <c r="D4" t="s">
        <v>37</v>
      </c>
      <c r="F4" s="18" t="s">
        <v>37</v>
      </c>
      <c r="G4" s="18" t="s">
        <v>4</v>
      </c>
      <c r="N4" s="18" t="s">
        <v>3</v>
      </c>
      <c r="O4" t="s">
        <v>37</v>
      </c>
      <c r="Q4" s="18" t="s">
        <v>37</v>
      </c>
      <c r="R4" s="18" t="s">
        <v>4</v>
      </c>
      <c r="Y4" s="18" t="s">
        <v>37</v>
      </c>
      <c r="Z4" s="18" t="s">
        <v>1</v>
      </c>
      <c r="AD4" s="18" t="s">
        <v>37</v>
      </c>
      <c r="AE4" s="18" t="s">
        <v>4</v>
      </c>
    </row>
    <row r="5" spans="1:36">
      <c r="A5">
        <v>475906</v>
      </c>
      <c r="C5" t="s">
        <v>19</v>
      </c>
      <c r="D5" s="2">
        <v>56475</v>
      </c>
      <c r="F5" s="18" t="s">
        <v>0</v>
      </c>
      <c r="G5" t="s">
        <v>19</v>
      </c>
      <c r="H5" t="s">
        <v>29</v>
      </c>
      <c r="I5" t="s">
        <v>15</v>
      </c>
      <c r="J5" t="s">
        <v>11</v>
      </c>
      <c r="K5" t="s">
        <v>30</v>
      </c>
      <c r="L5" t="s">
        <v>38</v>
      </c>
      <c r="N5" t="s">
        <v>10</v>
      </c>
      <c r="O5" s="2">
        <v>236703</v>
      </c>
      <c r="Q5" s="18" t="s">
        <v>5</v>
      </c>
      <c r="R5" t="s">
        <v>19</v>
      </c>
      <c r="S5" t="s">
        <v>29</v>
      </c>
      <c r="T5" t="s">
        <v>15</v>
      </c>
      <c r="U5" t="s">
        <v>11</v>
      </c>
      <c r="V5" t="s">
        <v>30</v>
      </c>
      <c r="W5" t="s">
        <v>38</v>
      </c>
      <c r="Y5" s="18" t="s">
        <v>5</v>
      </c>
      <c r="Z5" t="s">
        <v>8</v>
      </c>
      <c r="AA5" t="s">
        <v>20</v>
      </c>
      <c r="AB5" t="s">
        <v>38</v>
      </c>
      <c r="AD5" s="18" t="s">
        <v>3</v>
      </c>
      <c r="AE5" t="s">
        <v>19</v>
      </c>
      <c r="AF5" t="s">
        <v>29</v>
      </c>
      <c r="AG5" t="s">
        <v>15</v>
      </c>
      <c r="AH5" t="s">
        <v>11</v>
      </c>
      <c r="AI5" t="s">
        <v>30</v>
      </c>
      <c r="AJ5" t="s">
        <v>38</v>
      </c>
    </row>
    <row r="6" spans="1:36">
      <c r="C6" t="s">
        <v>29</v>
      </c>
      <c r="D6" s="2">
        <v>375</v>
      </c>
      <c r="F6" s="3">
        <v>43106</v>
      </c>
      <c r="J6">
        <v>113810</v>
      </c>
      <c r="L6">
        <v>113810</v>
      </c>
      <c r="N6" t="s">
        <v>26</v>
      </c>
      <c r="O6" s="2">
        <v>36100</v>
      </c>
      <c r="Q6">
        <v>3</v>
      </c>
      <c r="S6">
        <v>375</v>
      </c>
      <c r="W6">
        <v>375</v>
      </c>
      <c r="Y6">
        <v>3</v>
      </c>
      <c r="AA6">
        <v>375</v>
      </c>
      <c r="AB6">
        <v>375</v>
      </c>
      <c r="AD6" t="s">
        <v>10</v>
      </c>
      <c r="AE6">
        <v>14400</v>
      </c>
      <c r="AG6">
        <v>62000</v>
      </c>
      <c r="AH6">
        <v>155740</v>
      </c>
      <c r="AI6">
        <v>4563</v>
      </c>
      <c r="AJ6">
        <v>236703</v>
      </c>
    </row>
    <row r="7" spans="1:36">
      <c r="C7" t="s">
        <v>15</v>
      </c>
      <c r="D7" s="2">
        <v>149000</v>
      </c>
      <c r="F7" s="3">
        <v>43174</v>
      </c>
      <c r="J7">
        <v>67088</v>
      </c>
      <c r="L7">
        <v>67088</v>
      </c>
      <c r="N7" t="s">
        <v>27</v>
      </c>
      <c r="O7" s="2">
        <v>48204</v>
      </c>
      <c r="Q7">
        <v>4</v>
      </c>
      <c r="T7">
        <v>2000</v>
      </c>
      <c r="W7">
        <v>2000</v>
      </c>
      <c r="Y7">
        <v>4</v>
      </c>
      <c r="Z7">
        <v>2000</v>
      </c>
      <c r="AB7">
        <v>2000</v>
      </c>
      <c r="AD7" t="s">
        <v>26</v>
      </c>
      <c r="AE7">
        <v>21600</v>
      </c>
      <c r="AG7">
        <v>14500</v>
      </c>
      <c r="AJ7">
        <v>36100</v>
      </c>
    </row>
    <row r="8" spans="1:36">
      <c r="C8" t="s">
        <v>11</v>
      </c>
      <c r="D8" s="2">
        <v>261164</v>
      </c>
      <c r="F8" s="3">
        <v>43191</v>
      </c>
      <c r="I8">
        <v>30000</v>
      </c>
      <c r="L8">
        <v>30000</v>
      </c>
      <c r="N8" t="s">
        <v>24</v>
      </c>
      <c r="O8" s="2">
        <v>66836</v>
      </c>
      <c r="Q8">
        <v>7</v>
      </c>
      <c r="T8">
        <v>3500</v>
      </c>
      <c r="W8">
        <v>3500</v>
      </c>
      <c r="Y8">
        <v>7</v>
      </c>
      <c r="AA8">
        <v>3500</v>
      </c>
      <c r="AB8">
        <v>3500</v>
      </c>
      <c r="AD8" t="s">
        <v>27</v>
      </c>
      <c r="AE8">
        <v>3375</v>
      </c>
      <c r="AG8">
        <v>40500</v>
      </c>
      <c r="AI8">
        <v>4329</v>
      </c>
      <c r="AJ8">
        <v>48204</v>
      </c>
    </row>
    <row r="9" spans="1:36">
      <c r="A9">
        <f>GETPIVOTDATA("Sale_amt",$A$4)</f>
        <v>475906</v>
      </c>
      <c r="C9" t="s">
        <v>30</v>
      </c>
      <c r="D9" s="2">
        <v>8892</v>
      </c>
      <c r="F9" s="3">
        <v>43242</v>
      </c>
      <c r="J9">
        <v>38336</v>
      </c>
      <c r="L9">
        <v>38336</v>
      </c>
      <c r="N9" t="s">
        <v>21</v>
      </c>
      <c r="O9" s="2">
        <v>88063</v>
      </c>
      <c r="Q9">
        <v>15</v>
      </c>
      <c r="R9">
        <v>3375</v>
      </c>
      <c r="W9">
        <v>3375</v>
      </c>
      <c r="Y9">
        <v>15</v>
      </c>
      <c r="Z9">
        <v>3375</v>
      </c>
      <c r="AB9">
        <v>3375</v>
      </c>
      <c r="AD9" t="s">
        <v>24</v>
      </c>
      <c r="AG9">
        <v>28500</v>
      </c>
      <c r="AH9">
        <v>38336</v>
      </c>
      <c r="AJ9">
        <v>66836</v>
      </c>
    </row>
    <row r="10" spans="1:36">
      <c r="C10" t="s">
        <v>38</v>
      </c>
      <c r="D10" s="2">
        <v>475906</v>
      </c>
      <c r="F10" s="3">
        <v>43259</v>
      </c>
      <c r="I10">
        <v>30000</v>
      </c>
      <c r="L10">
        <v>30000</v>
      </c>
      <c r="N10" t="s">
        <v>38</v>
      </c>
      <c r="O10" s="2">
        <v>475906</v>
      </c>
      <c r="Q10">
        <v>16</v>
      </c>
      <c r="V10">
        <v>936</v>
      </c>
      <c r="W10">
        <v>936</v>
      </c>
      <c r="Y10">
        <v>16</v>
      </c>
      <c r="Z10">
        <v>936</v>
      </c>
      <c r="AB10">
        <v>936</v>
      </c>
      <c r="AD10" t="s">
        <v>21</v>
      </c>
      <c r="AE10">
        <v>17100</v>
      </c>
      <c r="AF10">
        <v>375</v>
      </c>
      <c r="AG10">
        <v>3500</v>
      </c>
      <c r="AH10">
        <v>67088</v>
      </c>
      <c r="AJ10">
        <v>88063</v>
      </c>
    </row>
    <row r="11" spans="1:36">
      <c r="F11" s="3">
        <v>43293</v>
      </c>
      <c r="I11">
        <v>14500</v>
      </c>
      <c r="L11">
        <v>14500</v>
      </c>
      <c r="Q11">
        <v>29</v>
      </c>
      <c r="T11">
        <v>14500</v>
      </c>
      <c r="W11">
        <v>14500</v>
      </c>
      <c r="Y11">
        <v>29</v>
      </c>
      <c r="Z11">
        <v>14500</v>
      </c>
      <c r="AB11">
        <v>14500</v>
      </c>
      <c r="AD11" t="s">
        <v>38</v>
      </c>
      <c r="AE11">
        <v>56475</v>
      </c>
      <c r="AF11">
        <v>375</v>
      </c>
      <c r="AG11">
        <v>149000</v>
      </c>
      <c r="AH11">
        <v>261164</v>
      </c>
      <c r="AI11">
        <v>8892</v>
      </c>
      <c r="AJ11">
        <v>475906</v>
      </c>
    </row>
    <row r="12" spans="1:36">
      <c r="F12" s="3">
        <v>43310</v>
      </c>
      <c r="I12">
        <v>40500</v>
      </c>
      <c r="L12">
        <v>40500</v>
      </c>
      <c r="Q12">
        <v>32</v>
      </c>
      <c r="U12">
        <v>38336</v>
      </c>
      <c r="W12">
        <v>38336</v>
      </c>
      <c r="Y12">
        <v>32</v>
      </c>
      <c r="AA12">
        <v>38336</v>
      </c>
      <c r="AB12">
        <v>38336</v>
      </c>
    </row>
    <row r="13" spans="1:36">
      <c r="F13" s="3">
        <v>43327</v>
      </c>
      <c r="J13">
        <v>41930</v>
      </c>
      <c r="L13">
        <v>41930</v>
      </c>
      <c r="Q13">
        <v>35</v>
      </c>
      <c r="U13">
        <v>41930</v>
      </c>
      <c r="W13">
        <v>41930</v>
      </c>
      <c r="Y13">
        <v>35</v>
      </c>
      <c r="Z13">
        <v>41930</v>
      </c>
      <c r="AB13">
        <v>41930</v>
      </c>
    </row>
    <row r="14" spans="1:36">
      <c r="F14" s="3">
        <v>43361</v>
      </c>
      <c r="K14">
        <v>936</v>
      </c>
      <c r="L14">
        <v>936</v>
      </c>
      <c r="Q14">
        <v>56</v>
      </c>
      <c r="U14">
        <v>67088</v>
      </c>
      <c r="W14">
        <v>67088</v>
      </c>
      <c r="Y14">
        <v>56</v>
      </c>
      <c r="AA14">
        <v>67088</v>
      </c>
      <c r="AB14">
        <v>67088</v>
      </c>
    </row>
    <row r="15" spans="1:36">
      <c r="F15" s="3">
        <v>43395</v>
      </c>
      <c r="G15">
        <v>14400</v>
      </c>
      <c r="L15">
        <v>14400</v>
      </c>
      <c r="Q15">
        <v>57</v>
      </c>
      <c r="T15">
        <v>28500</v>
      </c>
      <c r="W15">
        <v>28500</v>
      </c>
      <c r="Y15">
        <v>57</v>
      </c>
      <c r="AA15">
        <v>28500</v>
      </c>
      <c r="AB15">
        <v>28500</v>
      </c>
    </row>
    <row r="16" spans="1:36">
      <c r="F16" s="3">
        <v>43412</v>
      </c>
      <c r="G16">
        <v>3375</v>
      </c>
      <c r="L16">
        <v>3375</v>
      </c>
      <c r="Q16">
        <v>60</v>
      </c>
      <c r="T16">
        <v>60000</v>
      </c>
      <c r="W16">
        <v>60000</v>
      </c>
      <c r="Y16">
        <v>60</v>
      </c>
      <c r="Z16">
        <v>60000</v>
      </c>
      <c r="AB16">
        <v>60000</v>
      </c>
    </row>
    <row r="17" spans="6:28">
      <c r="F17" s="3">
        <v>43463</v>
      </c>
      <c r="K17">
        <v>4329</v>
      </c>
      <c r="L17">
        <v>4329</v>
      </c>
      <c r="Q17">
        <v>62</v>
      </c>
      <c r="V17">
        <v>3627</v>
      </c>
      <c r="W17">
        <v>3627</v>
      </c>
      <c r="Y17">
        <v>62</v>
      </c>
      <c r="Z17">
        <v>3627</v>
      </c>
      <c r="AB17">
        <v>3627</v>
      </c>
    </row>
    <row r="18" spans="6:28">
      <c r="F18" s="3">
        <v>43514</v>
      </c>
      <c r="I18">
        <v>2000</v>
      </c>
      <c r="L18">
        <v>2000</v>
      </c>
      <c r="Q18">
        <v>64</v>
      </c>
      <c r="R18">
        <v>14400</v>
      </c>
      <c r="W18">
        <v>14400</v>
      </c>
      <c r="Y18">
        <v>64</v>
      </c>
      <c r="Z18">
        <v>14400</v>
      </c>
      <c r="AB18">
        <v>14400</v>
      </c>
    </row>
    <row r="19" spans="6:28">
      <c r="F19" s="3">
        <v>43531</v>
      </c>
      <c r="I19">
        <v>3500</v>
      </c>
      <c r="L19">
        <v>3500</v>
      </c>
      <c r="Q19">
        <v>74</v>
      </c>
      <c r="V19">
        <v>4329</v>
      </c>
      <c r="W19">
        <v>4329</v>
      </c>
      <c r="Y19">
        <v>74</v>
      </c>
      <c r="Z19">
        <v>4329</v>
      </c>
      <c r="AB19">
        <v>4329</v>
      </c>
    </row>
    <row r="20" spans="6:28">
      <c r="F20" s="3">
        <v>43582</v>
      </c>
      <c r="G20">
        <v>21600</v>
      </c>
      <c r="L20">
        <v>21600</v>
      </c>
      <c r="Q20">
        <v>76</v>
      </c>
      <c r="R20">
        <v>17100</v>
      </c>
      <c r="W20">
        <v>17100</v>
      </c>
      <c r="Y20">
        <v>76</v>
      </c>
      <c r="AA20">
        <v>17100</v>
      </c>
      <c r="AB20">
        <v>17100</v>
      </c>
    </row>
    <row r="21" spans="6:28">
      <c r="F21" s="3">
        <v>43650</v>
      </c>
      <c r="K21">
        <v>3627</v>
      </c>
      <c r="L21">
        <v>3627</v>
      </c>
      <c r="Q21">
        <v>81</v>
      </c>
      <c r="T21">
        <v>40500</v>
      </c>
      <c r="W21">
        <v>40500</v>
      </c>
      <c r="Y21">
        <v>81</v>
      </c>
      <c r="Z21">
        <v>40500</v>
      </c>
      <c r="AB21">
        <v>40500</v>
      </c>
    </row>
    <row r="22" spans="6:28">
      <c r="F22" s="3">
        <v>43701</v>
      </c>
      <c r="H22">
        <v>375</v>
      </c>
      <c r="L22">
        <v>375</v>
      </c>
      <c r="Q22">
        <v>95</v>
      </c>
      <c r="U22">
        <v>113810</v>
      </c>
      <c r="W22">
        <v>113810</v>
      </c>
      <c r="Y22">
        <v>95</v>
      </c>
      <c r="Z22">
        <v>113810</v>
      </c>
      <c r="AB22">
        <v>113810</v>
      </c>
    </row>
    <row r="23" spans="6:28">
      <c r="F23" s="3">
        <v>43735</v>
      </c>
      <c r="G23">
        <v>17100</v>
      </c>
      <c r="L23">
        <v>17100</v>
      </c>
      <c r="Q23">
        <v>96</v>
      </c>
      <c r="R23">
        <v>21600</v>
      </c>
      <c r="W23">
        <v>21600</v>
      </c>
      <c r="Y23">
        <v>96</v>
      </c>
      <c r="Z23">
        <v>21600</v>
      </c>
      <c r="AB23">
        <v>21600</v>
      </c>
    </row>
    <row r="24" spans="6:28">
      <c r="F24" s="3">
        <v>43752</v>
      </c>
      <c r="I24">
        <v>28500</v>
      </c>
      <c r="L24">
        <v>28500</v>
      </c>
      <c r="Q24" t="s">
        <v>38</v>
      </c>
      <c r="R24">
        <v>56475</v>
      </c>
      <c r="S24">
        <v>375</v>
      </c>
      <c r="T24">
        <v>149000</v>
      </c>
      <c r="U24">
        <v>261164</v>
      </c>
      <c r="V24">
        <v>8892</v>
      </c>
      <c r="W24">
        <v>475906</v>
      </c>
      <c r="Y24" t="s">
        <v>38</v>
      </c>
      <c r="Z24">
        <v>321007</v>
      </c>
      <c r="AA24">
        <v>154899</v>
      </c>
      <c r="AB24">
        <v>475906</v>
      </c>
    </row>
    <row r="25" spans="6:28">
      <c r="F25" t="s">
        <v>38</v>
      </c>
      <c r="G25">
        <v>56475</v>
      </c>
      <c r="H25">
        <v>375</v>
      </c>
      <c r="I25">
        <v>149000</v>
      </c>
      <c r="J25">
        <v>261164</v>
      </c>
      <c r="K25">
        <v>8892</v>
      </c>
      <c r="L25">
        <v>475906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92E98-D607-4FD8-87BB-774BFC5DEC37}">
  <dimension ref="BI37:BP74"/>
  <sheetViews>
    <sheetView showGridLines="0" tabSelected="1" topLeftCell="B1" zoomScale="40" zoomScaleNormal="40" workbookViewId="0">
      <selection activeCell="BP38" sqref="BP38"/>
    </sheetView>
  </sheetViews>
  <sheetFormatPr defaultRowHeight="15"/>
  <sheetData>
    <row r="37" spans="66:68">
      <c r="BN37" t="s">
        <v>39</v>
      </c>
    </row>
    <row r="38" spans="66:68">
      <c r="BP38" t="s">
        <v>39</v>
      </c>
    </row>
    <row r="74" spans="61:61">
      <c r="BI74" t="s">
        <v>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SaleData</vt:lpstr>
      <vt:lpstr>pivot</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rajababuray012@outlook.com</cp:lastModifiedBy>
  <dcterms:created xsi:type="dcterms:W3CDTF">2004-05-02T05:16:00Z</dcterms:created>
  <dcterms:modified xsi:type="dcterms:W3CDTF">2025-04-03T14:00:28Z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1033-11.1.0.11723</vt:lpwstr>
  </property>
  <property fmtid="{D5CDD505-2E9C-101B-9397-08002B2CF9AE}" pid="3" name="ICV">
    <vt:lpwstr/>
  </property>
</Properties>
</file>