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PersonalWork_SD\Lynda\BRFSS Regression\Chapter 6\Sect 9-Developing the Presentation Spreadsheet\"/>
    </mc:Choice>
  </mc:AlternateContent>
  <bookViews>
    <workbookView xWindow="720" yWindow="348" windowWidth="17952" windowHeight="11556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49" i="1" l="1"/>
  <c r="H49" i="1"/>
  <c r="G50" i="1"/>
  <c r="H50" i="1"/>
  <c r="G45" i="1"/>
  <c r="H45" i="1"/>
  <c r="G41" i="1" l="1"/>
  <c r="H41" i="1"/>
  <c r="G38" i="1"/>
  <c r="H38" i="1"/>
  <c r="G39" i="1"/>
  <c r="H39" i="1"/>
  <c r="G27" i="1"/>
  <c r="H27" i="1"/>
  <c r="G28" i="1"/>
  <c r="H28" i="1"/>
  <c r="G29" i="1"/>
  <c r="H29" i="1"/>
  <c r="G30" i="1"/>
  <c r="H30" i="1"/>
  <c r="G23" i="1"/>
  <c r="H23" i="1"/>
  <c r="G21" i="1" l="1"/>
  <c r="H21" i="1"/>
  <c r="G17" i="1"/>
  <c r="H17" i="1"/>
  <c r="G12" i="1"/>
  <c r="H12" i="1"/>
  <c r="G9" i="1"/>
  <c r="H9" i="1"/>
  <c r="G6" i="1"/>
  <c r="H6" i="1"/>
  <c r="G5" i="1"/>
  <c r="H5" i="1"/>
  <c r="H4" i="1"/>
  <c r="G4" i="1"/>
  <c r="E10" i="1" l="1"/>
  <c r="F10" i="1"/>
  <c r="E11" i="1"/>
  <c r="F11" i="1"/>
  <c r="E12" i="1"/>
  <c r="F12" i="1"/>
  <c r="E13" i="1"/>
  <c r="F13" i="1"/>
  <c r="F9" i="1"/>
  <c r="E9" i="1"/>
  <c r="E5" i="1"/>
  <c r="F5" i="1"/>
  <c r="E6" i="1"/>
  <c r="F6" i="1"/>
  <c r="F4" i="1"/>
  <c r="E4" i="1"/>
  <c r="D5" i="1"/>
  <c r="D4" i="1"/>
  <c r="C5" i="1"/>
  <c r="C4" i="1"/>
</calcChain>
</file>

<file path=xl/sharedStrings.xml><?xml version="1.0" encoding="utf-8"?>
<sst xmlns="http://schemas.openxmlformats.org/spreadsheetml/2006/main" count="426" uniqueCount="71">
  <si>
    <t>Nondrinker</t>
  </si>
  <si>
    <t>Monthly drinker</t>
  </si>
  <si>
    <t>Weekly drinker</t>
  </si>
  <si>
    <t>Reference</t>
  </si>
  <si>
    <t>Age 18 to 24</t>
  </si>
  <si>
    <t>Age 25 to 34</t>
  </si>
  <si>
    <t>Age 35 to 44</t>
  </si>
  <si>
    <t>Age 45 to 54</t>
  </si>
  <si>
    <t>Age 55 to 64</t>
  </si>
  <si>
    <t>Age 65 or older</t>
  </si>
  <si>
    <t>NA</t>
  </si>
  <si>
    <t>Male</t>
  </si>
  <si>
    <t>Female</t>
  </si>
  <si>
    <t>White</t>
  </si>
  <si>
    <t>Black/African American</t>
  </si>
  <si>
    <t>Asian</t>
  </si>
  <si>
    <t>Other race/multi-racial*</t>
  </si>
  <si>
    <t>Unknown race</t>
  </si>
  <si>
    <t>Currently married</t>
  </si>
  <si>
    <t>Divorced, widowed, separated</t>
  </si>
  <si>
    <t>Never married</t>
  </si>
  <si>
    <t>Not reported</t>
  </si>
  <si>
    <t>Some college/technical</t>
  </si>
  <si>
    <t>Four or more years of college</t>
  </si>
  <si>
    <t>Less than high school through high school graduate</t>
  </si>
  <si>
    <t>Category</t>
  </si>
  <si>
    <t>Level</t>
  </si>
  <si>
    <t>Alcohol status</t>
  </si>
  <si>
    <t>Sex</t>
  </si>
  <si>
    <t>Age</t>
  </si>
  <si>
    <t>Race</t>
  </si>
  <si>
    <t>Marital status</t>
  </si>
  <si>
    <t>Highest education level</t>
  </si>
  <si>
    <t>Annual household income</t>
  </si>
  <si>
    <t>&lt;$10k</t>
  </si>
  <si>
    <t>$10k - &lt;$15k</t>
  </si>
  <si>
    <t>$15k - &lt;$20k</t>
  </si>
  <si>
    <t>$20k - &lt;$25k</t>
  </si>
  <si>
    <t>$25k - &lt;$35k</t>
  </si>
  <si>
    <t>$35k - &lt;$50k</t>
  </si>
  <si>
    <t>$50k - &lt;$75k</t>
  </si>
  <si>
    <t>$75k or more</t>
  </si>
  <si>
    <t>Obesity status</t>
  </si>
  <si>
    <t>Underweight</t>
  </si>
  <si>
    <t>Normal</t>
  </si>
  <si>
    <t>Overweight</t>
  </si>
  <si>
    <t>Obese</t>
  </si>
  <si>
    <t>Smoking status</t>
  </si>
  <si>
    <t>Smoker</t>
  </si>
  <si>
    <t>Non-smoker</t>
  </si>
  <si>
    <t>General health</t>
  </si>
  <si>
    <t>Excellent</t>
  </si>
  <si>
    <t>Very Good</t>
  </si>
  <si>
    <t>Good</t>
  </si>
  <si>
    <t>Fair</t>
  </si>
  <si>
    <t>Poor</t>
  </si>
  <si>
    <t>Model 3: Fully Adjusted</t>
  </si>
  <si>
    <t>Model 2: Adjusted for Age and Sex</t>
  </si>
  <si>
    <t>Model 1: Unadjusted</t>
  </si>
  <si>
    <t>Odds Ratio</t>
  </si>
  <si>
    <t>95% Confidence Interval</t>
  </si>
  <si>
    <t>OR</t>
  </si>
  <si>
    <t>LL</t>
  </si>
  <si>
    <t>UL</t>
  </si>
  <si>
    <t>Model 1</t>
  </si>
  <si>
    <t>Model 2</t>
  </si>
  <si>
    <t>Model 3</t>
  </si>
  <si>
    <t>Ref</t>
  </si>
  <si>
    <t>Exercise status</t>
  </si>
  <si>
    <t>Exercised in the last month</t>
  </si>
  <si>
    <t>Did not exercise in the last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</si>
</sst>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164" fontId="19" fillId="0" borderId="10" xfId="0" applyNumberFormat="1" applyFont="1" applyBorder="1" applyAlignment="1">
      <alignment horizontal="center" vertical="center" wrapText="1"/>
    </xf>
    <xf numFmtId="164" fontId="20" fillId="0" borderId="10" xfId="0" applyNumberFormat="1" applyFont="1" applyBorder="1" applyAlignment="1">
      <alignment horizontal="center" vertical="center" wrapText="1"/>
    </xf>
    <xf numFmtId="0" fontId="20" fillId="0" borderId="10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2" fontId="20" fillId="0" borderId="10" xfId="0" applyNumberFormat="1" applyFont="1" applyBorder="1" applyAlignment="1">
      <alignment horizontal="center" vertical="center" wrapText="1"/>
    </xf>
    <xf numFmtId="2" fontId="19" fillId="0" borderId="10" xfId="0" applyNumberFormat="1" applyFont="1" applyBorder="1" applyAlignment="1">
      <alignment horizontal="center" vertical="center" wrapText="1"/>
    </xf>
    <xf numFmtId="2" fontId="19" fillId="0" borderId="10" xfId="0" applyNumberFormat="1" applyFont="1" applyBorder="1" applyAlignment="1">
      <alignment horizontal="left" vertical="center" wrapText="1"/>
    </xf>
    <xf numFmtId="164" fontId="20" fillId="0" borderId="11" xfId="0" applyNumberFormat="1" applyFont="1" applyBorder="1" applyAlignment="1">
      <alignment horizontal="center" vertical="center" wrapText="1"/>
    </xf>
    <xf numFmtId="164" fontId="20" fillId="0" borderId="13" xfId="0" applyNumberFormat="1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2" fontId="20" fillId="33" borderId="11" xfId="0" applyNumberFormat="1" applyFont="1" applyFill="1" applyBorder="1" applyAlignment="1">
      <alignment horizontal="center" vertical="center" wrapText="1"/>
    </xf>
    <xf numFmtId="2" fontId="20" fillId="33" borderId="12" xfId="0" applyNumberFormat="1" applyFont="1" applyFill="1" applyBorder="1" applyAlignment="1">
      <alignment horizontal="center" vertical="center" wrapText="1"/>
    </xf>
    <xf numFmtId="2" fontId="20" fillId="33" borderId="13" xfId="0" applyNumberFormat="1" applyFont="1" applyFill="1" applyBorder="1" applyAlignment="1">
      <alignment horizontal="center" vertical="center" wrapText="1"/>
    </xf>
    <xf numFmtId="2" fontId="20" fillId="33" borderId="10" xfId="0" applyNumberFormat="1" applyFont="1" applyFill="1" applyBorder="1" applyAlignment="1">
      <alignment horizontal="center" vertical="center" wrapText="1"/>
    </xf>
    <xf numFmtId="2" fontId="19" fillId="33" borderId="10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abSelected="1" workbookViewId="0">
      <pane ySplit="2" topLeftCell="A3" activePane="bottomLeft" state="frozen"/>
      <selection pane="bottomLeft" activeCell="G11" sqref="G11"/>
    </sheetView>
  </sheetViews>
  <sheetFormatPr defaultColWidth="9.109375" defaultRowHeight="15" x14ac:dyDescent="0.3"/>
  <cols>
    <col min="1" max="1" width="17" style="6" customWidth="1"/>
    <col min="2" max="2" width="24.33203125" style="6" customWidth="1"/>
    <col min="3" max="3" width="17" style="10" customWidth="1"/>
    <col min="4" max="4" width="13.88671875" style="6" customWidth="1"/>
    <col min="5" max="5" width="17" style="10" customWidth="1"/>
    <col min="6" max="6" width="17" style="6" customWidth="1"/>
    <col min="7" max="7" width="18" style="9" customWidth="1"/>
    <col min="8" max="8" width="16.109375" style="1" customWidth="1"/>
    <col min="9" max="9" width="9.109375" style="4"/>
    <col min="10" max="18" width="9.109375" style="19"/>
    <col min="19" max="16384" width="9.109375" style="4"/>
  </cols>
  <sheetData>
    <row r="1" spans="1:18" s="5" customFormat="1" ht="42.75" customHeight="1" x14ac:dyDescent="0.3">
      <c r="C1" s="13" t="s">
        <v>58</v>
      </c>
      <c r="D1" s="14"/>
      <c r="E1" s="13" t="s">
        <v>57</v>
      </c>
      <c r="F1" s="14"/>
      <c r="G1" s="11" t="s">
        <v>56</v>
      </c>
      <c r="H1" s="12"/>
      <c r="J1" s="15" t="s">
        <v>64</v>
      </c>
      <c r="K1" s="16"/>
      <c r="L1" s="17"/>
      <c r="M1" s="15" t="s">
        <v>65</v>
      </c>
      <c r="N1" s="16"/>
      <c r="O1" s="17"/>
      <c r="P1" s="15" t="s">
        <v>66</v>
      </c>
      <c r="Q1" s="16"/>
      <c r="R1" s="17"/>
    </row>
    <row r="2" spans="1:18" s="5" customFormat="1" ht="46.8" x14ac:dyDescent="0.3">
      <c r="A2" s="3" t="s">
        <v>25</v>
      </c>
      <c r="B2" s="5" t="s">
        <v>26</v>
      </c>
      <c r="C2" s="8" t="s">
        <v>59</v>
      </c>
      <c r="D2" s="2" t="s">
        <v>60</v>
      </c>
      <c r="E2" s="8" t="s">
        <v>59</v>
      </c>
      <c r="F2" s="2" t="s">
        <v>60</v>
      </c>
      <c r="G2" s="8" t="s">
        <v>59</v>
      </c>
      <c r="H2" s="2" t="s">
        <v>60</v>
      </c>
      <c r="J2" s="18" t="s">
        <v>61</v>
      </c>
      <c r="K2" s="18" t="s">
        <v>62</v>
      </c>
      <c r="L2" s="18" t="s">
        <v>63</v>
      </c>
      <c r="M2" s="18" t="s">
        <v>61</v>
      </c>
      <c r="N2" s="18" t="s">
        <v>62</v>
      </c>
      <c r="O2" s="18" t="s">
        <v>63</v>
      </c>
      <c r="P2" s="18" t="s">
        <v>61</v>
      </c>
      <c r="Q2" s="18" t="s">
        <v>62</v>
      </c>
      <c r="R2" s="18" t="s">
        <v>63</v>
      </c>
    </row>
    <row r="3" spans="1:18" x14ac:dyDescent="0.3">
      <c r="A3" s="6" t="s">
        <v>27</v>
      </c>
      <c r="B3" s="7" t="s">
        <v>0</v>
      </c>
      <c r="C3" s="9" t="s">
        <v>3</v>
      </c>
      <c r="D3" s="1" t="s">
        <v>3</v>
      </c>
      <c r="E3" s="9" t="s">
        <v>3</v>
      </c>
      <c r="F3" s="1" t="s">
        <v>3</v>
      </c>
      <c r="G3" s="9" t="s">
        <v>3</v>
      </c>
      <c r="H3" s="1" t="s">
        <v>3</v>
      </c>
      <c r="J3" s="19" t="s">
        <v>67</v>
      </c>
      <c r="K3" s="19" t="s">
        <v>67</v>
      </c>
      <c r="L3" s="19" t="s">
        <v>67</v>
      </c>
      <c r="M3" s="19" t="s">
        <v>67</v>
      </c>
      <c r="N3" s="19" t="s">
        <v>67</v>
      </c>
      <c r="O3" s="19" t="s">
        <v>67</v>
      </c>
      <c r="P3" s="19" t="s">
        <v>67</v>
      </c>
      <c r="Q3" s="19" t="s">
        <v>67</v>
      </c>
      <c r="R3" s="19" t="s">
        <v>67</v>
      </c>
    </row>
    <row r="4" spans="1:18" x14ac:dyDescent="0.3">
      <c r="B4" s="7" t="s">
        <v>1</v>
      </c>
      <c r="C4" s="9">
        <f>J4</f>
        <v>1.00757452749349</v>
      </c>
      <c r="D4" s="1" t="str">
        <f>ROUND(K4, 2) &amp; " - " &amp; ROUND(L4, 2)</f>
        <v>0.92 - 1.1</v>
      </c>
      <c r="E4" s="9">
        <f>M4</f>
        <v>0.98783868568393995</v>
      </c>
      <c r="F4" s="1" t="str">
        <f>ROUND(N4, 2) &amp; " - " &amp; ROUND(O4, 2)</f>
        <v>0.91 - 1.08</v>
      </c>
      <c r="G4" s="9">
        <f>P4</f>
        <v>0.96103874164659997</v>
      </c>
      <c r="H4" s="1" t="str">
        <f>ROUND(Q4, 2) &amp; " - " &amp; ROUND(R4, 2)</f>
        <v>0.88 - 1.05</v>
      </c>
      <c r="J4" s="19">
        <v>1.00757452749349</v>
      </c>
      <c r="K4" s="19">
        <v>0.92336654728795997</v>
      </c>
      <c r="L4" s="19">
        <v>1.09946199744349</v>
      </c>
      <c r="M4" s="19">
        <v>0.98783868568393995</v>
      </c>
      <c r="N4" s="19">
        <v>0.90504377776423195</v>
      </c>
      <c r="O4" s="19">
        <v>1.07820780928896</v>
      </c>
      <c r="P4" s="19">
        <v>0.96103874164659997</v>
      </c>
      <c r="Q4" s="19">
        <v>0.87996516743588105</v>
      </c>
      <c r="R4" s="19">
        <v>1.04958184383245</v>
      </c>
    </row>
    <row r="5" spans="1:18" x14ac:dyDescent="0.3">
      <c r="B5" s="7" t="s">
        <v>2</v>
      </c>
      <c r="C5" s="9">
        <f>J5</f>
        <v>1.2527084528811601</v>
      </c>
      <c r="D5" s="1" t="str">
        <f>ROUND(K5, 2) &amp; " - " &amp; ROUND(L5, 2)</f>
        <v>1.15 - 1.36</v>
      </c>
      <c r="E5" s="9">
        <f t="shared" ref="E5:E6" si="0">M5</f>
        <v>1.2239934307856299</v>
      </c>
      <c r="F5" s="1" t="str">
        <f t="shared" ref="F5:F6" si="1">ROUND(N5, 2) &amp; " - " &amp; ROUND(O5, 2)</f>
        <v>1.13 - 1.33</v>
      </c>
      <c r="G5" s="9">
        <f>P5</f>
        <v>1.01594385864389</v>
      </c>
      <c r="H5" s="1" t="str">
        <f>ROUND(Q5, 2) &amp; " - " &amp; ROUND(R5, 2)</f>
        <v>0.93 - 1.11</v>
      </c>
      <c r="J5" s="19">
        <v>1.2527084528811601</v>
      </c>
      <c r="K5" s="19">
        <v>1.1521060101815701</v>
      </c>
      <c r="L5" s="19">
        <v>1.3620955485446899</v>
      </c>
      <c r="M5" s="19">
        <v>1.2239934307856299</v>
      </c>
      <c r="N5" s="19">
        <v>1.12528554861828</v>
      </c>
      <c r="O5" s="19">
        <v>1.33135977836553</v>
      </c>
      <c r="P5" s="19">
        <v>1.01594385864389</v>
      </c>
      <c r="Q5" s="19">
        <v>0.93204022637719797</v>
      </c>
      <c r="R5" s="19">
        <v>1.1074006193146</v>
      </c>
    </row>
    <row r="6" spans="1:18" x14ac:dyDescent="0.3">
      <c r="A6" s="6" t="s">
        <v>28</v>
      </c>
      <c r="B6" s="7" t="s">
        <v>11</v>
      </c>
      <c r="C6" s="9" t="s">
        <v>10</v>
      </c>
      <c r="D6" s="9" t="s">
        <v>10</v>
      </c>
      <c r="E6" s="9">
        <f t="shared" si="0"/>
        <v>0.54147873407165803</v>
      </c>
      <c r="F6" s="1" t="str">
        <f t="shared" si="1"/>
        <v>0.5 - 0.59</v>
      </c>
      <c r="G6" s="9">
        <f>P6</f>
        <v>0.51902235484041004</v>
      </c>
      <c r="H6" s="1" t="str">
        <f>ROUND(Q6, 2) &amp; " - " &amp; ROUND(R6, 2)</f>
        <v>0.48 - 0.57</v>
      </c>
      <c r="M6" s="19">
        <v>0.54147873407165803</v>
      </c>
      <c r="N6" s="19">
        <v>0.49737742439182803</v>
      </c>
      <c r="O6" s="19">
        <v>0.58949040521965201</v>
      </c>
      <c r="P6" s="19">
        <v>0.51902235484041004</v>
      </c>
      <c r="Q6" s="19">
        <v>0.47668913496639498</v>
      </c>
      <c r="R6" s="19">
        <v>0.56511505101343495</v>
      </c>
    </row>
    <row r="7" spans="1:18" x14ac:dyDescent="0.3">
      <c r="B7" s="7" t="s">
        <v>12</v>
      </c>
      <c r="C7" s="9" t="s">
        <v>10</v>
      </c>
      <c r="D7" s="9" t="s">
        <v>10</v>
      </c>
      <c r="E7" s="9" t="s">
        <v>3</v>
      </c>
      <c r="F7" s="1" t="s">
        <v>3</v>
      </c>
      <c r="G7" s="9" t="s">
        <v>3</v>
      </c>
      <c r="H7" s="1" t="s">
        <v>3</v>
      </c>
      <c r="M7" s="19" t="s">
        <v>67</v>
      </c>
      <c r="N7" s="19" t="s">
        <v>67</v>
      </c>
      <c r="O7" s="19" t="s">
        <v>67</v>
      </c>
      <c r="P7" s="19" t="s">
        <v>67</v>
      </c>
      <c r="Q7" s="19" t="s">
        <v>67</v>
      </c>
      <c r="R7" s="19" t="s">
        <v>67</v>
      </c>
    </row>
    <row r="8" spans="1:18" x14ac:dyDescent="0.3">
      <c r="A8" s="6" t="s">
        <v>29</v>
      </c>
      <c r="B8" s="7" t="s">
        <v>4</v>
      </c>
      <c r="C8" s="9" t="s">
        <v>10</v>
      </c>
      <c r="D8" s="9" t="s">
        <v>10</v>
      </c>
      <c r="E8" s="9" t="s">
        <v>3</v>
      </c>
      <c r="F8" s="1" t="s">
        <v>3</v>
      </c>
      <c r="G8" s="9" t="s">
        <v>3</v>
      </c>
      <c r="H8" s="1" t="s">
        <v>3</v>
      </c>
      <c r="M8" s="19" t="s">
        <v>67</v>
      </c>
      <c r="N8" s="19" t="s">
        <v>67</v>
      </c>
      <c r="O8" s="19" t="s">
        <v>67</v>
      </c>
      <c r="P8" s="19" t="s">
        <v>67</v>
      </c>
      <c r="Q8" s="19" t="s">
        <v>67</v>
      </c>
      <c r="R8" s="19" t="s">
        <v>67</v>
      </c>
    </row>
    <row r="9" spans="1:18" x14ac:dyDescent="0.3">
      <c r="B9" s="7" t="s">
        <v>5</v>
      </c>
      <c r="C9" s="9" t="s">
        <v>10</v>
      </c>
      <c r="D9" s="9" t="s">
        <v>10</v>
      </c>
      <c r="E9" s="9">
        <f t="shared" ref="E9" si="2">M9</f>
        <v>0.99766631697261199</v>
      </c>
      <c r="F9" s="1" t="str">
        <f t="shared" ref="F9" si="3">ROUND(N9, 2) &amp; " - " &amp; ROUND(O9, 2)</f>
        <v>0.77 - 1.29</v>
      </c>
      <c r="G9" s="9">
        <f t="shared" ref="G9" si="4">P9</f>
        <v>1.1536286569269301</v>
      </c>
      <c r="H9" s="1" t="str">
        <f t="shared" ref="H9" si="5">ROUND(Q9, 2) &amp; " - " &amp; ROUND(R9, 2)</f>
        <v>1.01 - 1.32</v>
      </c>
      <c r="M9" s="19">
        <v>0.99766631697261199</v>
      </c>
      <c r="N9" s="19">
        <v>0.77440287260756102</v>
      </c>
      <c r="O9" s="19">
        <v>1.28529750499272</v>
      </c>
      <c r="P9" s="19">
        <v>1.1536286569269301</v>
      </c>
      <c r="Q9" s="19">
        <v>1.00758470966712</v>
      </c>
      <c r="R9" s="19">
        <v>1.3208408834654899</v>
      </c>
    </row>
    <row r="10" spans="1:18" x14ac:dyDescent="0.3">
      <c r="B10" s="7" t="s">
        <v>6</v>
      </c>
      <c r="C10" s="9" t="s">
        <v>10</v>
      </c>
      <c r="D10" s="9" t="s">
        <v>10</v>
      </c>
      <c r="E10" s="9">
        <f t="shared" ref="E10:E13" si="6">M10</f>
        <v>0.887752248588492</v>
      </c>
      <c r="F10" s="1" t="str">
        <f t="shared" ref="F10:F13" si="7">ROUND(N10, 2) &amp; " - " &amp; ROUND(O10, 2)</f>
        <v>0.69 - 1.14</v>
      </c>
      <c r="G10" s="9" t="s">
        <v>3</v>
      </c>
      <c r="H10" s="1" t="s">
        <v>3</v>
      </c>
      <c r="M10" s="19">
        <v>0.887752248588492</v>
      </c>
      <c r="N10" s="19">
        <v>0.69354100311005795</v>
      </c>
      <c r="O10" s="19">
        <v>1.1363481774542701</v>
      </c>
      <c r="P10" s="19" t="s">
        <v>67</v>
      </c>
      <c r="Q10" s="19" t="s">
        <v>67</v>
      </c>
      <c r="R10" s="19" t="s">
        <v>67</v>
      </c>
    </row>
    <row r="11" spans="1:18" x14ac:dyDescent="0.3">
      <c r="B11" s="7" t="s">
        <v>7</v>
      </c>
      <c r="C11" s="9" t="s">
        <v>10</v>
      </c>
      <c r="D11" s="9" t="s">
        <v>10</v>
      </c>
      <c r="E11" s="9">
        <f t="shared" si="6"/>
        <v>0.974214969539827</v>
      </c>
      <c r="F11" s="1" t="str">
        <f t="shared" si="7"/>
        <v>0.77 - 1.23</v>
      </c>
      <c r="G11" s="9" t="s">
        <v>3</v>
      </c>
      <c r="H11" s="1" t="s">
        <v>3</v>
      </c>
      <c r="M11" s="19">
        <v>0.974214969539827</v>
      </c>
      <c r="N11" s="19">
        <v>0.77125435199053105</v>
      </c>
      <c r="O11" s="19">
        <v>1.2305859985437599</v>
      </c>
      <c r="P11" s="19" t="s">
        <v>67</v>
      </c>
      <c r="Q11" s="19" t="s">
        <v>67</v>
      </c>
      <c r="R11" s="19" t="s">
        <v>67</v>
      </c>
    </row>
    <row r="12" spans="1:18" x14ac:dyDescent="0.3">
      <c r="B12" s="7" t="s">
        <v>8</v>
      </c>
      <c r="C12" s="9" t="s">
        <v>10</v>
      </c>
      <c r="D12" s="9" t="s">
        <v>10</v>
      </c>
      <c r="E12" s="9">
        <f t="shared" si="6"/>
        <v>1.11452293366587</v>
      </c>
      <c r="F12" s="1" t="str">
        <f t="shared" si="7"/>
        <v>0.89 - 1.4</v>
      </c>
      <c r="G12" s="9">
        <f t="shared" ref="G12" si="8">P12</f>
        <v>1.10344776387161</v>
      </c>
      <c r="H12" s="1" t="str">
        <f t="shared" ref="H12" si="9">ROUND(Q12, 2) &amp; " - " &amp; ROUND(R12, 2)</f>
        <v>1.03 - 1.19</v>
      </c>
      <c r="M12" s="19">
        <v>1.11452293366587</v>
      </c>
      <c r="N12" s="19">
        <v>0.88791586272887701</v>
      </c>
      <c r="O12" s="19">
        <v>1.3989629218354001</v>
      </c>
      <c r="P12" s="19">
        <v>1.10344776387161</v>
      </c>
      <c r="Q12" s="19">
        <v>1.0272887554953001</v>
      </c>
      <c r="R12" s="19">
        <v>1.1852528912440099</v>
      </c>
    </row>
    <row r="13" spans="1:18" x14ac:dyDescent="0.3">
      <c r="B13" s="7" t="s">
        <v>9</v>
      </c>
      <c r="C13" s="9" t="s">
        <v>10</v>
      </c>
      <c r="D13" s="9" t="s">
        <v>10</v>
      </c>
      <c r="E13" s="9">
        <f t="shared" si="6"/>
        <v>0.91481977161517203</v>
      </c>
      <c r="F13" s="1" t="str">
        <f t="shared" si="7"/>
        <v>0.73 - 1.14</v>
      </c>
      <c r="G13" s="9" t="s">
        <v>3</v>
      </c>
      <c r="H13" s="1" t="s">
        <v>3</v>
      </c>
      <c r="M13" s="19">
        <v>0.91481977161517203</v>
      </c>
      <c r="N13" s="19">
        <v>0.73208708231574304</v>
      </c>
      <c r="O13" s="19">
        <v>1.1431634770699199</v>
      </c>
      <c r="P13" s="19" t="s">
        <v>67</v>
      </c>
      <c r="Q13" s="19" t="s">
        <v>67</v>
      </c>
      <c r="R13" s="19" t="s">
        <v>67</v>
      </c>
    </row>
    <row r="14" spans="1:18" x14ac:dyDescent="0.3">
      <c r="A14" s="6" t="s">
        <v>30</v>
      </c>
      <c r="B14" s="6" t="s">
        <v>13</v>
      </c>
      <c r="C14" s="9" t="s">
        <v>10</v>
      </c>
      <c r="D14" s="9" t="s">
        <v>10</v>
      </c>
      <c r="E14" s="9" t="s">
        <v>10</v>
      </c>
      <c r="F14" s="9" t="s">
        <v>10</v>
      </c>
      <c r="G14" s="9" t="s">
        <v>3</v>
      </c>
      <c r="H14" s="1" t="s">
        <v>3</v>
      </c>
      <c r="P14" s="19" t="s">
        <v>67</v>
      </c>
      <c r="Q14" s="19" t="s">
        <v>67</v>
      </c>
      <c r="R14" s="19" t="s">
        <v>67</v>
      </c>
    </row>
    <row r="15" spans="1:18" ht="15" customHeight="1" x14ac:dyDescent="0.3">
      <c r="B15" s="6" t="s">
        <v>14</v>
      </c>
      <c r="C15" s="9" t="s">
        <v>10</v>
      </c>
      <c r="D15" s="9" t="s">
        <v>10</v>
      </c>
      <c r="E15" s="9" t="s">
        <v>10</v>
      </c>
      <c r="F15" s="9" t="s">
        <v>10</v>
      </c>
      <c r="G15" s="9" t="s">
        <v>3</v>
      </c>
      <c r="H15" s="1" t="s">
        <v>3</v>
      </c>
      <c r="P15" s="19" t="s">
        <v>67</v>
      </c>
      <c r="Q15" s="19" t="s">
        <v>67</v>
      </c>
      <c r="R15" s="19" t="s">
        <v>67</v>
      </c>
    </row>
    <row r="16" spans="1:18" x14ac:dyDescent="0.3">
      <c r="B16" s="6" t="s">
        <v>15</v>
      </c>
      <c r="C16" s="9" t="s">
        <v>10</v>
      </c>
      <c r="D16" s="9" t="s">
        <v>10</v>
      </c>
      <c r="E16" s="9" t="s">
        <v>10</v>
      </c>
      <c r="F16" s="9" t="s">
        <v>10</v>
      </c>
      <c r="G16" s="9" t="s">
        <v>3</v>
      </c>
      <c r="H16" s="1" t="s">
        <v>3</v>
      </c>
      <c r="P16" s="19" t="s">
        <v>67</v>
      </c>
      <c r="Q16" s="19" t="s">
        <v>67</v>
      </c>
      <c r="R16" s="19" t="s">
        <v>67</v>
      </c>
    </row>
    <row r="17" spans="1:18" x14ac:dyDescent="0.3">
      <c r="B17" s="6" t="s">
        <v>16</v>
      </c>
      <c r="C17" s="9" t="s">
        <v>10</v>
      </c>
      <c r="D17" s="9" t="s">
        <v>10</v>
      </c>
      <c r="E17" s="9" t="s">
        <v>10</v>
      </c>
      <c r="F17" s="9" t="s">
        <v>10</v>
      </c>
      <c r="G17" s="9">
        <f t="shared" ref="G17" si="10">P17</f>
        <v>1.2960364589604001</v>
      </c>
      <c r="H17" s="1" t="str">
        <f t="shared" ref="H17" si="11">ROUND(Q17, 2) &amp; " - " &amp; ROUND(R17, 2)</f>
        <v>1.16 - 1.45</v>
      </c>
      <c r="P17" s="19">
        <v>1.2960364589604001</v>
      </c>
      <c r="Q17" s="19">
        <v>1.16224952242636</v>
      </c>
      <c r="R17" s="19">
        <v>1.44522365511322</v>
      </c>
    </row>
    <row r="18" spans="1:18" x14ac:dyDescent="0.3">
      <c r="B18" s="6" t="s">
        <v>17</v>
      </c>
      <c r="C18" s="9" t="s">
        <v>10</v>
      </c>
      <c r="D18" s="9" t="s">
        <v>10</v>
      </c>
      <c r="E18" s="9" t="s">
        <v>10</v>
      </c>
      <c r="F18" s="9" t="s">
        <v>10</v>
      </c>
      <c r="G18" s="9" t="s">
        <v>3</v>
      </c>
      <c r="H18" s="1" t="s">
        <v>3</v>
      </c>
      <c r="P18" s="19" t="s">
        <v>67</v>
      </c>
      <c r="Q18" s="19" t="s">
        <v>67</v>
      </c>
      <c r="R18" s="19" t="s">
        <v>67</v>
      </c>
    </row>
    <row r="19" spans="1:18" x14ac:dyDescent="0.3">
      <c r="A19" s="6" t="s">
        <v>31</v>
      </c>
      <c r="B19" s="6" t="s">
        <v>18</v>
      </c>
      <c r="C19" s="9" t="s">
        <v>10</v>
      </c>
      <c r="D19" s="9" t="s">
        <v>10</v>
      </c>
      <c r="E19" s="9" t="s">
        <v>10</v>
      </c>
      <c r="F19" s="9" t="s">
        <v>10</v>
      </c>
      <c r="G19" s="9" t="s">
        <v>3</v>
      </c>
      <c r="H19" s="1" t="s">
        <v>3</v>
      </c>
      <c r="P19" s="19" t="s">
        <v>67</v>
      </c>
      <c r="Q19" s="19" t="s">
        <v>67</v>
      </c>
      <c r="R19" s="19" t="s">
        <v>67</v>
      </c>
    </row>
    <row r="20" spans="1:18" ht="15" customHeight="1" x14ac:dyDescent="0.3">
      <c r="B20" s="6" t="s">
        <v>19</v>
      </c>
      <c r="C20" s="9" t="s">
        <v>10</v>
      </c>
      <c r="D20" s="9" t="s">
        <v>10</v>
      </c>
      <c r="E20" s="9" t="s">
        <v>10</v>
      </c>
      <c r="F20" s="9" t="s">
        <v>10</v>
      </c>
      <c r="G20" s="9" t="s">
        <v>3</v>
      </c>
      <c r="H20" s="1" t="s">
        <v>3</v>
      </c>
      <c r="P20" s="19" t="s">
        <v>67</v>
      </c>
      <c r="Q20" s="19" t="s">
        <v>67</v>
      </c>
      <c r="R20" s="19" t="s">
        <v>67</v>
      </c>
    </row>
    <row r="21" spans="1:18" x14ac:dyDescent="0.3">
      <c r="B21" s="6" t="s">
        <v>20</v>
      </c>
      <c r="C21" s="9" t="s">
        <v>10</v>
      </c>
      <c r="D21" s="9" t="s">
        <v>10</v>
      </c>
      <c r="E21" s="9" t="s">
        <v>10</v>
      </c>
      <c r="F21" s="9" t="s">
        <v>10</v>
      </c>
      <c r="G21" s="9">
        <f t="shared" ref="G21" si="12">P21</f>
        <v>1.2438105154294501</v>
      </c>
      <c r="H21" s="1" t="str">
        <f t="shared" ref="H21" si="13">ROUND(Q21, 2) &amp; " - " &amp; ROUND(R21, 2)</f>
        <v>1.03 - 1.5</v>
      </c>
      <c r="P21" s="19">
        <v>1.2438105154294501</v>
      </c>
      <c r="Q21" s="19">
        <v>1.0290098675941799</v>
      </c>
      <c r="R21" s="19">
        <v>1.50344972095351</v>
      </c>
    </row>
    <row r="22" spans="1:18" x14ac:dyDescent="0.3">
      <c r="B22" s="6" t="s">
        <v>21</v>
      </c>
      <c r="C22" s="9" t="s">
        <v>10</v>
      </c>
      <c r="D22" s="9" t="s">
        <v>10</v>
      </c>
      <c r="E22" s="9" t="s">
        <v>10</v>
      </c>
      <c r="F22" s="9" t="s">
        <v>10</v>
      </c>
      <c r="G22" s="9" t="s">
        <v>3</v>
      </c>
      <c r="H22" s="1" t="s">
        <v>3</v>
      </c>
      <c r="P22" s="19" t="s">
        <v>67</v>
      </c>
      <c r="Q22" s="19" t="s">
        <v>67</v>
      </c>
      <c r="R22" s="19" t="s">
        <v>67</v>
      </c>
    </row>
    <row r="23" spans="1:18" ht="45" x14ac:dyDescent="0.3">
      <c r="A23" s="6" t="s">
        <v>32</v>
      </c>
      <c r="B23" s="6" t="s">
        <v>24</v>
      </c>
      <c r="C23" s="9" t="s">
        <v>10</v>
      </c>
      <c r="D23" s="9" t="s">
        <v>10</v>
      </c>
      <c r="E23" s="9" t="s">
        <v>10</v>
      </c>
      <c r="F23" s="9" t="s">
        <v>10</v>
      </c>
      <c r="G23" s="9">
        <f t="shared" ref="G23" si="14">P23</f>
        <v>0.89289856758471997</v>
      </c>
      <c r="H23" s="1" t="str">
        <f t="shared" ref="H23" si="15">ROUND(Q23, 2) &amp; " - " &amp; ROUND(R23, 2)</f>
        <v>0.84 - 0.95</v>
      </c>
      <c r="P23" s="19">
        <v>0.89289856758471997</v>
      </c>
      <c r="Q23" s="19">
        <v>0.83773779634652201</v>
      </c>
      <c r="R23" s="19">
        <v>0.95169139493505905</v>
      </c>
    </row>
    <row r="24" spans="1:18" x14ac:dyDescent="0.3">
      <c r="B24" s="6" t="s">
        <v>22</v>
      </c>
      <c r="C24" s="9" t="s">
        <v>10</v>
      </c>
      <c r="D24" s="9" t="s">
        <v>10</v>
      </c>
      <c r="E24" s="9" t="s">
        <v>10</v>
      </c>
      <c r="F24" s="9" t="s">
        <v>10</v>
      </c>
      <c r="G24" s="9" t="s">
        <v>3</v>
      </c>
      <c r="H24" s="1" t="s">
        <v>3</v>
      </c>
      <c r="P24" s="19" t="s">
        <v>67</v>
      </c>
      <c r="Q24" s="19" t="s">
        <v>67</v>
      </c>
      <c r="R24" s="19" t="s">
        <v>67</v>
      </c>
    </row>
    <row r="25" spans="1:18" ht="30" x14ac:dyDescent="0.3">
      <c r="B25" s="6" t="s">
        <v>23</v>
      </c>
      <c r="C25" s="9" t="s">
        <v>10</v>
      </c>
      <c r="D25" s="9" t="s">
        <v>10</v>
      </c>
      <c r="E25" s="9" t="s">
        <v>10</v>
      </c>
      <c r="F25" s="9" t="s">
        <v>10</v>
      </c>
      <c r="G25" s="9" t="s">
        <v>3</v>
      </c>
      <c r="H25" s="1" t="s">
        <v>3</v>
      </c>
      <c r="P25" s="19" t="s">
        <v>67</v>
      </c>
      <c r="Q25" s="19" t="s">
        <v>67</v>
      </c>
      <c r="R25" s="19" t="s">
        <v>67</v>
      </c>
    </row>
    <row r="26" spans="1:18" x14ac:dyDescent="0.3">
      <c r="B26" s="6" t="s">
        <v>21</v>
      </c>
      <c r="C26" s="9" t="s">
        <v>10</v>
      </c>
      <c r="D26" s="9" t="s">
        <v>10</v>
      </c>
      <c r="E26" s="9" t="s">
        <v>10</v>
      </c>
      <c r="F26" s="9" t="s">
        <v>10</v>
      </c>
      <c r="G26" s="9" t="s">
        <v>3</v>
      </c>
      <c r="H26" s="1" t="s">
        <v>3</v>
      </c>
      <c r="P26" s="19" t="s">
        <v>67</v>
      </c>
      <c r="Q26" s="19" t="s">
        <v>67</v>
      </c>
      <c r="R26" s="19" t="s">
        <v>67</v>
      </c>
    </row>
    <row r="27" spans="1:18" ht="45" x14ac:dyDescent="0.3">
      <c r="A27" s="6" t="s">
        <v>33</v>
      </c>
      <c r="B27" s="6" t="s">
        <v>34</v>
      </c>
      <c r="C27" s="9" t="s">
        <v>10</v>
      </c>
      <c r="D27" s="9" t="s">
        <v>10</v>
      </c>
      <c r="E27" s="9" t="s">
        <v>10</v>
      </c>
      <c r="F27" s="9" t="s">
        <v>10</v>
      </c>
      <c r="G27" s="9">
        <f t="shared" ref="G27:G30" si="16">P27</f>
        <v>1.49549499550318</v>
      </c>
      <c r="H27" s="1" t="str">
        <f t="shared" ref="H27:H30" si="17">ROUND(Q27, 2) &amp; " - " &amp; ROUND(R27, 2)</f>
        <v>1.27 - 1.77</v>
      </c>
      <c r="P27" s="19">
        <v>1.49549499550318</v>
      </c>
      <c r="Q27" s="19">
        <v>1.2658729322732001</v>
      </c>
      <c r="R27" s="19">
        <v>1.76676917924048</v>
      </c>
    </row>
    <row r="28" spans="1:18" x14ac:dyDescent="0.3">
      <c r="B28" s="6" t="s">
        <v>35</v>
      </c>
      <c r="C28" s="9" t="s">
        <v>10</v>
      </c>
      <c r="D28" s="9" t="s">
        <v>10</v>
      </c>
      <c r="E28" s="9" t="s">
        <v>10</v>
      </c>
      <c r="F28" s="9" t="s">
        <v>10</v>
      </c>
      <c r="G28" s="9">
        <f t="shared" si="16"/>
        <v>1.3773259542590901</v>
      </c>
      <c r="H28" s="1" t="str">
        <f t="shared" si="17"/>
        <v>1.21 - 1.57</v>
      </c>
      <c r="P28" s="19">
        <v>1.3773259542590901</v>
      </c>
      <c r="Q28" s="19">
        <v>1.2073609691984899</v>
      </c>
      <c r="R28" s="19">
        <v>1.5712175833670301</v>
      </c>
    </row>
    <row r="29" spans="1:18" x14ac:dyDescent="0.3">
      <c r="B29" s="6" t="s">
        <v>36</v>
      </c>
      <c r="C29" s="9" t="s">
        <v>10</v>
      </c>
      <c r="D29" s="9" t="s">
        <v>10</v>
      </c>
      <c r="E29" s="9" t="s">
        <v>10</v>
      </c>
      <c r="F29" s="9" t="s">
        <v>10</v>
      </c>
      <c r="G29" s="9">
        <f t="shared" si="16"/>
        <v>1.39449451411506</v>
      </c>
      <c r="H29" s="1" t="str">
        <f t="shared" si="17"/>
        <v>1.25 - 1.56</v>
      </c>
      <c r="P29" s="19">
        <v>1.39449451411506</v>
      </c>
      <c r="Q29" s="19">
        <v>1.246314687123</v>
      </c>
      <c r="R29" s="19">
        <v>1.5602920915470899</v>
      </c>
    </row>
    <row r="30" spans="1:18" x14ac:dyDescent="0.3">
      <c r="B30" s="6" t="s">
        <v>37</v>
      </c>
      <c r="C30" s="9" t="s">
        <v>10</v>
      </c>
      <c r="D30" s="9" t="s">
        <v>10</v>
      </c>
      <c r="E30" s="9" t="s">
        <v>10</v>
      </c>
      <c r="F30" s="9" t="s">
        <v>10</v>
      </c>
      <c r="G30" s="9">
        <f t="shared" si="16"/>
        <v>1.14392271570948</v>
      </c>
      <c r="H30" s="1" t="str">
        <f t="shared" si="17"/>
        <v>1.03 - 1.27</v>
      </c>
      <c r="P30" s="19">
        <v>1.14392271570948</v>
      </c>
      <c r="Q30" s="19">
        <v>1.0343722211217501</v>
      </c>
      <c r="R30" s="19">
        <v>1.26507571722784</v>
      </c>
    </row>
    <row r="31" spans="1:18" x14ac:dyDescent="0.3">
      <c r="B31" s="6" t="s">
        <v>38</v>
      </c>
      <c r="C31" s="9" t="s">
        <v>10</v>
      </c>
      <c r="D31" s="9" t="s">
        <v>10</v>
      </c>
      <c r="E31" s="9" t="s">
        <v>10</v>
      </c>
      <c r="F31" s="9" t="s">
        <v>10</v>
      </c>
      <c r="G31" s="9" t="s">
        <v>3</v>
      </c>
      <c r="H31" s="1" t="s">
        <v>3</v>
      </c>
      <c r="P31" s="19" t="s">
        <v>67</v>
      </c>
      <c r="Q31" s="19" t="s">
        <v>67</v>
      </c>
      <c r="R31" s="19" t="s">
        <v>67</v>
      </c>
    </row>
    <row r="32" spans="1:18" x14ac:dyDescent="0.3">
      <c r="B32" s="6" t="s">
        <v>39</v>
      </c>
      <c r="C32" s="9" t="s">
        <v>10</v>
      </c>
      <c r="D32" s="9" t="s">
        <v>10</v>
      </c>
      <c r="E32" s="9" t="s">
        <v>10</v>
      </c>
      <c r="F32" s="9" t="s">
        <v>10</v>
      </c>
      <c r="G32" s="9" t="s">
        <v>3</v>
      </c>
      <c r="H32" s="1" t="s">
        <v>3</v>
      </c>
      <c r="P32" s="19" t="s">
        <v>67</v>
      </c>
      <c r="Q32" s="19" t="s">
        <v>67</v>
      </c>
      <c r="R32" s="19" t="s">
        <v>67</v>
      </c>
    </row>
    <row r="33" spans="1:18" x14ac:dyDescent="0.3">
      <c r="B33" s="6" t="s">
        <v>40</v>
      </c>
      <c r="C33" s="9" t="s">
        <v>10</v>
      </c>
      <c r="D33" s="9" t="s">
        <v>10</v>
      </c>
      <c r="E33" s="9" t="s">
        <v>10</v>
      </c>
      <c r="F33" s="9" t="s">
        <v>10</v>
      </c>
      <c r="G33" s="9" t="s">
        <v>3</v>
      </c>
      <c r="H33" s="1" t="s">
        <v>3</v>
      </c>
      <c r="P33" s="19" t="s">
        <v>67</v>
      </c>
      <c r="Q33" s="19" t="s">
        <v>67</v>
      </c>
      <c r="R33" s="19" t="s">
        <v>67</v>
      </c>
    </row>
    <row r="34" spans="1:18" x14ac:dyDescent="0.3">
      <c r="B34" s="6" t="s">
        <v>41</v>
      </c>
      <c r="C34" s="9" t="s">
        <v>10</v>
      </c>
      <c r="D34" s="9" t="s">
        <v>10</v>
      </c>
      <c r="E34" s="9" t="s">
        <v>10</v>
      </c>
      <c r="F34" s="9" t="s">
        <v>10</v>
      </c>
      <c r="G34" s="9" t="s">
        <v>3</v>
      </c>
      <c r="H34" s="1" t="s">
        <v>3</v>
      </c>
      <c r="P34" s="19" t="s">
        <v>67</v>
      </c>
      <c r="Q34" s="19" t="s">
        <v>67</v>
      </c>
      <c r="R34" s="19" t="s">
        <v>67</v>
      </c>
    </row>
    <row r="35" spans="1:18" x14ac:dyDescent="0.3">
      <c r="B35" s="6" t="s">
        <v>21</v>
      </c>
      <c r="C35" s="9" t="s">
        <v>10</v>
      </c>
      <c r="D35" s="9" t="s">
        <v>10</v>
      </c>
      <c r="E35" s="9" t="s">
        <v>10</v>
      </c>
      <c r="F35" s="9" t="s">
        <v>10</v>
      </c>
      <c r="G35" s="9" t="s">
        <v>3</v>
      </c>
      <c r="H35" s="1" t="s">
        <v>3</v>
      </c>
      <c r="P35" s="19" t="s">
        <v>67</v>
      </c>
      <c r="Q35" s="19" t="s">
        <v>67</v>
      </c>
      <c r="R35" s="19" t="s">
        <v>67</v>
      </c>
    </row>
    <row r="36" spans="1:18" x14ac:dyDescent="0.3">
      <c r="A36" s="6" t="s">
        <v>42</v>
      </c>
      <c r="B36" s="6" t="s">
        <v>43</v>
      </c>
      <c r="C36" s="9" t="s">
        <v>10</v>
      </c>
      <c r="D36" s="9" t="s">
        <v>10</v>
      </c>
      <c r="E36" s="9" t="s">
        <v>10</v>
      </c>
      <c r="F36" s="9" t="s">
        <v>10</v>
      </c>
      <c r="G36" s="9" t="s">
        <v>3</v>
      </c>
      <c r="H36" s="1" t="s">
        <v>3</v>
      </c>
      <c r="P36" s="19" t="s">
        <v>67</v>
      </c>
      <c r="Q36" s="19" t="s">
        <v>67</v>
      </c>
      <c r="R36" s="19" t="s">
        <v>67</v>
      </c>
    </row>
    <row r="37" spans="1:18" x14ac:dyDescent="0.3">
      <c r="B37" s="6" t="s">
        <v>44</v>
      </c>
      <c r="C37" s="9" t="s">
        <v>10</v>
      </c>
      <c r="D37" s="9" t="s">
        <v>10</v>
      </c>
      <c r="E37" s="9" t="s">
        <v>10</v>
      </c>
      <c r="F37" s="9" t="s">
        <v>10</v>
      </c>
      <c r="G37" s="9" t="s">
        <v>3</v>
      </c>
      <c r="H37" s="1" t="s">
        <v>3</v>
      </c>
      <c r="P37" s="19" t="s">
        <v>67</v>
      </c>
      <c r="Q37" s="19" t="s">
        <v>67</v>
      </c>
      <c r="R37" s="19" t="s">
        <v>67</v>
      </c>
    </row>
    <row r="38" spans="1:18" x14ac:dyDescent="0.3">
      <c r="B38" s="6" t="s">
        <v>45</v>
      </c>
      <c r="C38" s="9" t="s">
        <v>10</v>
      </c>
      <c r="D38" s="9" t="s">
        <v>10</v>
      </c>
      <c r="E38" s="9" t="s">
        <v>10</v>
      </c>
      <c r="F38" s="9" t="s">
        <v>10</v>
      </c>
      <c r="G38" s="9">
        <f t="shared" ref="G38:G39" si="18">P38</f>
        <v>1.06604411456847</v>
      </c>
      <c r="H38" s="1" t="str">
        <f t="shared" ref="H38:H39" si="19">ROUND(Q38, 2) &amp; " - " &amp; ROUND(R38, 2)</f>
        <v>0.99 - 1.15</v>
      </c>
      <c r="P38" s="19">
        <v>1.06604411456847</v>
      </c>
      <c r="Q38" s="19">
        <v>0.99075964185785503</v>
      </c>
      <c r="R38" s="19">
        <v>1.1470491996172001</v>
      </c>
    </row>
    <row r="39" spans="1:18" x14ac:dyDescent="0.3">
      <c r="B39" s="6" t="s">
        <v>46</v>
      </c>
      <c r="C39" s="9" t="s">
        <v>10</v>
      </c>
      <c r="D39" s="9" t="s">
        <v>10</v>
      </c>
      <c r="E39" s="9" t="s">
        <v>10</v>
      </c>
      <c r="F39" s="9" t="s">
        <v>10</v>
      </c>
      <c r="G39" s="9">
        <f t="shared" si="18"/>
        <v>1.35855508960783</v>
      </c>
      <c r="H39" s="1" t="str">
        <f t="shared" si="19"/>
        <v>1.26 - 1.47</v>
      </c>
      <c r="P39" s="19">
        <v>1.35855508960783</v>
      </c>
      <c r="Q39" s="19">
        <v>1.2593994212042801</v>
      </c>
      <c r="R39" s="19">
        <v>1.4655175319474401</v>
      </c>
    </row>
    <row r="40" spans="1:18" x14ac:dyDescent="0.3">
      <c r="B40" s="6" t="s">
        <v>21</v>
      </c>
      <c r="C40" s="9" t="s">
        <v>10</v>
      </c>
      <c r="D40" s="9" t="s">
        <v>10</v>
      </c>
      <c r="E40" s="9" t="s">
        <v>10</v>
      </c>
      <c r="F40" s="9" t="s">
        <v>10</v>
      </c>
      <c r="G40" s="9" t="s">
        <v>3</v>
      </c>
      <c r="H40" s="1" t="s">
        <v>3</v>
      </c>
      <c r="P40" s="19" t="s">
        <v>67</v>
      </c>
      <c r="Q40" s="19" t="s">
        <v>67</v>
      </c>
      <c r="R40" s="19" t="s">
        <v>67</v>
      </c>
    </row>
    <row r="41" spans="1:18" x14ac:dyDescent="0.3">
      <c r="A41" s="6" t="s">
        <v>47</v>
      </c>
      <c r="B41" s="6" t="s">
        <v>48</v>
      </c>
      <c r="C41" s="9" t="s">
        <v>10</v>
      </c>
      <c r="D41" s="9" t="s">
        <v>10</v>
      </c>
      <c r="E41" s="9" t="s">
        <v>10</v>
      </c>
      <c r="F41" s="9" t="s">
        <v>10</v>
      </c>
      <c r="G41" s="9">
        <f t="shared" ref="G41" si="20">P41</f>
        <v>1.0704792954804001</v>
      </c>
      <c r="H41" s="1" t="str">
        <f t="shared" ref="H41" si="21">ROUND(Q41, 2) &amp; " - " &amp; ROUND(R41, 2)</f>
        <v>0.99 - 1.16</v>
      </c>
      <c r="P41" s="19">
        <v>1.0704792954804001</v>
      </c>
      <c r="Q41" s="19">
        <v>0.98940566667510399</v>
      </c>
      <c r="R41" s="19">
        <v>1.1581962390645</v>
      </c>
    </row>
    <row r="42" spans="1:18" x14ac:dyDescent="0.3">
      <c r="B42" s="6" t="s">
        <v>49</v>
      </c>
      <c r="C42" s="9" t="s">
        <v>10</v>
      </c>
      <c r="D42" s="9" t="s">
        <v>10</v>
      </c>
      <c r="E42" s="9" t="s">
        <v>10</v>
      </c>
      <c r="F42" s="9" t="s">
        <v>10</v>
      </c>
      <c r="G42" s="9" t="s">
        <v>3</v>
      </c>
      <c r="H42" s="1" t="s">
        <v>3</v>
      </c>
      <c r="P42" s="19" t="s">
        <v>67</v>
      </c>
      <c r="Q42" s="19" t="s">
        <v>67</v>
      </c>
      <c r="R42" s="19" t="s">
        <v>67</v>
      </c>
    </row>
    <row r="43" spans="1:18" x14ac:dyDescent="0.3">
      <c r="B43" s="6" t="s">
        <v>21</v>
      </c>
      <c r="C43" s="9" t="s">
        <v>10</v>
      </c>
      <c r="D43" s="9" t="s">
        <v>10</v>
      </c>
      <c r="E43" s="9" t="s">
        <v>10</v>
      </c>
      <c r="F43" s="9" t="s">
        <v>10</v>
      </c>
      <c r="G43" s="9" t="s">
        <v>3</v>
      </c>
      <c r="H43" s="1" t="s">
        <v>3</v>
      </c>
      <c r="P43" s="19" t="s">
        <v>67</v>
      </c>
      <c r="Q43" s="19" t="s">
        <v>67</v>
      </c>
      <c r="R43" s="19" t="s">
        <v>67</v>
      </c>
    </row>
    <row r="44" spans="1:18" ht="30" x14ac:dyDescent="0.3">
      <c r="A44" s="6" t="s">
        <v>68</v>
      </c>
      <c r="B44" s="6" t="s">
        <v>69</v>
      </c>
      <c r="C44" s="9" t="s">
        <v>10</v>
      </c>
      <c r="D44" s="9" t="s">
        <v>10</v>
      </c>
      <c r="E44" s="9" t="s">
        <v>10</v>
      </c>
      <c r="F44" s="9" t="s">
        <v>10</v>
      </c>
      <c r="G44" s="9" t="s">
        <v>3</v>
      </c>
      <c r="H44" s="1" t="s">
        <v>3</v>
      </c>
      <c r="P44" s="19" t="s">
        <v>67</v>
      </c>
      <c r="Q44" s="19" t="s">
        <v>67</v>
      </c>
      <c r="R44" s="19" t="s">
        <v>67</v>
      </c>
    </row>
    <row r="45" spans="1:18" ht="30" x14ac:dyDescent="0.3">
      <c r="B45" s="6" t="s">
        <v>70</v>
      </c>
      <c r="C45" s="9" t="s">
        <v>10</v>
      </c>
      <c r="D45" s="9" t="s">
        <v>10</v>
      </c>
      <c r="E45" s="9" t="s">
        <v>10</v>
      </c>
      <c r="F45" s="9" t="s">
        <v>10</v>
      </c>
      <c r="G45" s="9">
        <f t="shared" ref="G45" si="22">P45</f>
        <v>1.0889611850284</v>
      </c>
      <c r="H45" s="1" t="str">
        <f t="shared" ref="H45" si="23">ROUND(Q45, 2) &amp; " - " &amp; ROUND(R45, 2)</f>
        <v>1.02 - 1.16</v>
      </c>
      <c r="P45" s="19">
        <v>1.0889611850284</v>
      </c>
      <c r="Q45" s="19">
        <v>1.01814492013123</v>
      </c>
      <c r="R45" s="19">
        <v>1.1647030192378001</v>
      </c>
    </row>
    <row r="46" spans="1:18" x14ac:dyDescent="0.3">
      <c r="A46" s="6" t="s">
        <v>50</v>
      </c>
      <c r="B46" s="6" t="s">
        <v>51</v>
      </c>
      <c r="C46" s="9" t="s">
        <v>10</v>
      </c>
      <c r="D46" s="9" t="s">
        <v>10</v>
      </c>
      <c r="E46" s="9" t="s">
        <v>10</v>
      </c>
      <c r="F46" s="9" t="s">
        <v>10</v>
      </c>
      <c r="G46" s="9" t="s">
        <v>3</v>
      </c>
      <c r="H46" s="1" t="s">
        <v>3</v>
      </c>
      <c r="P46" s="19" t="s">
        <v>67</v>
      </c>
      <c r="Q46" s="19" t="s">
        <v>67</v>
      </c>
      <c r="R46" s="19" t="s">
        <v>67</v>
      </c>
    </row>
    <row r="47" spans="1:18" x14ac:dyDescent="0.3">
      <c r="B47" s="6" t="s">
        <v>52</v>
      </c>
      <c r="C47" s="9" t="s">
        <v>10</v>
      </c>
      <c r="D47" s="9" t="s">
        <v>10</v>
      </c>
      <c r="E47" s="9" t="s">
        <v>10</v>
      </c>
      <c r="F47" s="9" t="s">
        <v>10</v>
      </c>
      <c r="G47" s="9" t="s">
        <v>3</v>
      </c>
      <c r="H47" s="1" t="s">
        <v>3</v>
      </c>
      <c r="P47" s="19" t="s">
        <v>67</v>
      </c>
      <c r="Q47" s="19" t="s">
        <v>67</v>
      </c>
      <c r="R47" s="19" t="s">
        <v>67</v>
      </c>
    </row>
    <row r="48" spans="1:18" x14ac:dyDescent="0.3">
      <c r="B48" s="6" t="s">
        <v>53</v>
      </c>
      <c r="C48" s="9" t="s">
        <v>10</v>
      </c>
      <c r="D48" s="9" t="s">
        <v>10</v>
      </c>
      <c r="E48" s="9" t="s">
        <v>10</v>
      </c>
      <c r="F48" s="9" t="s">
        <v>10</v>
      </c>
      <c r="G48" s="9" t="s">
        <v>3</v>
      </c>
      <c r="H48" s="1" t="s">
        <v>3</v>
      </c>
      <c r="P48" s="19" t="s">
        <v>67</v>
      </c>
      <c r="Q48" s="19" t="s">
        <v>67</v>
      </c>
      <c r="R48" s="19" t="s">
        <v>67</v>
      </c>
    </row>
    <row r="49" spans="2:18" x14ac:dyDescent="0.3">
      <c r="B49" s="6" t="s">
        <v>54</v>
      </c>
      <c r="C49" s="9" t="s">
        <v>10</v>
      </c>
      <c r="D49" s="9" t="s">
        <v>10</v>
      </c>
      <c r="E49" s="9" t="s">
        <v>10</v>
      </c>
      <c r="F49" s="9" t="s">
        <v>10</v>
      </c>
      <c r="G49" s="9">
        <f t="shared" ref="G49:G50" si="24">P49</f>
        <v>1.85347802829786</v>
      </c>
      <c r="H49" s="1" t="str">
        <f t="shared" ref="H49:H50" si="25">ROUND(Q49, 2) &amp; " - " &amp; ROUND(R49, 2)</f>
        <v>1.72 - 2</v>
      </c>
      <c r="P49" s="19">
        <v>1.85347802829786</v>
      </c>
      <c r="Q49" s="19">
        <v>1.72129804562029</v>
      </c>
      <c r="R49" s="19">
        <v>1.9958082274734401</v>
      </c>
    </row>
    <row r="50" spans="2:18" x14ac:dyDescent="0.3">
      <c r="B50" s="6" t="s">
        <v>55</v>
      </c>
      <c r="C50" s="9" t="s">
        <v>10</v>
      </c>
      <c r="D50" s="9" t="s">
        <v>10</v>
      </c>
      <c r="E50" s="9" t="s">
        <v>10</v>
      </c>
      <c r="F50" s="9" t="s">
        <v>10</v>
      </c>
      <c r="G50" s="9">
        <f t="shared" si="24"/>
        <v>2.5000785226265299</v>
      </c>
      <c r="H50" s="1" t="str">
        <f t="shared" si="25"/>
        <v>2.27 - 2.76</v>
      </c>
      <c r="P50" s="19">
        <v>2.5000785226265299</v>
      </c>
      <c r="Q50" s="19">
        <v>2.2663135883293002</v>
      </c>
      <c r="R50" s="19">
        <v>2.7579557619412101</v>
      </c>
    </row>
    <row r="51" spans="2:18" x14ac:dyDescent="0.3">
      <c r="B51" s="6" t="s">
        <v>21</v>
      </c>
      <c r="C51" s="9" t="s">
        <v>10</v>
      </c>
      <c r="D51" s="9" t="s">
        <v>10</v>
      </c>
      <c r="E51" s="9" t="s">
        <v>10</v>
      </c>
      <c r="F51" s="9" t="s">
        <v>10</v>
      </c>
      <c r="G51" s="9" t="s">
        <v>3</v>
      </c>
      <c r="H51" s="1" t="s">
        <v>3</v>
      </c>
      <c r="P51" s="19" t="s">
        <v>67</v>
      </c>
      <c r="Q51" s="19" t="s">
        <v>67</v>
      </c>
      <c r="R51" s="19" t="s">
        <v>67</v>
      </c>
    </row>
  </sheetData>
  <mergeCells count="6">
    <mergeCell ref="P1:R1"/>
    <mergeCell ref="G1:H1"/>
    <mergeCell ref="E1:F1"/>
    <mergeCell ref="C1:D1"/>
    <mergeCell ref="J1:L1"/>
    <mergeCell ref="M1:O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Wahi</dc:creator>
  <cp:lastModifiedBy>Monika Wahi</cp:lastModifiedBy>
  <dcterms:created xsi:type="dcterms:W3CDTF">2016-06-20T12:24:15Z</dcterms:created>
  <dcterms:modified xsi:type="dcterms:W3CDTF">2016-10-06T14:20:37Z</dcterms:modified>
</cp:coreProperties>
</file>