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VIHAAN\Desktop\Portfolio\EXCEL\"/>
    </mc:Choice>
  </mc:AlternateContent>
  <xr:revisionPtr revIDLastSave="0" documentId="13_ncr:1_{D60B0038-D07B-4E93-8674-5554290A4CCE}" xr6:coauthVersionLast="47" xr6:coauthVersionMax="47" xr10:uidLastSave="{00000000-0000-0000-0000-000000000000}"/>
  <bookViews>
    <workbookView xWindow="-110" yWindow="-110" windowWidth="19420" windowHeight="10300" activeTab="4" xr2:uid="{00000000-000D-0000-FFFF-FFFF00000000}"/>
  </bookViews>
  <sheets>
    <sheet name="bike_buyers_data" sheetId="1" r:id="rId1"/>
    <sheet name="Working Sheet" sheetId="2" r:id="rId2"/>
    <sheet name="Pivot Table" sheetId="3" r:id="rId3"/>
    <sheet name="Dashboard" sheetId="4" r:id="rId4"/>
    <sheet name="My Analysis Aproach" sheetId="5" r:id="rId5"/>
  </sheets>
  <definedNames>
    <definedName name="_xlnm._FilterDatabase" localSheetId="0" hidden="1">bike_buyers_data!$A$1:$M$1001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<sst xmlns="http://schemas.openxmlformats.org/spreadsheetml/2006/main" count="16295" uniqueCount="79">
  <si>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</si>
  <si>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</si>
  <si>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</si>
  <si>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</si>
  <si>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</si>
  <si>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</si>
  <si>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</si>
  <si>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</si>
  <si>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</si>
  <si>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</si>
  <si>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</si>
  <si>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</si>
  <si>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</si>
  <si>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</si>
  <si>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</si>
  <si>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</si>
  <si>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</si>
  <si>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</si>
  <si>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</si>
  <si>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</si>
  <si>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</si>
  <si>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</si>
  <si>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</si>
  <si>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</si>
  <si>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</si>
  <si>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</si>
  <si>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</si>
  <si>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</si>
  <si>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</si>
  <si>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</si>
  <si>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</si>
  <si>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</si>
  <si>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</si>
  <si>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</si>
  <si>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</si>
  <si>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</si>
  <si>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</si>
  <si>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</si>
  <si>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</si>
  <si>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</si>
  <si>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</si>
  <si>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Column Labels</t>
  </si>
  <si>
    <t>Grand Total</t>
  </si>
  <si>
    <t>Row Labels</t>
  </si>
  <si>
    <t>Average of Income</t>
  </si>
  <si>
    <t>Count of Purchased Bike</t>
  </si>
  <si>
    <t>Miles 10 plus</t>
  </si>
  <si>
    <t xml:space="preserve">Age 0 -30 </t>
  </si>
  <si>
    <t>Age 55+</t>
  </si>
  <si>
    <t>Age 31 - 54</t>
  </si>
  <si>
    <t>Bike Sales Dashboard</t>
  </si>
  <si>
    <t>2. Then started working on raw data cleaning and modification(if required) so that dashboard building proscess will be smooth.</t>
  </si>
  <si>
    <t>3.Began with identifying and deleting duplicate data(26 duplicate rows found)</t>
  </si>
  <si>
    <t xml:space="preserve">     age related data is usually represented in groups like infants, toddlers,teenagers, adults,middle aged, aged so on and to achieve this I created one new column "Age Range"</t>
  </si>
  <si>
    <t>5. For the data in the column "Income" made sure that each cell data is currency by applying currency to whole column and removed decimal to make it little simpler</t>
  </si>
  <si>
    <t xml:space="preserve">     where I calculated age range  like if age &lt; 31 then group 0-30,if age &gt;=31 then group 31-54 and if age &gt;54 then group 55+</t>
  </si>
  <si>
    <t xml:space="preserve">           Age    =&gt;  Age group and bike purchase</t>
  </si>
  <si>
    <t>This will give the overall idea about factors on which bike purchase is mostly dependent</t>
  </si>
  <si>
    <t xml:space="preserve">    Planned to represent data as -</t>
  </si>
  <si>
    <t xml:space="preserve">  Distance    =&gt;  Distance and bike purchase</t>
  </si>
  <si>
    <t xml:space="preserve">         Price    =&gt;  Income and bike purchase (to make more informative can add gender)</t>
  </si>
  <si>
    <t>11. Yes,its done!!</t>
  </si>
  <si>
    <t>Difficulty Faced :-</t>
  </si>
  <si>
    <t>II-----------&gt;</t>
  </si>
  <si>
    <t>8. Then thought how I should use this pivot table data so that one can get quicker idea about it</t>
  </si>
  <si>
    <t xml:space="preserve">9. Then  built the dashboard using the above pivot table data </t>
  </si>
  <si>
    <t xml:space="preserve">10. Dashboard with data visualizations is  ready  however there are more elements  that users would like to filter by, to be more specific  one could feel like get information </t>
  </si>
  <si>
    <t>1. First copied raw data to the other sheet named "Working Sheet" so that there will be backup for original data.</t>
  </si>
  <si>
    <t xml:space="preserve">4. While analysing the data found that letter "M" has been used for the representation of two things,  gender "Male" and marital status "Married"  </t>
  </si>
  <si>
    <t xml:space="preserve">    which could cause  confusion so thought updating this will be the good idea so went on updating M=Male, F=Female, M=Married and S=Single</t>
  </si>
  <si>
    <t xml:space="preserve">   did not make more changes to this currently if  in further visualisation needs any changes then  can come back here again to make necessary changes (like changing it to numeric instead of currency for calculations)</t>
  </si>
  <si>
    <t xml:space="preserve">6. For other data columns did not feel modifying anything except for the age column  because what I have been observing in data representation is  that  </t>
  </si>
  <si>
    <t>7. Next built the pivot table with this modified data which would help in the data  representation</t>
  </si>
  <si>
    <t xml:space="preserve">     Data is all about bike puschase,when someone purchases bike that person first thinks about is price, distance,age and so on</t>
  </si>
  <si>
    <t xml:space="preserve">      about bike purchase data depending on married vs single, whether married people buy more bikes or single,</t>
  </si>
  <si>
    <t xml:space="preserve">      similarly  someone may like to look into bike purchase data  region wise  or occupation wise</t>
  </si>
  <si>
    <t xml:space="preserve">      To ahieve this went on adding "Slicers" in the dashboard so that users can have more  filter options for the data understanding  </t>
  </si>
  <si>
    <t>While representing  above data,as we can see its not in the sorted order (this would cause an issue in graph representation) and when I went  on sorting it,not happening as it sorts alphabetically/numericaly</t>
  </si>
  <si>
    <t>so to resolve this  had to make some data modification in the column "Commute Distance",replaced 10+ Miles with Miles 10 plus and it came in sorted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</si>
</sst>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4" borderId="0" xfId="0" applyFill="1"/>
    <xf numFmtId="165" fontId="0" fillId="34" borderId="0" xfId="0" applyNumberFormat="1" applyFill="1"/>
    <xf numFmtId="0" fontId="0" fillId="0" borderId="0" xfId="0"/>
    <xf numFmtId="0" fontId="0" fillId="0" borderId="0" xfId="0" applyAlignment="1"/>
    <xf numFmtId="0" fontId="16" fillId="0" borderId="0" xfId="0" applyFont="1"/>
    <xf numFmtId="0" fontId="19" fillId="33" borderId="0" xfId="0" applyFont="1" applyFill="1" applyAlignment="1">
      <alignment horizontal="center" vertical="center"/>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1" defaultTableStyle="TableStyleMedium2" defaultPivotStyle="PivotStyleLight16">
    <tableStyle name="Invisible" pivot="0" table="0" count="0" xr9:uid="{D4825A30-2F50-4BF4-A8FB-92B50469B6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813123359580052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13648293963255"/>
          <c:y val="0.16647929425488481"/>
          <c:w val="0.52375240594925632"/>
          <c:h val="0.2476593030037911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B71F-4992-95D4-CB545EF793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B71F-4992-95D4-CB545EF79396}"/>
            </c:ext>
          </c:extLst>
        </c:ser>
        <c:dLbls>
          <c:showLegendKey val="0"/>
          <c:showVal val="0"/>
          <c:showCatName val="0"/>
          <c:showSerName val="0"/>
          <c:showPercent val="0"/>
          <c:showBubbleSize val="0"/>
        </c:dLbls>
        <c:gapWidth val="219"/>
        <c:overlap val="-27"/>
        <c:axId val="792180079"/>
        <c:axId val="792180495"/>
      </c:barChart>
      <c:catAx>
        <c:axId val="79218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80495"/>
        <c:crosses val="autoZero"/>
        <c:auto val="1"/>
        <c:lblAlgn val="ctr"/>
        <c:lblOffset val="100"/>
        <c:noMultiLvlLbl val="0"/>
      </c:catAx>
      <c:valAx>
        <c:axId val="79218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8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709496923817"/>
          <c:y val="0.68652446009333057"/>
          <c:w val="0.23151125401929259"/>
          <c:h val="0.29574127889450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E4-4573-812C-5BB2E4792C1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E4-4573-812C-5BB2E4792C1E}"/>
            </c:ext>
          </c:extLst>
        </c:ser>
        <c:dLbls>
          <c:showLegendKey val="0"/>
          <c:showVal val="0"/>
          <c:showCatName val="0"/>
          <c:showSerName val="0"/>
          <c:showPercent val="0"/>
          <c:showBubbleSize val="0"/>
        </c:dLbls>
        <c:smooth val="0"/>
        <c:axId val="1044214047"/>
        <c:axId val="1044214463"/>
      </c:lineChart>
      <c:catAx>
        <c:axId val="104421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14463"/>
        <c:crosses val="autoZero"/>
        <c:auto val="1"/>
        <c:lblAlgn val="ctr"/>
        <c:lblOffset val="100"/>
        <c:noMultiLvlLbl val="0"/>
      </c:catAx>
      <c:valAx>
        <c:axId val="104421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vs Age Group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Age 0 -30 </c:v>
                </c:pt>
                <c:pt idx="1">
                  <c:v>Age 31 - 54</c:v>
                </c:pt>
                <c:pt idx="2">
                  <c:v>Age 55+</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F4-4F0B-8B19-74A4BDE8636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Age 0 -30 </c:v>
                </c:pt>
                <c:pt idx="1">
                  <c:v>Age 31 - 54</c:v>
                </c:pt>
                <c:pt idx="2">
                  <c:v>Age 55+</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F4-4F0B-8B19-74A4BDE86366}"/>
            </c:ext>
          </c:extLst>
        </c:ser>
        <c:dLbls>
          <c:showLegendKey val="0"/>
          <c:showVal val="0"/>
          <c:showCatName val="0"/>
          <c:showSerName val="0"/>
          <c:showPercent val="0"/>
          <c:showBubbleSize val="0"/>
        </c:dLbls>
        <c:marker val="1"/>
        <c:smooth val="0"/>
        <c:axId val="1049625983"/>
        <c:axId val="1049626815"/>
      </c:lineChart>
      <c:catAx>
        <c:axId val="104962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26815"/>
        <c:crosses val="autoZero"/>
        <c:auto val="1"/>
        <c:lblAlgn val="ctr"/>
        <c:lblOffset val="100"/>
        <c:noMultiLvlLbl val="0"/>
      </c:catAx>
      <c:valAx>
        <c:axId val="104962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2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vs Commute Distance</a:t>
            </a:r>
            <a:endParaRPr lang="en-US"/>
          </a:p>
        </c:rich>
      </c:tx>
      <c:layout>
        <c:manualLayout>
          <c:xMode val="edge"/>
          <c:yMode val="edge"/>
          <c:x val="0.29673694237672377"/>
          <c:y val="4.801425861005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4939596092155147"/>
          <c:w val="0.6735301837270341"/>
          <c:h val="0.38306794983960341"/>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CB-472D-830B-BAEAAEE45D1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B-472D-830B-BAEAAEE45D10}"/>
            </c:ext>
          </c:extLst>
        </c:ser>
        <c:dLbls>
          <c:showLegendKey val="0"/>
          <c:showVal val="0"/>
          <c:showCatName val="0"/>
          <c:showSerName val="0"/>
          <c:showPercent val="0"/>
          <c:showBubbleSize val="0"/>
        </c:dLbls>
        <c:smooth val="0"/>
        <c:axId val="1044214047"/>
        <c:axId val="1044214463"/>
      </c:lineChart>
      <c:catAx>
        <c:axId val="104421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14463"/>
        <c:crosses val="autoZero"/>
        <c:auto val="1"/>
        <c:lblAlgn val="ctr"/>
        <c:lblOffset val="100"/>
        <c:noMultiLvlLbl val="0"/>
      </c:catAx>
      <c:valAx>
        <c:axId val="104421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vs Age Group</a:t>
            </a:r>
          </a:p>
          <a:p>
            <a:pPr>
              <a:defRPr/>
            </a:pPr>
            <a:endParaRPr lang="en-US"/>
          </a:p>
        </c:rich>
      </c:tx>
      <c:layout>
        <c:manualLayout>
          <c:xMode val="edge"/>
          <c:yMode val="edge"/>
          <c:x val="0.22791590187566288"/>
          <c:y val="0.1425990871483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Age 0 -30 </c:v>
                </c:pt>
                <c:pt idx="1">
                  <c:v>Age 31 - 54</c:v>
                </c:pt>
                <c:pt idx="2">
                  <c:v>Age 55+</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90-49FB-B674-88852B73F51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Age 0 -30 </c:v>
                </c:pt>
                <c:pt idx="1">
                  <c:v>Age 31 - 54</c:v>
                </c:pt>
                <c:pt idx="2">
                  <c:v>Age 55+</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90-49FB-B674-88852B73F51E}"/>
            </c:ext>
          </c:extLst>
        </c:ser>
        <c:dLbls>
          <c:showLegendKey val="0"/>
          <c:showVal val="0"/>
          <c:showCatName val="0"/>
          <c:showSerName val="0"/>
          <c:showPercent val="0"/>
          <c:showBubbleSize val="0"/>
        </c:dLbls>
        <c:marker val="1"/>
        <c:smooth val="0"/>
        <c:axId val="1049625983"/>
        <c:axId val="1049626815"/>
      </c:lineChart>
      <c:catAx>
        <c:axId val="104962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26815"/>
        <c:crosses val="autoZero"/>
        <c:auto val="1"/>
        <c:lblAlgn val="ctr"/>
        <c:lblOffset val="100"/>
        <c:noMultiLvlLbl val="0"/>
      </c:catAx>
      <c:valAx>
        <c:axId val="104962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2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28131219768004551"/>
          <c:y val="7.313112249236702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6513648293963255"/>
          <c:y val="0.16647929425488481"/>
          <c:w val="0.52375240594925632"/>
          <c:h val="0.2476593030037911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3-209F-4B45-8542-0B51F07F58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5-209F-4B45-8542-0B51F07F580F}"/>
            </c:ext>
          </c:extLst>
        </c:ser>
        <c:dLbls>
          <c:showLegendKey val="0"/>
          <c:showVal val="0"/>
          <c:showCatName val="0"/>
          <c:showSerName val="0"/>
          <c:showPercent val="0"/>
          <c:showBubbleSize val="0"/>
        </c:dLbls>
        <c:gapWidth val="219"/>
        <c:overlap val="-27"/>
        <c:axId val="792180079"/>
        <c:axId val="792180495"/>
      </c:barChart>
      <c:catAx>
        <c:axId val="79218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80495"/>
        <c:crosses val="autoZero"/>
        <c:auto val="1"/>
        <c:lblAlgn val="ctr"/>
        <c:lblOffset val="100"/>
        <c:noMultiLvlLbl val="0"/>
      </c:catAx>
      <c:valAx>
        <c:axId val="79218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8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layout>
        <c:manualLayout>
          <c:xMode val="edge"/>
          <c:yMode val="edge"/>
          <c:x val="0.76709496923817"/>
          <c:y val="0.68652446009333057"/>
          <c:w val="0.23151125401929259"/>
          <c:h val="0.29574127889450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292100</xdr:colOff>
      <xdr:row>0</xdr:row>
      <xdr:rowOff>180975</xdr:rowOff>
    </xdr:from>
    <xdr:to>
      <xdr:col>10</xdr:col>
      <xdr:colOff>584200</xdr:colOff>
      <xdr:row>12</xdr:row>
      <xdr:rowOff>44450</xdr:rowOff>
    </xdr:to>
    <xdr:graphicFrame macro="">
      <xdr:nvGraphicFramePr>
        <xdr:cNvPr id="2" name="Chart 1">
          <a:extLst>
            <a:ext uri="{FF2B5EF4-FFF2-40B4-BE49-F238E27FC236}">
              <a16:creationId xmlns:a16="http://schemas.microsoft.com/office/drawing/2014/main" id="{5DD5016B-904A-9A07-9A71-C851BE076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22</xdr:row>
      <xdr:rowOff>53975</xdr:rowOff>
    </xdr:from>
    <xdr:to>
      <xdr:col>11</xdr:col>
      <xdr:colOff>539750</xdr:colOff>
      <xdr:row>37</xdr:row>
      <xdr:rowOff>34925</xdr:rowOff>
    </xdr:to>
    <xdr:graphicFrame macro="">
      <xdr:nvGraphicFramePr>
        <xdr:cNvPr id="4" name="Chart 3">
          <a:extLst>
            <a:ext uri="{FF2B5EF4-FFF2-40B4-BE49-F238E27FC236}">
              <a16:creationId xmlns:a16="http://schemas.microsoft.com/office/drawing/2014/main" id="{152EF512-79BA-35BA-AB39-D07889776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260350</xdr:colOff>
      <xdr:row>39</xdr:row>
      <xdr:rowOff>9525</xdr:rowOff>
    </xdr:from>
    <xdr:to>
      <xdr:col>11</xdr:col>
      <xdr:colOff>565150</xdr:colOff>
      <xdr:row>53</xdr:row>
      <xdr:rowOff>174625</xdr:rowOff>
    </xdr:to>
    <xdr:graphicFrame macro="">
      <xdr:nvGraphicFramePr>
        <xdr:cNvPr id="5" name="Chart 4">
          <a:extLst>
            <a:ext uri="{FF2B5EF4-FFF2-40B4-BE49-F238E27FC236}">
              <a16:creationId xmlns:a16="http://schemas.microsoft.com/office/drawing/2014/main" id="{FE973C85-0E82-8C9A-1037-AF33981AD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15</xdr:row>
      <xdr:rowOff>51026</xdr:rowOff>
    </xdr:from>
    <xdr:to>
      <xdr:col>13</xdr:col>
      <xdr:colOff>603642</xdr:colOff>
      <xdr:row>24</xdr:row>
      <xdr:rowOff>141740</xdr:rowOff>
    </xdr:to>
    <xdr:graphicFrame macro="">
      <xdr:nvGraphicFramePr>
        <xdr:cNvPr id="4" name="Chart 3">
          <a:extLst>
            <a:ext uri="{FF2B5EF4-FFF2-40B4-BE49-F238E27FC236}">
              <a16:creationId xmlns:a16="http://schemas.microsoft.com/office/drawing/2014/main" id="{B229F5C3-9ABF-4FBD-BFD8-148AA7C45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431173</xdr:colOff>
      <xdr:row>3</xdr:row>
      <xdr:rowOff>4861</xdr:rowOff>
    </xdr:from>
    <xdr:to>
      <xdr:col>13</xdr:col>
      <xdr:colOff>603642</xdr:colOff>
      <xdr:row>15</xdr:row>
      <xdr:rowOff>54877</xdr:rowOff>
    </xdr:to>
    <xdr:graphicFrame macro="">
      <xdr:nvGraphicFramePr>
        <xdr:cNvPr id="5" name="Chart 4">
          <a:extLst>
            <a:ext uri="{FF2B5EF4-FFF2-40B4-BE49-F238E27FC236}">
              <a16:creationId xmlns:a16="http://schemas.microsoft.com/office/drawing/2014/main" id="{33349DB0-0ED5-43A7-BC1E-E6BDF620E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493887</xdr:colOff>
      <xdr:row>2</xdr:row>
      <xdr:rowOff>177329</xdr:rowOff>
    </xdr:from>
    <xdr:to>
      <xdr:col>8</xdr:col>
      <xdr:colOff>423333</xdr:colOff>
      <xdr:row>15</xdr:row>
      <xdr:rowOff>54876</xdr:rowOff>
    </xdr:to>
    <xdr:graphicFrame macro="">
      <xdr:nvGraphicFramePr>
        <xdr:cNvPr id="6" name="Chart 5">
          <a:extLst>
            <a:ext uri="{FF2B5EF4-FFF2-40B4-BE49-F238E27FC236}">
              <a16:creationId xmlns:a16="http://schemas.microsoft.com/office/drawing/2014/main" id="{8BD2CDE9-7A4C-4493-977C-9283EE7AE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8860</xdr:rowOff>
    </xdr:from>
    <xdr:to>
      <xdr:col>2</xdr:col>
      <xdr:colOff>501728</xdr:colOff>
      <xdr:row>8</xdr:row>
      <xdr:rowOff>70557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DB0562EC-9114-3B7D-60BD-2D1DDC7A84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49786"/>
              <a:ext cx="1724691" cy="963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7840</xdr:rowOff>
    </xdr:from>
    <xdr:to>
      <xdr:col>2</xdr:col>
      <xdr:colOff>501727</xdr:colOff>
      <xdr:row>24</xdr:row>
      <xdr:rowOff>125433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A967FD32-346A-17E7-E7DD-79E6E0ACF4D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712470"/>
              <a:ext cx="1724690" cy="1740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71339</xdr:rowOff>
    </xdr:from>
    <xdr:to>
      <xdr:col>2</xdr:col>
      <xdr:colOff>493889</xdr:colOff>
      <xdr:row>15</xdr:row>
      <xdr:rowOff>15679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A27B42D-7126-B2CE-9880-23398DB566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13808"/>
              <a:ext cx="1716852" cy="120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69850</xdr:colOff>
          <xdr:row>38</xdr:row>
          <xdr:rowOff>0</xdr:rowOff>
        </xdr:from>
        <xdr:to>
          <xdr:col>5</xdr:col>
          <xdr:colOff>304800</xdr:colOff>
          <xdr:row>45</xdr:row>
          <xdr:rowOff>158750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37</xdr:row>
          <xdr:rowOff>139700</xdr:rowOff>
        </xdr:from>
        <xdr:to>
          <xdr:col>14</xdr:col>
          <xdr:colOff>400050</xdr:colOff>
          <xdr:row>45</xdr:row>
          <xdr:rowOff>139700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i" refreshedDate="44755.475945601851" createdVersion="8" refreshedVersion="8" minRefreshableVersion="3" recordCount="1000" xr:uid="{18F16965-12BC-419C-A241-41062DF4F5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iles 10 plu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Age 31 - 54"/>
        <s v="Age 55+"/>
        <s v="Age 0 -30 "/>
        <s v="Old 55+" u="1"/>
        <s v=" Age 31 - 54" u="1"/>
        <s v="Middle Age 31 to 54" u="1"/>
        <s v="Teens 0 -30 "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4386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662FB-E5D4-4D67-BEB3-D5091F3DFD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8">
        <item m="1" x="4"/>
        <item x="2"/>
        <item x="0"/>
        <item x="1"/>
        <item m="1" x="5"/>
        <item m="1" x="3"/>
        <item m="1" x="6"/>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A315E-6469-47FB-B6CF-3745D2AE53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73AEB-9B3B-44E8-A2D9-C6F92195EC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6102AD-95D9-46C3-B6B7-C302D0420F81}" sourceName="Marital Status">
  <pivotTables>
    <pivotTable tabId="3" name="PivotTable1"/>
    <pivotTable tabId="3" name="PivotTable2"/>
    <pivotTable tabId="3" name="PivotTable3"/>
  </pivotTables>
  <data>
    <tabular pivotCacheId="1004386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E4E5625-731B-40B2-A676-6E65C86E7DFD}" sourceName="Occupation">
  <pivotTables>
    <pivotTable tabId="3" name="PivotTable1"/>
  </pivotTables>
  <data>
    <tabular pivotCacheId="100438684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CE095C-5215-488B-B068-C025ACA020D9}" sourceName="Region">
  <pivotTables>
    <pivotTable tabId="3" name="PivotTable1"/>
  </pivotTables>
  <data>
    <tabular pivotCacheId="10043868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A8A187-E711-4060-8CB7-4B6BEB8E708D}" cache="Slicer_Marital_Status" caption="Marital Status" rowHeight="241300"/>
  <slicer name="Occupation" xr10:uid="{10357C28-ED7F-4DB3-8CCE-CB2F754AA76A}" cache="Slicer_Occupation" caption="Occupation" rowHeight="241300"/>
  <slicer name="Region" xr10:uid="{D86C9587-85DD-47C3-88C8-4917BDA0F0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3.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546-D22E-4AA1-AE8A-BCE9FFDA7623}">
  <dimension ref="A1:N1001"/>
  <sheetViews>
    <sheetView topLeftCell="B1" workbookViewId="0">
      <selection activeCell="M2" sqref="M2"/>
    </sheetView>
  </sheetViews>
  <sheetFormatPr defaultColWidth="11.90625" defaultRowHeight="14.5" x14ac:dyDescent="0.35"/>
  <cols>
    <col min="1" max="1" width="5.81640625" bestFit="1" customWidth="1"/>
    <col min="2" max="2" width="14.6328125" bestFit="1" customWidth="1"/>
    <col min="3" max="3" width="9.26953125" bestFit="1" customWidth="1"/>
    <col min="4" max="4" width="11.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7.453125" bestFit="1" customWidth="1"/>
    <col min="14" max="14" width="15.7265625" bestFit="1" customWidth="1"/>
  </cols>
  <sheetData>
    <row r="1" spans="1:14" s="8" customFormat="1" x14ac:dyDescent="0.35">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5">
      <c r="A2">
        <v>12496</v>
      </c>
      <c r="B2" t="s">
        <v>36</v>
      </c>
      <c r="C2" t="s">
        <v>38</v>
      </c>
      <c r="D2" s="3">
        <v>40000</v>
      </c>
      <c r="E2">
        <v>1</v>
      </c>
      <c r="F2" t="s">
        <v>13</v>
      </c>
      <c r="G2" t="s">
        <v>14</v>
      </c>
      <c r="H2" t="s">
        <v>15</v>
      </c>
      <c r="I2">
        <v>0</v>
      </c>
      <c r="J2" t="s">
        <v>16</v>
      </c>
      <c r="K2" t="s">
        <v>17</v>
      </c>
      <c r="L2">
        <v>42</v>
      </c>
      <c r="M2" t="str">
        <f>IF(L2&gt;54,"Age 55+",IF(L2&gt;=31,"Age 31 - 54",IF(L2&lt;31,"Age 0 -30 ","Invalid")))</f>
        <v>Age 31 - 54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IF(L3&gt;54,"Age 55+",IF(L3&gt;=31,"Age 31 - 54",IF(L3&lt;31,"Age 0 -30 ","Invalid")))</f>
        <v>Age 31 - 54</v>
      </c>
      <c r="N3" t="s">
        <v>18</v>
      </c>
    </row>
    <row r="4" spans="1:14" x14ac:dyDescent="0.35">
      <c r="A4">
        <v>14177</v>
      </c>
      <c r="B4" t="s">
        <v>36</v>
      </c>
      <c r="C4" t="s">
        <v>39</v>
      </c>
      <c r="D4" s="3">
        <v>80000</v>
      </c>
      <c r="E4">
        <v>5</v>
      </c>
      <c r="F4" t="s">
        <v>19</v>
      </c>
      <c r="G4" t="s">
        <v>21</v>
      </c>
      <c r="H4" t="s">
        <v>18</v>
      </c>
      <c r="I4">
        <v>2</v>
      </c>
      <c r="J4" t="s">
        <v>22</v>
      </c>
      <c r="K4" t="s">
        <v>17</v>
      </c>
      <c r="L4">
        <v>60</v>
      </c>
      <c r="M4" t="str">
        <f t="shared" si="0"/>
        <v>Age 55+</v>
      </c>
      <c r="N4" t="s">
        <v>18</v>
      </c>
    </row>
    <row r="5" spans="1:14" x14ac:dyDescent="0.35">
      <c r="A5">
        <v>24381</v>
      </c>
      <c r="B5" t="s">
        <v>37</v>
      </c>
      <c r="C5" t="s">
        <v>39</v>
      </c>
      <c r="D5" s="3">
        <v>70000</v>
      </c>
      <c r="E5">
        <v>0</v>
      </c>
      <c r="F5" t="s">
        <v>13</v>
      </c>
      <c r="G5" t="s">
        <v>21</v>
      </c>
      <c r="H5" t="s">
        <v>15</v>
      </c>
      <c r="I5">
        <v>1</v>
      </c>
      <c r="J5" t="s">
        <v>23</v>
      </c>
      <c r="K5" t="s">
        <v>24</v>
      </c>
      <c r="L5">
        <v>41</v>
      </c>
      <c r="M5" t="str">
        <f t="shared" si="0"/>
        <v>Age 31 - 54</v>
      </c>
      <c r="N5" t="s">
        <v>15</v>
      </c>
    </row>
    <row r="6" spans="1:14" x14ac:dyDescent="0.35">
      <c r="A6">
        <v>25597</v>
      </c>
      <c r="B6" t="s">
        <v>37</v>
      </c>
      <c r="C6" t="s">
        <v>39</v>
      </c>
      <c r="D6" s="3">
        <v>30000</v>
      </c>
      <c r="E6">
        <v>0</v>
      </c>
      <c r="F6" t="s">
        <v>13</v>
      </c>
      <c r="G6" t="s">
        <v>20</v>
      </c>
      <c r="H6" t="s">
        <v>18</v>
      </c>
      <c r="I6">
        <v>0</v>
      </c>
      <c r="J6" t="s">
        <v>16</v>
      </c>
      <c r="K6" t="s">
        <v>17</v>
      </c>
      <c r="L6">
        <v>36</v>
      </c>
      <c r="M6" t="str">
        <f t="shared" si="0"/>
        <v>Age 31 - 54</v>
      </c>
      <c r="N6" t="s">
        <v>15</v>
      </c>
    </row>
    <row r="7" spans="1:14" x14ac:dyDescent="0.35">
      <c r="A7">
        <v>13507</v>
      </c>
      <c r="B7" t="s">
        <v>36</v>
      </c>
      <c r="C7" t="s">
        <v>38</v>
      </c>
      <c r="D7" s="3">
        <v>10000</v>
      </c>
      <c r="E7">
        <v>2</v>
      </c>
      <c r="F7" t="s">
        <v>19</v>
      </c>
      <c r="G7" t="s">
        <v>25</v>
      </c>
      <c r="H7" t="s">
        <v>15</v>
      </c>
      <c r="I7">
        <v>0</v>
      </c>
      <c r="J7" t="s">
        <v>26</v>
      </c>
      <c r="K7" t="s">
        <v>17</v>
      </c>
      <c r="L7">
        <v>50</v>
      </c>
      <c r="M7" t="str">
        <f t="shared" si="0"/>
        <v>Age 31 - 54</v>
      </c>
      <c r="N7" t="s">
        <v>18</v>
      </c>
    </row>
    <row r="8" spans="1:14" x14ac:dyDescent="0.35">
      <c r="A8">
        <v>27974</v>
      </c>
      <c r="B8" t="s">
        <v>37</v>
      </c>
      <c r="C8" t="s">
        <v>39</v>
      </c>
      <c r="D8" s="3">
        <v>160000</v>
      </c>
      <c r="E8">
        <v>2</v>
      </c>
      <c r="F8" t="s">
        <v>27</v>
      </c>
      <c r="G8" t="s">
        <v>28</v>
      </c>
      <c r="H8" t="s">
        <v>15</v>
      </c>
      <c r="I8">
        <v>4</v>
      </c>
      <c r="J8" t="s">
        <v>16</v>
      </c>
      <c r="K8" t="s">
        <v>24</v>
      </c>
      <c r="L8">
        <v>33</v>
      </c>
      <c r="M8" t="str">
        <f t="shared" si="0"/>
        <v>Age 31 - 54</v>
      </c>
      <c r="N8" t="s">
        <v>15</v>
      </c>
    </row>
    <row r="9" spans="1:14" x14ac:dyDescent="0.35">
      <c r="A9">
        <v>19364</v>
      </c>
      <c r="B9" t="s">
        <v>36</v>
      </c>
      <c r="C9" t="s">
        <v>39</v>
      </c>
      <c r="D9" s="3">
        <v>40000</v>
      </c>
      <c r="E9">
        <v>1</v>
      </c>
      <c r="F9" t="s">
        <v>13</v>
      </c>
      <c r="G9" t="s">
        <v>14</v>
      </c>
      <c r="H9" t="s">
        <v>15</v>
      </c>
      <c r="I9">
        <v>0</v>
      </c>
      <c r="J9" t="s">
        <v>16</v>
      </c>
      <c r="K9" t="s">
        <v>17</v>
      </c>
      <c r="L9">
        <v>43</v>
      </c>
      <c r="M9" t="str">
        <f t="shared" si="0"/>
        <v>Age 31 - 54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Age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Age 31 - 54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Age 31 - 54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Age 31 - 54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Age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Age 31 - 54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Age 31 - 54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Age 31 - 54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Age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Age 31 - 54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Age 31 - 54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Age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Age 31 - 54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Age 31 - 54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Age 31 - 54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Age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Age 31 - 54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Age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 xml:space="preserve">Age 0 -30 </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Age 31 - 54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Age 31 - 54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Age 31 - 54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Age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 xml:space="preserve">Age 0 -30 </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Age 31 - 54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Age 31 - 54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Age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Age 31 - 54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Age 31 - 54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 xml:space="preserve">Age 0 -30 </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 xml:space="preserve">Age 0 -30 </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Age 31 - 54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Age 31 - 54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Age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Age 31 - 54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Age 31 - 54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Age 31 - 54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Age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Age 31 - 54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Age 31 - 54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Age 31 - 54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Age 31 - 54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 xml:space="preserve">Age 0 -30 </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Age 31 - 54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Age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Age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Age 31 - 54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Age 31 - 54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Age 31 - 54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Age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Age 31 - 54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Age 31 - 54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Age 31 - 54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Age 31 - 54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Age 31 - 54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Age 31 - 54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Age 31 - 54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IF(L67&gt;54,"Age 55+",IF(L67&gt;=31,"Age 31 - 54",IF(L67&lt;31,"Age 0 -30 ","Invalid")))</f>
        <v>Age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Age 31 - 54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Age 31 - 54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Age 31 - 54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 xml:space="preserve">Age 0 -30 </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Age 31 - 54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Age 31 - 54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Age 31 - 54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Age 31 - 54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Age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Age 31 - 54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 xml:space="preserve">Age 0 -30 </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 xml:space="preserve">Age 0 -30 </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Age 31 - 54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Age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Age 31 - 54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Age 31 - 54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Age 31 - 54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 xml:space="preserve">Age 0 -30 </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Age 31 - 54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 xml:space="preserve">Age 0 -30 </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Age 31 - 54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Age 31 - 54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 xml:space="preserve">Age 0 -30 </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Age 31 - 54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 xml:space="preserve">Age 0 -30 </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 xml:space="preserve">Age 0 -30 </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Age 31 - 54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Age 31 - 54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Age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Age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Age 31 - 54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Age 31 - 54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 xml:space="preserve">Age 0 -30 </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Age 31 - 54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Age 31 - 54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Age 31 - 54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Age 31 - 54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Age 31 - 54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Age 31 - 54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 xml:space="preserve">Age 0 -30 </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Age 31 - 54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Age 31 - 54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Age 31 - 54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Age 31 - 54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Age 31 - 54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Age 31 - 54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Age 31 - 54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Age 31 - 54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 xml:space="preserve">Age 0 -30 </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 xml:space="preserve">Age 0 -30 </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Age 31 - 54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Age 31 - 54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Age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 xml:space="preserve">Age 0 -30 </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Age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Age 31 - 54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Age 31 - 54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Age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Age 31 - 54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Age 31 - 54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Age 31 - 54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Age 31 - 54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Age 31 - 54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IF(L131&gt;54,"Age 55+",IF(L131&gt;=31,"Age 31 - 54",IF(L131&lt;31,"Age 0 -30 ","Invalid")))</f>
        <v>Age 31 - 54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Age 31 - 54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Age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Age 31 - 54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Age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Age 31 - 54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Age 31 - 54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Age 31 - 54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Age 31 - 54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Age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Age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Age 31 - 54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 xml:space="preserve">Age 0 -30 </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Age 31 - 54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Age 31 - 54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Age 31 - 54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Age 31 - 54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Age 31 - 54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Age 31 - 54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Age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 xml:space="preserve">Age 0 -30 </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Age 31 - 54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Age 31 - 54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Age 31 - 54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Age 31 - 54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Age 31 - 54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Age 31 - 54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Age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Age 31 - 54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Age 31 - 54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Age 31 - 54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Age 31 - 54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Age 31 - 54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Age 31 - 54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Age 31 - 54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 xml:space="preserve">Age 0 -30 </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 xml:space="preserve">Age 0 -30 </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Age 31 - 54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Age 31 - 54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Age 31 - 54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Age 31 - 54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Age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Age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Age 31 - 54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 xml:space="preserve">Age 0 -30 </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Age 31 - 54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Age 31 - 54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 xml:space="preserve">Age 0 -30 </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Age 31 - 54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Age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Age 31 - 54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Age 31 - 54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Age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Age 31 - 54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Age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Age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Age 31 - 54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Age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Age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Age 31 - 54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Age 31 - 54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Age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Age 31 - 54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Age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IF(L195&gt;54,"Age 55+",IF(L195&gt;=31,"Age 31 - 54",IF(L195&lt;31,"Age 0 -30 ","Invalid")))</f>
        <v>Age 31 - 54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Age 31 - 54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 xml:space="preserve">Age 0 -30 </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Age 31 - 54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Age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Age 31 - 54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Age 31 - 54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Age 31 - 54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 xml:space="preserve">Age 0 -30 </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Age 31 - 54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Age 31 - 54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Age 31 - 54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Age 31 - 54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Age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 xml:space="preserve">Age 0 -30 </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Age 31 - 54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Age 31 - 54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Age 31 - 54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Age 31 - 54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 xml:space="preserve">Age 0 -30 </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Age 31 - 54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Age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Age 31 - 54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Age 31 - 54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 xml:space="preserve">Age 0 -30 </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Age 31 - 54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 xml:space="preserve">Age 0 -30 </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Age 31 - 54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Age 31 - 54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Age 31 - 54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Age 31 - 54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Age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Age 31 - 54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Age 31 - 54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Age 31 - 54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Age 31 - 54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Age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Age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Age 31 - 54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Age 31 - 54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 xml:space="preserve">Age 0 -30 </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Age 31 - 54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Age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Age 31 - 54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 xml:space="preserve">Age 0 -30 </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Age 31 - 54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Age 31 - 54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Age 31 - 54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 xml:space="preserve">Age 0 -30 </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Age 31 - 54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 xml:space="preserve">Age 0 -30 </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Age 31 - 54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Age 31 - 54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Age 31 - 54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Age 31 - 54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Age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Age 31 - 54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Age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Age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Age 31 - 54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Age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Age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Age 31 - 54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Age 31 - 54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IF(L259&gt;54,"Age 55+",IF(L259&gt;=31,"Age 31 - 54",IF(L259&lt;31,"Age 0 -30 ","Invalid")))</f>
        <v>Age 31 - 54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Age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Age 31 - 54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Age 31 - 54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Age 31 - 54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Age 31 - 54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Age 31 - 54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Age 31 - 54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Age 31 - 54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 xml:space="preserve">Age 0 -30 </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Age 31 - 54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Age 31 - 54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Age 31 - 54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Age 31 - 54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 xml:space="preserve">Age 0 -30 </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Age 31 - 54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 xml:space="preserve">Age 0 -30 </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Age 31 - 54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Age 31 - 54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Age 31 - 54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Age 31 - 54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Age 31 - 54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Age 31 - 54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Age 31 - 54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Age 31 - 54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Age 31 - 54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Age 31 - 54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Age 31 - 54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Age 31 - 54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Age 31 - 54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Age 31 - 54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Age 31 - 54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Age 31 - 54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Age 31 - 54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Age 31 - 54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Age 31 - 54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Age 31 - 54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Age 31 - 54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Age 31 - 54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Age 31 - 54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Age 31 - 54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Age 31 - 54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Age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Age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 xml:space="preserve">Age 0 -30 </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Age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Age 31 - 54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Age 31 - 54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Age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Age 31 - 54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Age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Age 31 - 54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Age 31 - 54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Age 31 - 54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Age 31 - 54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Age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Age 31 - 54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Age 31 - 54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Age 31 - 54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Age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Age 31 - 54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Age 31 - 54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Age 31 - 54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Age 31 - 54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IF(L323&gt;54,"Age 55+",IF(L323&gt;=31,"Age 31 - 54",IF(L323&lt;31,"Age 0 -30 ","Invalid")))</f>
        <v>Age 31 - 54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Age 31 - 54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Age 31 - 54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Age 31 - 54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Age 31 - 54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 xml:space="preserve">Age 0 -30 </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Age 31 - 54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Age 31 - 54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Age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Age 31 - 54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 xml:space="preserve">Age 0 -30 </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Age 31 - 54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Age 31 - 54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Age 31 - 54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Age 31 - 54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Age 31 - 54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Age 31 - 54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Age 31 - 54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Age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 xml:space="preserve">Age 0 -30 </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Age 31 - 54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Age 31 - 54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Age 31 - 54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Age 31 - 54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Age 31 - 54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Age 31 - 54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Age 31 - 54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Age 31 - 54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 xml:space="preserve">Age 0 -30 </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 xml:space="preserve">Age 0 -30 </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Age 31 - 54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Age 31 - 54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Age 31 - 54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Age 31 - 54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Age 31 - 54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Age 31 - 54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Age 31 - 54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Age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 xml:space="preserve">Age 0 -30 </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Age 31 - 54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 xml:space="preserve">Age 0 -30 </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Age 31 - 54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Age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Age 31 - 54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Age 31 - 54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Age 31 - 54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Age 31 - 54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Age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Age 31 - 54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Age 31 - 54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Age 31 - 54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Age 31 - 54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 xml:space="preserve">Age 0 -30 </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Age 31 - 54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Age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Age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Age 31 - 54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Age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Age 31 - 54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 xml:space="preserve">Age 0 -30 </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Age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Age 31 - 54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Age 31 - 54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 xml:space="preserve">Age 0 -30 </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IF(L387&gt;54,"Age 55+",IF(L387&gt;=31,"Age 31 - 54",IF(L387&lt;31,"Age 0 -30 ","Invalid")))</f>
        <v>Age 31 - 54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Age 31 - 54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Age 31 - 54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Age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Age 31 - 54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Age 31 - 54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Age 31 - 54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Age 31 - 54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Age 31 - 54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Age 31 - 54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Age 31 - 54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Age 31 - 54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Age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Age 31 - 54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Age 31 - 54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Age 31 - 54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Age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Age 31 - 54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Age 31 - 54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Age 31 - 54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Age 31 - 54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Age 31 - 54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Age 31 - 54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Age 31 - 54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Age 31 - 54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Age 31 - 54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Age 31 - 54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Age 31 - 54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Age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Age 31 - 54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Age 31 - 54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Age 31 - 54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Age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Age 31 - 54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Age 31 - 54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Age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Age 31 - 54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Age 31 - 54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Age 31 - 54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Age 31 - 54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Age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 xml:space="preserve">Age 0 -30 </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Age 31 - 54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Age 31 - 54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Age 31 - 54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Age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 xml:space="preserve">Age 0 -30 </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Age 31 - 54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 xml:space="preserve">Age 0 -30 </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Age 31 - 54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Age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Age 31 - 54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 xml:space="preserve">Age 0 -30 </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Age 31 - 54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Age 31 - 54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Age 31 - 54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Age 31 - 54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Age 31 - 54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Age 31 - 54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Age 31 - 54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Age 31 - 54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Age 31 - 54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Age 31 - 54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Age 31 - 54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IF(L451&gt;54,"Age 55+",IF(L451&gt;=31,"Age 31 - 54",IF(L451&lt;31,"Age 0 -30 ","Invalid")))</f>
        <v>Age 31 - 54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Age 31 - 54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Age 31 - 54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Age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Age 31 - 54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Age 31 - 54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Age 31 - 54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Age 31 - 54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Age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Age 31 - 54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Age 31 - 54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Age 31 - 54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Age 31 - 54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Age 31 - 54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Age 31 - 54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Age 31 - 54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Age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Age 31 - 54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Age 31 - 54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Age 31 - 54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Age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 xml:space="preserve">Age 0 -30 </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Age 31 - 54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Age 31 - 54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Age 31 - 54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Age 31 - 54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Age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Age 31 - 54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Age 31 - 54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Age 31 - 54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Age 31 - 54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Age 31 - 54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Age 31 - 54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Age 31 - 54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Age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Age 31 - 54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Age 31 - 54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Age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Age 31 - 54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Age 31 - 54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Age 31 - 54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Age 31 - 54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Age 31 - 54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Age 31 - 54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Age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Age 31 - 54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Age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Age 31 - 54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Age 31 - 54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Age 31 - 54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Age 31 - 54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Age 31 - 54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Age 31 - 54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 xml:space="preserve">Age 0 -30 </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Age 31 - 54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Age 31 - 54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Age 31 - 54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Age 31 - 54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Age 31 - 54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 xml:space="preserve">Age 0 -30 </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Age 31 - 54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Age 31 - 54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Age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Age 31 - 54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IF(L515&gt;54,"Age 55+",IF(L515&gt;=31,"Age 31 - 54",IF(L515&lt;31,"Age 0 -30 ","Invalid")))</f>
        <v>Age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Age 31 - 54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Age 31 - 54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Age 31 - 54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Age 31 - 54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Age 31 - 54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Age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Age 31 - 54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Age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Age 31 - 54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Age 31 - 54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Age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Age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Age 31 - 54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Age 31 - 54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 xml:space="preserve">Age 0 -30 </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Age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 xml:space="preserve">Age 0 -30 </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 xml:space="preserve">Age 0 -30 </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Age 31 - 54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Age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Age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Age 31 - 54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Age 31 - 54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Age 31 - 54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Age 31 - 54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Age 31 - 54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Age 31 - 54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Age 31 - 54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 xml:space="preserve">Age 0 -30 </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Age 31 - 54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Age 31 - 54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 xml:space="preserve">Age 0 -30 </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Age 31 - 54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Age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Age 31 - 54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Age 31 - 54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Age 31 - 54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Age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Age 31 - 54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Age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Age 31 - 54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Age 31 - 54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Age 31 - 54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Age 31 - 54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Age 31 - 54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Age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Age 31 - 54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Age 31 - 54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Age 31 - 54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 xml:space="preserve">Age 0 -30 </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 xml:space="preserve">Age 0 -30 </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Age 31 - 54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Age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Age 31 - 54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Age 31 - 54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Age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Age 31 - 54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Age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 xml:space="preserve">Age 0 -30 </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Age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Age 31 - 54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Age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Age 31 - 54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IF(L579&gt;54,"Age 55+",IF(L579&gt;=31,"Age 31 - 54",IF(L579&lt;31,"Age 0 -30 ","Invalid")))</f>
        <v>Age 31 - 54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Age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Age 31 - 54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Age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 xml:space="preserve">Age 0 -30 </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Age 31 - 54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Age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Age 31 - 54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Age 31 - 54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Age 31 - 54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Age 31 - 54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Age 31 - 54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Age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Age 31 - 54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Age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Age 31 - 54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Age 31 - 54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Age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Age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Age 31 - 54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Age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Age 31 - 54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Age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Age 31 - 54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Age 31 - 54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Age 31 - 54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Age 31 - 54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 xml:space="preserve">Age 0 -30 </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Age 31 - 54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Age 31 - 54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Age 31 - 54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Age 31 - 54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Age 31 - 54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Age 31 - 54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Age 31 - 54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 xml:space="preserve">Age 0 -30 </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Age 31 - 54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Age 31 - 54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Age 31 - 54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Age 31 - 54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Age 31 - 54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Age 31 - 54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 xml:space="preserve">Age 0 -30 </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Age 31 - 54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Age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Age 31 - 54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Age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 xml:space="preserve">Age 0 -30 </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Age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 xml:space="preserve">Age 0 -30 </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Age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Age 31 - 54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Age 31 - 54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 xml:space="preserve">Age 0 -30 </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Age 31 - 54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Age 31 - 54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Age 31 - 54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Age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Age 31 - 54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Age 31 - 54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 xml:space="preserve">Age 0 -30 </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Age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Age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Age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IF(L643&gt;54,"Age 55+",IF(L643&gt;=31,"Age 31 - 54",IF(L643&lt;31,"Age 0 -30 ","Invalid")))</f>
        <v>Age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Age 31 - 54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Age 31 - 54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Age 31 - 54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Age 31 - 54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Age 31 - 54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Age 31 - 54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Age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Age 31 - 54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Age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Age 31 - 54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Age 31 - 54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Age 31 - 54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Age 31 - 54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Age 31 - 54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Age 31 - 54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Age 31 - 54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Age 31 - 54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Age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Age 31 - 54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 xml:space="preserve">Age 0 -30 </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Age 31 - 54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Age 31 - 54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Age 31 - 54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Age 31 - 54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Age 31 - 54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Age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Age 31 - 54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Age 31 - 54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Age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Age 31 - 54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 xml:space="preserve">Age 0 -30 </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Age 31 - 54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Age 31 - 54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Age 31 - 54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Age 31 - 54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Age 31 - 54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Age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Age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Age 31 - 54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Age 31 - 54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Age 31 - 54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Age 31 - 54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Age 31 - 54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Age 31 - 54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Age 31 - 54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 xml:space="preserve">Age 0 -30 </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 xml:space="preserve">Age 0 -30 </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 xml:space="preserve">Age 0 -30 </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Age 31 - 54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Age 31 - 54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Age 31 - 54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Age 31 - 54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Age 31 - 54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Age 31 - 54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 xml:space="preserve">Age 0 -30 </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 xml:space="preserve">Age 0 -30 </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Age 31 - 54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Age 31 - 54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Age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 xml:space="preserve">Age 0 -30 </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Age 31 - 54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Age 31 - 54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Age 31 - 54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IF(L707&gt;54,"Age 55+",IF(L707&gt;=31,"Age 31 - 54",IF(L707&lt;31,"Age 0 -30 ","Invalid")))</f>
        <v>Age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Age 31 - 54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Age 31 - 54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Age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Age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Age 31 - 54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Age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Age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Age 31 - 54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 xml:space="preserve">Age 0 -30 </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Age 31 - 54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Age 31 - 54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Age 31 - 54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Age 31 - 54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Age 31 - 54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Age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Age 31 - 54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Age 31 - 54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Age 31 - 54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Age 31 - 54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Age 31 - 54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Age 31 - 54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Age 31 - 54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 xml:space="preserve">Age 0 -30 </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Age 31 - 54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Age 31 - 54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Age 31 - 54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Age 31 - 54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Age 31 - 54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Age 31 - 54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 xml:space="preserve">Age 0 -30 </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Age 31 - 54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Age 31 - 54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Age 31 - 54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Age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 xml:space="preserve">Age 0 -30 </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Age 31 - 54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 xml:space="preserve">Age 0 -30 </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Age 31 - 54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Age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Age 31 - 54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Age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Age 31 - 54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Age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Age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Age 31 - 54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Age 31 - 54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Age 31 - 54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 xml:space="preserve">Age 0 -30 </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Age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Age 31 - 54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Age 31 - 54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Age 31 - 54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Age 31 - 54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Age 31 - 54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Age 31 - 54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Age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Age 31 - 54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Age 31 - 54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 xml:space="preserve">Age 0 -30 </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Age 31 - 54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Age 31 - 54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Age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Age 31 - 54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IF(L771&gt;54,"Age 55+",IF(L771&gt;=31,"Age 31 - 54",IF(L771&lt;31,"Age 0 -30 ","Invalid")))</f>
        <v>Age 31 - 54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Age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Age 31 - 54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Age 31 - 54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Age 31 - 54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Age 31 - 54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Age 31 - 54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Age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 xml:space="preserve">Age 0 -30 </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Age 31 - 54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Age 31 - 54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Age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Age 31 - 54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Age 31 - 54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Age 31 - 54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Age 31 - 54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 xml:space="preserve">Age 0 -30 </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Age 31 - 54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Age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Age 31 - 54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Age 31 - 54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Age 31 - 54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 xml:space="preserve">Age 0 -30 </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Age 31 - 54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Age 31 - 54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Age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Age 31 - 54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Age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 xml:space="preserve">Age 0 -30 </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 xml:space="preserve">Age 0 -30 </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Age 31 - 54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Age 31 - 54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Age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 xml:space="preserve">Age 0 -30 </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 xml:space="preserve">Age 0 -30 </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 xml:space="preserve">Age 0 -30 </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Age 31 - 54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Age 31 - 54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Age 31 - 54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Age 31 - 54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Age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Age 31 - 54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Age 31 - 54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Age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Age 31 - 54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Age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 xml:space="preserve">Age 0 -30 </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Age 31 - 54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Age 31 - 54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 xml:space="preserve">Age 0 -30 </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 xml:space="preserve">Age 0 -30 </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Age 31 - 54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Age 31 - 54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Age 31 - 54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Age 31 - 54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Age 31 - 54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Age 31 - 54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Age 31 - 54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Age 31 - 54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 xml:space="preserve">Age 0 -30 </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Age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Age 31 - 54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Age 31 - 54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Age 31 - 54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IF(L835&gt;54,"Age 55+",IF(L835&gt;=31,"Age 31 - 54",IF(L835&lt;31,"Age 0 -30 ","Invalid")))</f>
        <v>Age 31 - 54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Age 31 - 54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Age 31 - 54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 xml:space="preserve">Age 0 -30 </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Age 31 - 54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Age 31 - 54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Age 31 - 54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Age 31 - 54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Age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Age 31 - 54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Age 31 - 54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Age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Age 31 - 54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Age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 xml:space="preserve">Age 0 -30 </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Age 31 - 54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Age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Age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Age 31 - 54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Age 31 - 54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Age 31 - 54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Age 31 - 54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Age 31 - 54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 xml:space="preserve">Age 0 -30 </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Age 31 - 54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Age 31 - 54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Age 31 - 54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Age 31 - 54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Age 31 - 54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Age 31 - 54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Age 31 - 54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Age 31 - 54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Age 31 - 54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Age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Age 31 - 54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Age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Age 31 - 54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Age 31 - 54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Age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Age 31 - 54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Age 31 - 54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Age 31 - 54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Age 31 - 54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 xml:space="preserve">Age 0 -30 </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Age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Age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Age 31 - 54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Age 31 - 54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Age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Age 31 - 54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Age 31 - 54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Age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Age 31 - 54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Age 31 - 54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Age 31 - 54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Age 31 - 54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Age 31 - 54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Age 31 - 54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Age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Age 31 - 54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Age 31 - 54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Age 31 - 54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Age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Age 31 - 54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IF(L899&gt;54,"Age 55+",IF(L899&gt;=31,"Age 31 - 54",IF(L899&lt;31,"Age 0 -30 ","Invalid")))</f>
        <v xml:space="preserve">Age 0 -30 </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Age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Age 31 - 54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Age 31 - 54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Age 31 - 54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Age 31 - 54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Age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Age 31 - 54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Age 31 - 54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Age 31 - 54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Age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Age 31 - 54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Age 31 - 54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Age 31 - 54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Age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Age 31 - 54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Age 31 - 54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Age 31 - 54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Age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Age 31 - 54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Age 31 - 54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Age 31 - 54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Age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Age 31 - 54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Age 31 - 54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Age 31 - 54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Age 31 - 54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Age 31 - 54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Age 31 - 54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Age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Age 31 - 54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Age 31 - 54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Age 31 - 54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Age 31 - 54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Age 31 - 54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 xml:space="preserve">Age 0 -30 </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 xml:space="preserve">Age 0 -30 </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Age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Age 31 - 54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Age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Age 31 - 54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 xml:space="preserve">Age 0 -30 </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Age 31 - 54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Age 31 - 54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Age 31 - 54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Age 31 - 54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Age 31 - 54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Age 31 - 54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Age 31 - 54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Age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Age 31 - 54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Age 31 - 54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Age 31 - 54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Age 31 - 54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Age 31 - 54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Age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 xml:space="preserve">Age 0 -30 </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Age 31 - 54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Age 31 - 54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Age 31 - 54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 xml:space="preserve">Age 0 -30 </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Age 31 - 54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Age 31 - 54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Age 31 - 54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IF(L963&gt;54,"Age 55+",IF(L963&gt;=31,"Age 31 - 54",IF(L963&lt;31,"Age 0 -30 ","Invalid")))</f>
        <v>Age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Age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Age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Age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Age 31 - 54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Age 31 - 54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Age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 xml:space="preserve">Age 0 -30 </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Age 31 - 54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Age 31 - 54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Age 31 - 54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Age 31 - 54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Age 31 - 54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Age 31 - 54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Age 31 - 54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Age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Age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Age 31 - 54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Age 31 - 54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Age 31 - 54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Age 31 - 54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Age 31 - 54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Age 31 - 54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Age 31 - 54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Age 31 - 54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Age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Age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Age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Age 31 - 54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 xml:space="preserve">Age 0 -30 </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Age 31 - 54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Age 31 - 54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Age 31 - 54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Age 31 - 54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Age 31 - 54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Age 31 - 54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Age 31 - 54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Age 31 - 54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Age 31 - 54</v>
      </c>
      <c r="N1001" t="s">
        <v>15</v>
      </c>
    </row>
  </sheetData>
  <autoFilter ref="A1:N1001" xr:uid="{72C07546-D22E-4AA1-AE8A-BCE9FFDA76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B338F-6953-4A64-947E-12D2875BD939}">
  <dimension ref="A3:D49"/>
  <sheetViews>
    <sheetView workbookViewId="0">
      <selection activeCell="A33" sqref="A33"/>
    </sheetView>
  </sheetViews>
  <sheetFormatPr defaultRowHeight="14.5" x14ac:dyDescent="0.35"/>
  <cols>
    <col min="1" max="1" width="16.453125" bestFit="1" customWidth="1"/>
    <col min="2" max="2" width="15.26953125" bestFit="1" customWidth="1"/>
    <col min="3" max="3" width="8.36328125" bestFit="1" customWidth="1"/>
    <col min="4" max="4" width="10.7265625" bestFit="1" customWidth="1"/>
  </cols>
  <sheetData>
    <row r="3" spans="1:4" x14ac:dyDescent="0.35">
      <c r="A3" s="4" t="s">
        <v>44</v>
      </c>
      <c r="B3" s="4" t="s">
        <v>41</v>
      </c>
    </row>
    <row r="4" spans="1:4" x14ac:dyDescent="0.35">
      <c r="A4" s="4" t="s">
        <v>43</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7" spans="1:4" x14ac:dyDescent="0.35">
      <c r="A27" s="4" t="s">
        <v>45</v>
      </c>
      <c r="B27" s="4" t="s">
        <v>41</v>
      </c>
    </row>
    <row r="28" spans="1:4" x14ac:dyDescent="0.35">
      <c r="A28" s="4" t="s">
        <v>43</v>
      </c>
      <c r="B28" t="s">
        <v>18</v>
      </c>
      <c r="C28" t="s">
        <v>15</v>
      </c>
      <c r="D28" t="s">
        <v>42</v>
      </c>
    </row>
    <row r="29" spans="1:4" x14ac:dyDescent="0.35">
      <c r="A29" s="5" t="s">
        <v>16</v>
      </c>
      <c r="B29" s="6">
        <v>166</v>
      </c>
      <c r="C29" s="6">
        <v>200</v>
      </c>
      <c r="D29" s="6">
        <v>366</v>
      </c>
    </row>
    <row r="30" spans="1:4" x14ac:dyDescent="0.35">
      <c r="A30" s="5" t="s">
        <v>26</v>
      </c>
      <c r="B30" s="6">
        <v>92</v>
      </c>
      <c r="C30" s="6">
        <v>77</v>
      </c>
      <c r="D30" s="6">
        <v>169</v>
      </c>
    </row>
    <row r="31" spans="1:4" x14ac:dyDescent="0.35">
      <c r="A31" s="5" t="s">
        <v>22</v>
      </c>
      <c r="B31" s="6">
        <v>67</v>
      </c>
      <c r="C31" s="6">
        <v>95</v>
      </c>
      <c r="D31" s="6">
        <v>162</v>
      </c>
    </row>
    <row r="32" spans="1:4" x14ac:dyDescent="0.35">
      <c r="A32" s="5" t="s">
        <v>23</v>
      </c>
      <c r="B32" s="6">
        <v>116</v>
      </c>
      <c r="C32" s="6">
        <v>76</v>
      </c>
      <c r="D32" s="6">
        <v>192</v>
      </c>
    </row>
    <row r="33" spans="1:4" x14ac:dyDescent="0.35">
      <c r="A33" s="5" t="s">
        <v>46</v>
      </c>
      <c r="B33" s="6">
        <v>78</v>
      </c>
      <c r="C33" s="6">
        <v>33</v>
      </c>
      <c r="D33" s="6">
        <v>111</v>
      </c>
    </row>
    <row r="34" spans="1:4" x14ac:dyDescent="0.35">
      <c r="A34" s="5" t="s">
        <v>42</v>
      </c>
      <c r="B34" s="6">
        <v>519</v>
      </c>
      <c r="C34" s="6">
        <v>481</v>
      </c>
      <c r="D34" s="6">
        <v>1000</v>
      </c>
    </row>
    <row r="44" spans="1:4" x14ac:dyDescent="0.35">
      <c r="A44" s="4" t="s">
        <v>45</v>
      </c>
      <c r="B44" s="4" t="s">
        <v>41</v>
      </c>
    </row>
    <row r="45" spans="1:4" x14ac:dyDescent="0.35">
      <c r="A45" s="4" t="s">
        <v>43</v>
      </c>
      <c r="B45" t="s">
        <v>18</v>
      </c>
      <c r="C45" t="s">
        <v>15</v>
      </c>
      <c r="D45" t="s">
        <v>42</v>
      </c>
    </row>
    <row r="46" spans="1:4" x14ac:dyDescent="0.35">
      <c r="A46" s="5" t="s">
        <v>47</v>
      </c>
      <c r="B46" s="6">
        <v>71</v>
      </c>
      <c r="C46" s="6">
        <v>39</v>
      </c>
      <c r="D46" s="6">
        <v>110</v>
      </c>
    </row>
    <row r="47" spans="1:4" x14ac:dyDescent="0.35">
      <c r="A47" s="5" t="s">
        <v>49</v>
      </c>
      <c r="B47" s="6">
        <v>318</v>
      </c>
      <c r="C47" s="6">
        <v>383</v>
      </c>
      <c r="D47" s="6">
        <v>701</v>
      </c>
    </row>
    <row r="48" spans="1:4" x14ac:dyDescent="0.35">
      <c r="A48" s="5" t="s">
        <v>48</v>
      </c>
      <c r="B48" s="6">
        <v>130</v>
      </c>
      <c r="C48" s="6">
        <v>59</v>
      </c>
      <c r="D48" s="6">
        <v>189</v>
      </c>
    </row>
    <row r="49" spans="1:4" x14ac:dyDescent="0.35">
      <c r="A49" s="5"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63AC-D4F2-4252-A0C7-76675DC81E3C}">
  <dimension ref="A1:N3"/>
  <sheetViews>
    <sheetView showGridLines="0" zoomScale="81" zoomScaleNormal="81" workbookViewId="0">
      <selection activeCell="W22" sqref="W22"/>
    </sheetView>
  </sheetViews>
  <sheetFormatPr defaultRowHeight="14.5" x14ac:dyDescent="0.35"/>
  <sheetData>
    <row r="1" spans="1:14" ht="14.5" customHeight="1" x14ac:dyDescent="0.35">
      <c r="A1" s="13" t="s">
        <v>50</v>
      </c>
      <c r="B1" s="13"/>
      <c r="C1" s="13"/>
      <c r="D1" s="13"/>
      <c r="E1" s="13"/>
      <c r="F1" s="13"/>
      <c r="G1" s="13"/>
      <c r="H1" s="13"/>
      <c r="I1" s="13"/>
      <c r="J1" s="13"/>
      <c r="K1" s="13"/>
      <c r="L1" s="13"/>
      <c r="M1" s="13"/>
      <c r="N1" s="13"/>
    </row>
    <row r="2" spans="1:14" x14ac:dyDescent="0.35">
      <c r="A2" s="13"/>
      <c r="B2" s="13"/>
      <c r="C2" s="13"/>
      <c r="D2" s="13"/>
      <c r="E2" s="13"/>
      <c r="F2" s="13"/>
      <c r="G2" s="13"/>
      <c r="H2" s="13"/>
      <c r="I2" s="13"/>
      <c r="J2" s="13"/>
      <c r="K2" s="13"/>
      <c r="L2" s="13"/>
      <c r="M2" s="13"/>
      <c r="N2" s="13"/>
    </row>
    <row r="3" spans="1:14" x14ac:dyDescent="0.35">
      <c r="A3" s="13"/>
      <c r="B3" s="13"/>
      <c r="C3" s="13"/>
      <c r="D3" s="13"/>
      <c r="E3" s="13"/>
      <c r="F3" s="13"/>
      <c r="G3" s="13"/>
      <c r="H3" s="13"/>
      <c r="I3" s="13"/>
      <c r="J3" s="13"/>
      <c r="K3" s="13"/>
      <c r="L3" s="13"/>
      <c r="M3" s="13"/>
      <c r="N3" s="13"/>
    </row>
  </sheetData>
  <mergeCells count="1">
    <mergeCell ref="A1:N3"/>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17AC-544E-4FED-8875-E7541A481DEC}">
  <dimension ref="A1:H50"/>
  <sheetViews>
    <sheetView showGridLines="0" tabSelected="1" topLeftCell="A32" workbookViewId="0">
      <selection activeCell="A51" sqref="A51"/>
    </sheetView>
  </sheetViews>
  <sheetFormatPr defaultRowHeight="14.5" x14ac:dyDescent="0.35"/>
  <sheetData>
    <row r="1" spans="1:1" s="14" customFormat="1" x14ac:dyDescent="0.35">
      <c r="A1" s="14" t="s">
        <v>67</v>
      </c>
    </row>
    <row r="3" spans="1:1" x14ac:dyDescent="0.35">
      <c r="A3" t="s">
        <v>51</v>
      </c>
    </row>
    <row r="5" spans="1:1" x14ac:dyDescent="0.35">
      <c r="A5" t="s">
        <v>52</v>
      </c>
    </row>
    <row r="7" spans="1:1" s="11" customFormat="1" x14ac:dyDescent="0.35">
      <c r="A7" s="11" t="s">
        <v>68</v>
      </c>
    </row>
    <row r="8" spans="1:1" s="11" customFormat="1" x14ac:dyDescent="0.35">
      <c r="A8" s="11" t="s">
        <v>69</v>
      </c>
    </row>
    <row r="9" spans="1:1" s="11" customFormat="1" x14ac:dyDescent="0.35"/>
    <row r="10" spans="1:1" s="11" customFormat="1" x14ac:dyDescent="0.35">
      <c r="A10" s="11" t="s">
        <v>54</v>
      </c>
    </row>
    <row r="11" spans="1:1" s="11" customFormat="1" x14ac:dyDescent="0.35">
      <c r="A11" s="11" t="s">
        <v>70</v>
      </c>
    </row>
    <row r="13" spans="1:1" x14ac:dyDescent="0.35">
      <c r="A13" t="s">
        <v>71</v>
      </c>
    </row>
    <row r="14" spans="1:1" x14ac:dyDescent="0.35">
      <c r="A14" t="s">
        <v>53</v>
      </c>
    </row>
    <row r="15" spans="1:1" x14ac:dyDescent="0.35">
      <c r="A15" t="s">
        <v>55</v>
      </c>
    </row>
    <row r="17" spans="1:1" x14ac:dyDescent="0.35">
      <c r="A17" t="s">
        <v>72</v>
      </c>
    </row>
    <row r="19" spans="1:1" x14ac:dyDescent="0.35">
      <c r="A19" t="s">
        <v>64</v>
      </c>
    </row>
    <row r="20" spans="1:1" x14ac:dyDescent="0.35">
      <c r="A20" t="s">
        <v>73</v>
      </c>
    </row>
    <row r="21" spans="1:1" x14ac:dyDescent="0.35">
      <c r="A21" t="s">
        <v>58</v>
      </c>
    </row>
    <row r="22" spans="1:1" x14ac:dyDescent="0.35">
      <c r="A22" t="s">
        <v>60</v>
      </c>
    </row>
    <row r="23" spans="1:1" x14ac:dyDescent="0.35">
      <c r="A23" t="s">
        <v>59</v>
      </c>
    </row>
    <row r="24" spans="1:1" x14ac:dyDescent="0.35">
      <c r="A24" t="s">
        <v>56</v>
      </c>
    </row>
    <row r="25" spans="1:1" x14ac:dyDescent="0.35">
      <c r="A25" t="s">
        <v>57</v>
      </c>
    </row>
    <row r="27" spans="1:1" x14ac:dyDescent="0.35">
      <c r="A27" t="s">
        <v>65</v>
      </c>
    </row>
    <row r="29" spans="1:1" x14ac:dyDescent="0.35">
      <c r="A29" t="s">
        <v>66</v>
      </c>
    </row>
    <row r="30" spans="1:1" x14ac:dyDescent="0.35">
      <c r="A30" t="s">
        <v>74</v>
      </c>
    </row>
    <row r="31" spans="1:1" s="10" customFormat="1" x14ac:dyDescent="0.35">
      <c r="A31" s="10" t="s">
        <v>75</v>
      </c>
    </row>
    <row r="32" spans="1:1" x14ac:dyDescent="0.35">
      <c r="A32" t="s">
        <v>76</v>
      </c>
    </row>
    <row r="34" spans="1:8" x14ac:dyDescent="0.35">
      <c r="A34" t="s">
        <v>61</v>
      </c>
    </row>
    <row r="37" spans="1:8" x14ac:dyDescent="0.35">
      <c r="A37" t="s">
        <v>62</v>
      </c>
    </row>
    <row r="42" spans="1:8" x14ac:dyDescent="0.35">
      <c r="H42" s="12" t="s">
        <v>63</v>
      </c>
    </row>
    <row r="49" spans="1:1" x14ac:dyDescent="0.35">
      <c r="A49" t="s">
        <v>77</v>
      </c>
    </row>
    <row r="50" spans="1:1" x14ac:dyDescent="0.35">
      <c r="A50" t="s">
        <v>78</v>
      </c>
    </row>
  </sheetData>
  <mergeCells count="1">
    <mergeCell ref="A1:XFD1"/>
  </mergeCells>
  <pageMargins left="0.7" right="0.7" top="0.75" bottom="0.75" header="0.3" footer="0.3"/>
  <drawing r:id="rId1"/>
  <legacyDrawing r:id="rId2"/>
  <oleObjects>
    <mc:AlternateContent xmlns:mc="http://schemas.openxmlformats.org/markup-compatibility/2006">
      <mc:Choice Requires="x14">
        <oleObject progId="PBrush" shapeId="5121" r:id="rId3">
          <objectPr defaultSize="0" r:id="rId4">
            <anchor moveWithCells="1">
              <from>
                <xdr:col>0</xdr:col>
                <xdr:colOff>69850</xdr:colOff>
                <xdr:row>38</xdr:row>
                <xdr:rowOff>0</xdr:rowOff>
              </from>
              <to>
                <xdr:col>5</xdr:col>
                <xdr:colOff>304800</xdr:colOff>
                <xdr:row>45</xdr:row>
                <xdr:rowOff>158750</xdr:rowOff>
              </to>
            </anchor>
          </objectPr>
        </oleObject>
      </mc:Choice>
      <mc:Fallback>
        <oleObject progId="PBrush" shapeId="5121" r:id="rId3"/>
      </mc:Fallback>
    </mc:AlternateContent>
    <mc:AlternateContent xmlns:mc="http://schemas.openxmlformats.org/markup-compatibility/2006">
      <mc:Choice Requires="x14">
        <oleObject progId="PBrush" shapeId="5122" r:id="rId5">
          <objectPr defaultSize="0" autoPict="0" r:id="rId6">
            <anchor moveWithCells="1">
              <from>
                <xdr:col>9</xdr:col>
                <xdr:colOff>190500</xdr:colOff>
                <xdr:row>37</xdr:row>
                <xdr:rowOff>139700</xdr:rowOff>
              </from>
              <to>
                <xdr:col>14</xdr:col>
                <xdr:colOff>400050</xdr:colOff>
                <xdr:row>45</xdr:row>
                <xdr:rowOff>139700</xdr:rowOff>
              </to>
            </anchor>
          </objectPr>
        </oleObject>
      </mc:Choice>
      <mc:Fallback>
        <oleObject progId="PBrush" shapeId="5122"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bike_buyers_data</vt:lpstr>
      <vt:lpstr>Working Sheet</vt:lpstr>
      <vt:lpstr>Pivot Table</vt:lpstr>
      <vt:lpstr>Dashboard</vt:lpstr>
      <vt:lpstr>My Analysis Aproach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Rajani</cp:lastModifiedBy>
  <dcterms:created xsi:type="dcterms:W3CDTF">2022-03-18T02:50:57Z</dcterms:created>
  <dcterms:modified xsi:type="dcterms:W3CDTF">2022-07-14T15:13:39Z</dcterms:modified>
</cp:coreProperties>
</file>