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on\Dessertation\Data\"/>
    </mc:Choice>
  </mc:AlternateContent>
  <xr:revisionPtr revIDLastSave="0" documentId="13_ncr:1_{87A58445-4ACB-49A0-9C73-E0B1DBED7C13}" xr6:coauthVersionLast="47" xr6:coauthVersionMax="47" xr10:uidLastSave="{00000000-0000-0000-0000-000000000000}"/>
  <bookViews>
    <workbookView xWindow="-110" yWindow="-110" windowWidth="19420" windowHeight="10420" activeTab="1" xr2:uid="{E1608F0F-1DE4-40B3-AAE4-E3D29862F64A}"/>
  </bookViews>
  <sheets>
    <sheet name="Income&amp;Expense" sheetId="1" r:id="rId1"/>
    <sheet name="Balance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R21" i="1"/>
  <c r="P21" i="1"/>
  <c r="O21" i="1"/>
  <c r="N25" i="1"/>
  <c r="N21" i="1"/>
  <c r="M25" i="1"/>
  <c r="M21" i="1"/>
  <c r="C25" i="1"/>
  <c r="D25" i="1"/>
  <c r="E25" i="1"/>
  <c r="F25" i="1"/>
  <c r="G25" i="1"/>
  <c r="H25" i="1"/>
  <c r="I25" i="1"/>
  <c r="J25" i="1"/>
  <c r="K25" i="1"/>
  <c r="L25" i="1"/>
  <c r="B25" i="1"/>
  <c r="C21" i="1"/>
  <c r="D21" i="1"/>
  <c r="E21" i="1"/>
  <c r="F21" i="1"/>
  <c r="G21" i="1"/>
  <c r="H21" i="1"/>
  <c r="I21" i="1"/>
  <c r="J21" i="1"/>
  <c r="K21" i="1"/>
  <c r="L21" i="1"/>
  <c r="B21" i="1"/>
</calcChain>
</file>

<file path=xl/sharedStrings.xml><?xml version="1.0" encoding="utf-8"?>
<sst xmlns="http://schemas.openxmlformats.org/spreadsheetml/2006/main" count="83" uniqueCount="81">
  <si>
    <t>Interest and discount income</t>
  </si>
  <si>
    <t>Interest and dividend income from trading activities</t>
  </si>
  <si>
    <t>Interest and dividend income from financial investments</t>
  </si>
  <si>
    <t>Interest expense</t>
  </si>
  <si>
    <t>Gross income from interest activities</t>
  </si>
  <si>
    <t>(Increase)/release of allowance for default risks and losses from interest activities</t>
  </si>
  <si>
    <t>Net income from interest activities</t>
  </si>
  <si>
    <t>Commission income from securities trading and investment activities</t>
  </si>
  <si>
    <t>Commission income from lending activities</t>
  </si>
  <si>
    <t>Commission income from other services</t>
  </si>
  <si>
    <t>Commission expense</t>
  </si>
  <si>
    <t>Net income from commission and service activities</t>
  </si>
  <si>
    <t>Net income/(loss) from trading activities and fair value option</t>
  </si>
  <si>
    <t>Income/(loss) from the disposal of financial investments</t>
  </si>
  <si>
    <t>Income from participations</t>
  </si>
  <si>
    <t>Income from real estate</t>
  </si>
  <si>
    <t>Other ordinary income</t>
  </si>
  <si>
    <t>Other ordinary expenses</t>
  </si>
  <si>
    <t>Net income from other ordinary activities</t>
  </si>
  <si>
    <t>Personnel expenses</t>
  </si>
  <si>
    <t>General and administrative expenses</t>
  </si>
  <si>
    <t>Total operating expenses</t>
  </si>
  <si>
    <t>Impairment of participations, depreciation and amortization of tangible fixed assets and intangible assets</t>
  </si>
  <si>
    <t>Increase/(release) of provisions and other valuation adjustments, and losses</t>
  </si>
  <si>
    <t>Operating profit/(loss)</t>
  </si>
  <si>
    <t>Extraordinary income</t>
  </si>
  <si>
    <t>Extraordinary expenses</t>
  </si>
  <si>
    <t>Taxes</t>
  </si>
  <si>
    <t>Net profit/(loss)</t>
  </si>
  <si>
    <t>Particulars</t>
  </si>
  <si>
    <t>Assets (CHF million)</t>
  </si>
  <si>
    <t>Cash and other liquid assets</t>
  </si>
  <si>
    <t>Due from banks</t>
  </si>
  <si>
    <t>Due from customers</t>
  </si>
  <si>
    <t>Trading assets</t>
  </si>
  <si>
    <t>Positive replacement values of derivative financial instruments</t>
  </si>
  <si>
    <t>Financial investments</t>
  </si>
  <si>
    <t>Accrued income and prepaid expenses</t>
  </si>
  <si>
    <t>Participations</t>
  </si>
  <si>
    <t>Tangible fixed assets</t>
  </si>
  <si>
    <t>Intangible assets</t>
  </si>
  <si>
    <t>Other assets</t>
  </si>
  <si>
    <t>Total assets</t>
  </si>
  <si>
    <t>Due to banks</t>
  </si>
  <si>
    <t>Securities lending and repurchase agreements</t>
  </si>
  <si>
    <t>Trading liabilities</t>
  </si>
  <si>
    <t>Negative replacement values of derivative financial instruments</t>
  </si>
  <si>
    <t>Liabilities from other financial instruments held at fair value</t>
  </si>
  <si>
    <t>Bonds and mortgage-backed bonds</t>
  </si>
  <si>
    <t>Accrued expenses and deferred income</t>
  </si>
  <si>
    <t>Other liabilities</t>
  </si>
  <si>
    <t>Total liabilities</t>
  </si>
  <si>
    <t>of which capital contribution reserves</t>
  </si>
  <si>
    <t>Legal income reserves</t>
  </si>
  <si>
    <t>Free reserves</t>
  </si>
  <si>
    <t>Net Operating income</t>
  </si>
  <si>
    <t>Gross operating profit</t>
  </si>
  <si>
    <t>L iabilities and shareholdersâ€™ equity</t>
  </si>
  <si>
    <t>Voluntary income reserves</t>
  </si>
  <si>
    <t>Other financial instruments held at fair value</t>
  </si>
  <si>
    <t>Money market instruments</t>
  </si>
  <si>
    <t>Mortgages</t>
  </si>
  <si>
    <t>Securities and precious metals trading portfolio</t>
  </si>
  <si>
    <t>Participating interests</t>
  </si>
  <si>
    <t>of which subordinated amounts receivable</t>
  </si>
  <si>
    <t>of which amounts receivable from group companies and qualified shareholders</t>
  </si>
  <si>
    <t>Liabilities from money market instruments</t>
  </si>
  <si>
    <t>Due to customers, savings and investment deposits</t>
  </si>
  <si>
    <t>Due to customers, other deposits</t>
  </si>
  <si>
    <t>Medium-term notes</t>
  </si>
  <si>
    <t>Valuation adjustments and provisions</t>
  </si>
  <si>
    <t>Share and participation capital</t>
  </si>
  <si>
    <t>General reserves</t>
  </si>
  <si>
    <t>Reserves from capital contributions</t>
  </si>
  <si>
    <t>General legal reserves</t>
  </si>
  <si>
    <t>Other reserves</t>
  </si>
  <si>
    <t>Retained earnings carried forward</t>
  </si>
  <si>
    <t>Total shareholderâ€™s equity</t>
  </si>
  <si>
    <t>Total liabilities and shareholderâ€™s equity</t>
  </si>
  <si>
    <t>of which subordinated amounts payable</t>
  </si>
  <si>
    <t>of which amounts payable to group companies and qualified 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</si>
</sst>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F037-4A2B-4A5C-9DD5-CC8F66E03AAA}">
  <dimension ref="A1:R32"/>
  <sheetViews>
    <sheetView zoomScale="70" zoomScaleNormal="70" workbookViewId="0">
      <selection sqref="A1:R1"/>
    </sheetView>
  </sheetViews>
  <sheetFormatPr defaultRowHeight="14.5" x14ac:dyDescent="0.35"/>
  <cols>
    <col min="1" max="1" width="86.1796875" bestFit="1" customWidth="1"/>
    <col min="2" max="4" width="9" bestFit="1" customWidth="1"/>
    <col min="5" max="5" width="8.81640625" bestFit="1" customWidth="1"/>
    <col min="6" max="7" width="9" bestFit="1" customWidth="1"/>
    <col min="8" max="11" width="8.81640625" bestFit="1" customWidth="1"/>
    <col min="17" max="18" width="9" bestFit="1" customWidth="1"/>
  </cols>
  <sheetData>
    <row r="1" spans="1:18" x14ac:dyDescent="0.35">
      <c r="A1" s="2" t="s">
        <v>29</v>
      </c>
      <c r="B1" s="2">
        <v>2023</v>
      </c>
      <c r="C1" s="2">
        <v>2022</v>
      </c>
      <c r="D1" s="2">
        <v>2021</v>
      </c>
      <c r="E1" s="2">
        <v>2020</v>
      </c>
      <c r="F1" s="2">
        <v>2019</v>
      </c>
      <c r="G1" s="2">
        <v>2018</v>
      </c>
      <c r="H1" s="2">
        <v>2017</v>
      </c>
      <c r="I1" s="2">
        <v>2016</v>
      </c>
      <c r="J1" s="2">
        <v>2015</v>
      </c>
      <c r="K1" s="2">
        <v>2014</v>
      </c>
      <c r="L1" s="2">
        <v>2013</v>
      </c>
      <c r="M1" s="2">
        <v>2012</v>
      </c>
      <c r="N1" s="2">
        <v>2011</v>
      </c>
      <c r="O1" s="2">
        <v>2010</v>
      </c>
      <c r="P1" s="2">
        <v>2009</v>
      </c>
      <c r="Q1" s="2">
        <v>2008</v>
      </c>
      <c r="R1" s="2">
        <v>2007</v>
      </c>
    </row>
    <row r="2" spans="1:18" x14ac:dyDescent="0.35">
      <c r="A2" t="s">
        <v>0</v>
      </c>
      <c r="B2" s="3">
        <v>11953</v>
      </c>
      <c r="C2" s="3">
        <v>7937</v>
      </c>
      <c r="D2" s="3">
        <v>4295</v>
      </c>
      <c r="E2" s="3">
        <v>6427</v>
      </c>
      <c r="F2" s="3">
        <v>11621</v>
      </c>
      <c r="G2" s="3">
        <v>10940</v>
      </c>
      <c r="H2" s="3">
        <v>8038</v>
      </c>
      <c r="I2" s="3">
        <v>8188</v>
      </c>
      <c r="J2" s="3">
        <v>8583</v>
      </c>
      <c r="K2" s="3">
        <v>8347</v>
      </c>
      <c r="L2" s="3">
        <v>8192</v>
      </c>
      <c r="M2" s="3">
        <v>8436</v>
      </c>
      <c r="N2" s="3">
        <v>7981</v>
      </c>
      <c r="O2" s="3">
        <v>8132</v>
      </c>
      <c r="P2" s="3">
        <v>10134</v>
      </c>
      <c r="Q2" s="3">
        <v>21946</v>
      </c>
      <c r="R2" s="3">
        <v>27470</v>
      </c>
    </row>
    <row r="3" spans="1:18" x14ac:dyDescent="0.35">
      <c r="A3" t="s">
        <v>1</v>
      </c>
      <c r="B3" s="3">
        <v>616</v>
      </c>
      <c r="C3" s="3">
        <v>1488</v>
      </c>
      <c r="D3" s="3">
        <v>1825</v>
      </c>
      <c r="E3" s="3">
        <v>2289</v>
      </c>
      <c r="F3" s="3">
        <v>2050</v>
      </c>
      <c r="G3" s="3">
        <v>1683</v>
      </c>
      <c r="H3" s="3">
        <v>592</v>
      </c>
      <c r="I3" s="3">
        <v>627</v>
      </c>
      <c r="J3" s="3">
        <v>744</v>
      </c>
      <c r="K3" s="3">
        <v>856</v>
      </c>
      <c r="L3" s="3">
        <v>916</v>
      </c>
      <c r="M3" s="3">
        <v>956</v>
      </c>
      <c r="N3" s="3">
        <v>783</v>
      </c>
      <c r="O3" s="3">
        <v>1064</v>
      </c>
      <c r="P3" s="3">
        <v>1157</v>
      </c>
      <c r="Q3" s="3">
        <v>2144</v>
      </c>
      <c r="R3" s="3">
        <v>2190</v>
      </c>
    </row>
    <row r="4" spans="1:18" x14ac:dyDescent="0.35">
      <c r="A4" t="s">
        <v>2</v>
      </c>
      <c r="B4" s="3">
        <v>1150</v>
      </c>
      <c r="C4" s="3">
        <v>696</v>
      </c>
      <c r="D4" s="3">
        <v>282</v>
      </c>
      <c r="E4" s="3">
        <v>356</v>
      </c>
      <c r="F4" s="3">
        <v>526</v>
      </c>
      <c r="G4" s="3">
        <v>185</v>
      </c>
      <c r="H4" s="3">
        <v>20</v>
      </c>
      <c r="I4" s="3">
        <v>5</v>
      </c>
      <c r="J4" s="3">
        <v>9</v>
      </c>
      <c r="K4" s="3">
        <v>27</v>
      </c>
      <c r="L4" s="3">
        <v>29</v>
      </c>
      <c r="M4" s="3">
        <v>37</v>
      </c>
      <c r="N4" s="3">
        <v>52</v>
      </c>
      <c r="O4" s="3">
        <v>184</v>
      </c>
      <c r="P4" s="3">
        <v>244</v>
      </c>
      <c r="Q4" s="3">
        <v>254</v>
      </c>
      <c r="R4" s="3">
        <v>137</v>
      </c>
    </row>
    <row r="5" spans="1:18" x14ac:dyDescent="0.35">
      <c r="A5" t="s">
        <v>3</v>
      </c>
      <c r="B5" s="3">
        <v>-13274</v>
      </c>
      <c r="C5" s="3">
        <v>-7867</v>
      </c>
      <c r="D5" s="3">
        <v>-3832</v>
      </c>
      <c r="E5" s="3">
        <v>-6079</v>
      </c>
      <c r="F5" s="3">
        <v>-10947</v>
      </c>
      <c r="G5" s="3">
        <v>-10158</v>
      </c>
      <c r="H5" s="3">
        <v>-6415</v>
      </c>
      <c r="I5" s="3">
        <v>-5326</v>
      </c>
      <c r="J5" s="3">
        <v>-4454</v>
      </c>
      <c r="K5" s="3">
        <v>-5130</v>
      </c>
      <c r="L5" s="3">
        <v>-5506</v>
      </c>
      <c r="M5" s="3">
        <v>-6438</v>
      </c>
      <c r="N5" s="3">
        <v>-6769</v>
      </c>
      <c r="O5" s="3">
        <v>-6842</v>
      </c>
      <c r="P5" s="3">
        <v>-8363</v>
      </c>
      <c r="Q5" s="3">
        <v>-19294</v>
      </c>
      <c r="R5" s="3">
        <v>-25042</v>
      </c>
    </row>
    <row r="6" spans="1:18" x14ac:dyDescent="0.35">
      <c r="A6" t="s">
        <v>4</v>
      </c>
      <c r="B6" s="3">
        <v>445</v>
      </c>
      <c r="C6" s="3">
        <v>2254</v>
      </c>
      <c r="D6" s="3">
        <v>2570</v>
      </c>
      <c r="E6" s="3">
        <v>2993</v>
      </c>
      <c r="F6" s="3">
        <v>3250</v>
      </c>
      <c r="G6" s="3">
        <v>2650</v>
      </c>
      <c r="H6" s="3">
        <v>2235</v>
      </c>
      <c r="I6" s="3">
        <v>3494</v>
      </c>
      <c r="J6" s="3">
        <v>4882</v>
      </c>
      <c r="K6" s="3">
        <v>4100</v>
      </c>
    </row>
    <row r="7" spans="1:18" x14ac:dyDescent="0.35">
      <c r="A7" t="s">
        <v>5</v>
      </c>
      <c r="B7" s="3">
        <v>-697</v>
      </c>
      <c r="C7" s="3">
        <v>-528</v>
      </c>
      <c r="D7" s="3">
        <v>-435</v>
      </c>
      <c r="E7" s="3">
        <v>-849</v>
      </c>
      <c r="F7" s="3">
        <v>-383</v>
      </c>
      <c r="G7" s="3">
        <v>-257</v>
      </c>
      <c r="H7" s="3">
        <v>-453</v>
      </c>
      <c r="I7" s="3">
        <v>-456</v>
      </c>
      <c r="J7" s="3">
        <v>-463</v>
      </c>
      <c r="K7" s="3">
        <v>-213</v>
      </c>
    </row>
    <row r="8" spans="1:18" x14ac:dyDescent="0.35">
      <c r="A8" t="s">
        <v>6</v>
      </c>
      <c r="B8" s="3">
        <v>-252</v>
      </c>
      <c r="C8" s="3">
        <v>1726</v>
      </c>
      <c r="D8" s="3">
        <v>2135</v>
      </c>
      <c r="E8" s="3">
        <v>2144</v>
      </c>
      <c r="F8" s="3">
        <v>2867</v>
      </c>
      <c r="G8" s="3">
        <v>2393</v>
      </c>
      <c r="H8" s="3">
        <v>1782</v>
      </c>
      <c r="I8" s="3">
        <v>3038</v>
      </c>
      <c r="J8" s="3">
        <v>4419</v>
      </c>
      <c r="K8" s="3">
        <v>3887</v>
      </c>
      <c r="L8" s="3">
        <v>3631</v>
      </c>
      <c r="M8" s="3">
        <v>2991</v>
      </c>
      <c r="N8" s="3">
        <v>2047</v>
      </c>
      <c r="O8" s="3">
        <v>2538</v>
      </c>
      <c r="P8" s="3">
        <v>3172</v>
      </c>
      <c r="Q8" s="3">
        <v>5050</v>
      </c>
      <c r="R8" s="3">
        <v>4755</v>
      </c>
    </row>
    <row r="9" spans="1:18" x14ac:dyDescent="0.35">
      <c r="A9" t="s">
        <v>7</v>
      </c>
      <c r="B9" s="3">
        <v>1363</v>
      </c>
      <c r="C9" s="3">
        <v>1886</v>
      </c>
      <c r="D9" s="3">
        <v>2425</v>
      </c>
      <c r="E9" s="3">
        <v>2343</v>
      </c>
      <c r="F9" s="3">
        <v>2208</v>
      </c>
      <c r="G9" s="3">
        <v>2168</v>
      </c>
      <c r="H9" s="3">
        <v>2397</v>
      </c>
      <c r="I9" s="3">
        <v>3008</v>
      </c>
      <c r="J9" s="3">
        <v>3913</v>
      </c>
      <c r="K9" s="3">
        <v>4165</v>
      </c>
      <c r="L9" s="3">
        <v>4403</v>
      </c>
      <c r="M9" s="3">
        <v>4193</v>
      </c>
      <c r="N9" s="3">
        <v>3941</v>
      </c>
      <c r="O9" s="3">
        <v>3523</v>
      </c>
      <c r="P9" s="3">
        <v>3346</v>
      </c>
      <c r="Q9" s="3">
        <v>4072</v>
      </c>
      <c r="R9" s="3">
        <v>4859</v>
      </c>
    </row>
    <row r="10" spans="1:18" x14ac:dyDescent="0.35">
      <c r="A10" t="s">
        <v>8</v>
      </c>
      <c r="B10" s="3">
        <v>394</v>
      </c>
      <c r="C10" s="3">
        <v>661</v>
      </c>
      <c r="D10" s="3">
        <v>817</v>
      </c>
      <c r="E10" s="3">
        <v>743</v>
      </c>
      <c r="F10" s="3">
        <v>733</v>
      </c>
      <c r="G10" s="3">
        <v>901</v>
      </c>
      <c r="H10" s="3">
        <v>753</v>
      </c>
      <c r="I10" s="3">
        <v>812</v>
      </c>
      <c r="J10" s="3">
        <v>859</v>
      </c>
      <c r="K10" s="3">
        <v>696</v>
      </c>
      <c r="L10" s="3">
        <v>791</v>
      </c>
      <c r="M10" s="3">
        <v>749</v>
      </c>
      <c r="N10" s="3">
        <v>572</v>
      </c>
      <c r="O10" s="3">
        <v>676</v>
      </c>
      <c r="P10" s="3">
        <v>715</v>
      </c>
      <c r="Q10" s="3">
        <v>509</v>
      </c>
      <c r="R10" s="3">
        <v>854</v>
      </c>
    </row>
    <row r="11" spans="1:18" x14ac:dyDescent="0.35">
      <c r="A11" t="s">
        <v>9</v>
      </c>
      <c r="B11" s="3">
        <v>101</v>
      </c>
      <c r="C11" s="3">
        <v>205</v>
      </c>
      <c r="D11" s="3">
        <v>237</v>
      </c>
      <c r="E11" s="3">
        <v>164</v>
      </c>
      <c r="F11" s="3">
        <v>267</v>
      </c>
      <c r="G11" s="3">
        <v>119</v>
      </c>
      <c r="H11" s="3">
        <v>244</v>
      </c>
      <c r="I11" s="3">
        <v>626</v>
      </c>
      <c r="J11" s="3">
        <v>722</v>
      </c>
      <c r="K11" s="3">
        <v>871</v>
      </c>
      <c r="L11" s="3">
        <v>723</v>
      </c>
      <c r="M11" s="3">
        <v>707</v>
      </c>
      <c r="N11" s="3">
        <v>690</v>
      </c>
      <c r="O11" s="3">
        <v>638</v>
      </c>
      <c r="P11" s="3">
        <v>791</v>
      </c>
      <c r="Q11" s="3">
        <v>681</v>
      </c>
      <c r="R11" s="3">
        <v>704</v>
      </c>
    </row>
    <row r="12" spans="1:18" x14ac:dyDescent="0.35">
      <c r="A12" t="s">
        <v>10</v>
      </c>
      <c r="B12" s="3">
        <v>-390</v>
      </c>
      <c r="C12" s="3">
        <v>-423</v>
      </c>
      <c r="D12" s="3">
        <v>-578</v>
      </c>
      <c r="E12" s="3">
        <v>-625</v>
      </c>
      <c r="F12" s="3">
        <v>-557</v>
      </c>
      <c r="G12" s="3">
        <v>-588</v>
      </c>
      <c r="H12" s="3">
        <v>-637</v>
      </c>
      <c r="I12" s="3">
        <v>-724</v>
      </c>
      <c r="J12" s="3">
        <v>-590</v>
      </c>
      <c r="K12" s="3">
        <v>-675</v>
      </c>
      <c r="L12" s="3">
        <v>-683</v>
      </c>
      <c r="M12" s="3">
        <v>-594</v>
      </c>
      <c r="N12" s="3">
        <v>-638</v>
      </c>
      <c r="O12" s="3">
        <v>-684</v>
      </c>
      <c r="P12" s="3">
        <v>-585</v>
      </c>
      <c r="Q12" s="3">
        <v>-668</v>
      </c>
      <c r="R12" s="3">
        <v>-722</v>
      </c>
    </row>
    <row r="13" spans="1:18" x14ac:dyDescent="0.35">
      <c r="A13" t="s">
        <v>11</v>
      </c>
      <c r="B13" s="3">
        <v>1468</v>
      </c>
      <c r="C13" s="3">
        <v>2329</v>
      </c>
      <c r="D13" s="3">
        <v>2901</v>
      </c>
      <c r="E13" s="3">
        <v>2625</v>
      </c>
      <c r="F13" s="3">
        <v>2651</v>
      </c>
      <c r="G13" s="3">
        <v>2600</v>
      </c>
      <c r="H13" s="3">
        <v>2757</v>
      </c>
      <c r="I13" s="3">
        <v>3722</v>
      </c>
      <c r="J13" s="3">
        <v>4904</v>
      </c>
      <c r="K13" s="3">
        <v>5057</v>
      </c>
      <c r="L13" s="3">
        <v>5234</v>
      </c>
      <c r="M13" s="3">
        <v>5055</v>
      </c>
      <c r="N13" s="3">
        <v>4565</v>
      </c>
      <c r="O13" s="3">
        <v>4153</v>
      </c>
      <c r="P13" s="3">
        <v>4267</v>
      </c>
      <c r="Q13" s="3">
        <v>4594</v>
      </c>
      <c r="R13" s="3">
        <v>5695</v>
      </c>
    </row>
    <row r="14" spans="1:18" x14ac:dyDescent="0.35">
      <c r="A14" t="s">
        <v>12</v>
      </c>
      <c r="B14" s="3">
        <v>-2295</v>
      </c>
      <c r="C14" s="3">
        <v>-2563</v>
      </c>
      <c r="D14" s="3">
        <v>-936</v>
      </c>
      <c r="E14" s="3">
        <v>1689</v>
      </c>
      <c r="F14" s="3">
        <v>-702</v>
      </c>
      <c r="G14" s="3">
        <v>-867</v>
      </c>
      <c r="H14" s="3">
        <v>-199</v>
      </c>
      <c r="I14" s="3">
        <v>-2408</v>
      </c>
      <c r="J14" s="3">
        <v>346</v>
      </c>
      <c r="K14" s="3">
        <v>1135</v>
      </c>
      <c r="L14" s="3">
        <v>801</v>
      </c>
      <c r="M14" s="3">
        <v>146</v>
      </c>
      <c r="N14" s="3">
        <v>1790</v>
      </c>
      <c r="O14" s="3">
        <v>1824</v>
      </c>
      <c r="P14" s="3">
        <v>70</v>
      </c>
      <c r="Q14" s="3">
        <v>-980</v>
      </c>
      <c r="R14" s="3">
        <v>1554</v>
      </c>
    </row>
    <row r="15" spans="1:18" x14ac:dyDescent="0.35">
      <c r="A15" t="s">
        <v>13</v>
      </c>
      <c r="B15" s="3">
        <v>-243</v>
      </c>
      <c r="C15" s="3">
        <v>-49</v>
      </c>
      <c r="D15" s="3">
        <v>-15</v>
      </c>
      <c r="E15" s="3">
        <v>-7</v>
      </c>
      <c r="F15" s="3">
        <v>-14</v>
      </c>
      <c r="G15" s="3">
        <v>16</v>
      </c>
      <c r="H15" s="3">
        <v>-11</v>
      </c>
      <c r="I15" s="3">
        <v>7</v>
      </c>
      <c r="J15" s="3">
        <v>15</v>
      </c>
      <c r="K15" s="3">
        <v>1</v>
      </c>
      <c r="L15" s="3">
        <v>17</v>
      </c>
      <c r="M15" s="3">
        <v>291</v>
      </c>
      <c r="N15" s="3">
        <v>157</v>
      </c>
      <c r="O15" s="3">
        <v>32</v>
      </c>
      <c r="P15" s="3">
        <v>52</v>
      </c>
      <c r="Q15" s="3">
        <v>91</v>
      </c>
      <c r="R15" s="3">
        <v>451</v>
      </c>
    </row>
    <row r="16" spans="1:18" x14ac:dyDescent="0.35">
      <c r="A16" t="s">
        <v>14</v>
      </c>
      <c r="B16" s="3">
        <v>4373</v>
      </c>
      <c r="C16" s="3">
        <v>2780</v>
      </c>
      <c r="D16" s="3">
        <v>2419</v>
      </c>
      <c r="E16" s="3">
        <v>3636</v>
      </c>
      <c r="F16" s="3">
        <v>2734</v>
      </c>
      <c r="G16" s="3">
        <v>2299</v>
      </c>
      <c r="H16" s="3">
        <v>772</v>
      </c>
      <c r="I16" s="3">
        <v>206</v>
      </c>
      <c r="J16" s="3">
        <v>629</v>
      </c>
      <c r="K16" s="3">
        <v>232</v>
      </c>
      <c r="L16" s="3">
        <v>1139</v>
      </c>
      <c r="M16" s="3">
        <v>1237</v>
      </c>
      <c r="N16" s="3">
        <v>566</v>
      </c>
      <c r="O16" s="3">
        <v>597</v>
      </c>
      <c r="P16" s="3">
        <v>486</v>
      </c>
      <c r="Q16" s="3">
        <v>311</v>
      </c>
      <c r="R16" s="3">
        <v>855</v>
      </c>
    </row>
    <row r="17" spans="1:18" x14ac:dyDescent="0.35">
      <c r="A17" t="s">
        <v>15</v>
      </c>
      <c r="B17" s="3">
        <v>31</v>
      </c>
      <c r="C17" s="3">
        <v>37</v>
      </c>
      <c r="D17" s="3">
        <v>45</v>
      </c>
      <c r="E17" s="3">
        <v>57</v>
      </c>
      <c r="F17" s="3">
        <v>61</v>
      </c>
      <c r="G17" s="3">
        <v>18</v>
      </c>
      <c r="H17" s="3">
        <v>20</v>
      </c>
      <c r="I17" s="3">
        <v>24</v>
      </c>
      <c r="J17" s="3">
        <v>31</v>
      </c>
      <c r="K17" s="3">
        <v>37</v>
      </c>
      <c r="L17" s="3">
        <v>31</v>
      </c>
      <c r="M17" s="3">
        <v>33</v>
      </c>
      <c r="N17" s="3">
        <v>30</v>
      </c>
      <c r="O17" s="3">
        <v>32</v>
      </c>
      <c r="P17" s="3">
        <v>31</v>
      </c>
      <c r="Q17" s="3">
        <v>32</v>
      </c>
      <c r="R17" s="3">
        <v>33</v>
      </c>
    </row>
    <row r="18" spans="1:18" x14ac:dyDescent="0.35">
      <c r="A18" t="s">
        <v>16</v>
      </c>
      <c r="B18" s="3">
        <v>1293</v>
      </c>
      <c r="C18" s="3">
        <v>1536</v>
      </c>
      <c r="D18" s="3">
        <v>1553</v>
      </c>
      <c r="E18" s="3">
        <v>1335</v>
      </c>
      <c r="F18" s="3">
        <v>1056</v>
      </c>
      <c r="G18" s="3">
        <v>1198</v>
      </c>
      <c r="H18" s="3">
        <v>1687</v>
      </c>
      <c r="I18" s="3">
        <v>1087</v>
      </c>
      <c r="J18" s="3">
        <v>425</v>
      </c>
      <c r="K18" s="3">
        <v>580</v>
      </c>
      <c r="L18" s="3">
        <v>550</v>
      </c>
      <c r="M18" s="3">
        <v>775</v>
      </c>
      <c r="N18" s="3">
        <v>594</v>
      </c>
      <c r="O18" s="3">
        <v>884</v>
      </c>
      <c r="P18" s="3">
        <v>1047</v>
      </c>
      <c r="Q18" s="3">
        <v>637</v>
      </c>
      <c r="R18" s="3">
        <v>362</v>
      </c>
    </row>
    <row r="19" spans="1:18" x14ac:dyDescent="0.35">
      <c r="A19" t="s">
        <v>17</v>
      </c>
      <c r="B19" s="3">
        <v>-209</v>
      </c>
      <c r="C19" s="3">
        <v>-70</v>
      </c>
      <c r="D19" s="3">
        <v>-138</v>
      </c>
      <c r="E19" s="3">
        <v>-85</v>
      </c>
      <c r="F19" s="3">
        <v>-44</v>
      </c>
      <c r="G19" s="3">
        <v>-106</v>
      </c>
      <c r="H19" s="3">
        <v>-333</v>
      </c>
      <c r="I19" s="3">
        <v>-405</v>
      </c>
      <c r="J19" s="3">
        <v>-309</v>
      </c>
      <c r="K19" s="3">
        <v>-364</v>
      </c>
      <c r="L19" s="3">
        <v>-286</v>
      </c>
      <c r="M19" s="3">
        <v>-293</v>
      </c>
      <c r="N19" s="3">
        <v>-282</v>
      </c>
      <c r="O19" s="3">
        <v>-440</v>
      </c>
      <c r="P19" s="3">
        <v>-450</v>
      </c>
      <c r="Q19" s="3">
        <v>-560</v>
      </c>
      <c r="R19" s="3">
        <v>-901</v>
      </c>
    </row>
    <row r="20" spans="1:18" x14ac:dyDescent="0.35">
      <c r="A20" t="s">
        <v>18</v>
      </c>
      <c r="B20" s="3">
        <v>5245</v>
      </c>
      <c r="C20" s="3">
        <v>4234</v>
      </c>
      <c r="D20" s="3">
        <v>3864</v>
      </c>
      <c r="E20" s="3">
        <v>4936</v>
      </c>
      <c r="F20" s="3">
        <v>3793</v>
      </c>
      <c r="G20" s="3">
        <v>3425</v>
      </c>
      <c r="H20" s="3">
        <v>2135</v>
      </c>
      <c r="I20" s="3">
        <v>919</v>
      </c>
      <c r="J20" s="3">
        <v>791</v>
      </c>
      <c r="K20" s="3">
        <v>486</v>
      </c>
      <c r="L20" s="3">
        <v>1451</v>
      </c>
      <c r="M20" s="3">
        <v>2043</v>
      </c>
      <c r="N20" s="3">
        <v>1065</v>
      </c>
      <c r="O20" s="3">
        <v>1105</v>
      </c>
      <c r="P20" s="3">
        <v>1166</v>
      </c>
      <c r="Q20" s="3">
        <v>511</v>
      </c>
      <c r="R20" s="3">
        <v>800</v>
      </c>
    </row>
    <row r="21" spans="1:18" x14ac:dyDescent="0.35">
      <c r="A21" t="s">
        <v>55</v>
      </c>
      <c r="B21" s="3">
        <f>B8+B13+B20+B14</f>
        <v>4166</v>
      </c>
      <c r="C21" s="3">
        <f t="shared" ref="C21:P21" si="0">C8+C13+C20+C14</f>
        <v>5726</v>
      </c>
      <c r="D21" s="3">
        <f t="shared" si="0"/>
        <v>7964</v>
      </c>
      <c r="E21" s="3">
        <f t="shared" si="0"/>
        <v>11394</v>
      </c>
      <c r="F21" s="3">
        <f t="shared" si="0"/>
        <v>8609</v>
      </c>
      <c r="G21" s="3">
        <f t="shared" si="0"/>
        <v>7551</v>
      </c>
      <c r="H21" s="3">
        <f t="shared" si="0"/>
        <v>6475</v>
      </c>
      <c r="I21" s="3">
        <f t="shared" si="0"/>
        <v>5271</v>
      </c>
      <c r="J21" s="3">
        <f t="shared" si="0"/>
        <v>10460</v>
      </c>
      <c r="K21" s="3">
        <f t="shared" si="0"/>
        <v>10565</v>
      </c>
      <c r="L21" s="3">
        <f t="shared" si="0"/>
        <v>11117</v>
      </c>
      <c r="M21" s="3">
        <f t="shared" si="0"/>
        <v>10235</v>
      </c>
      <c r="N21" s="3">
        <f t="shared" si="0"/>
        <v>9467</v>
      </c>
      <c r="O21" s="3">
        <f t="shared" si="0"/>
        <v>9620</v>
      </c>
      <c r="P21" s="3">
        <f t="shared" si="0"/>
        <v>8675</v>
      </c>
      <c r="Q21" s="3">
        <f t="shared" ref="Q21" si="1">Q8+Q13+Q20+Q14</f>
        <v>9175</v>
      </c>
      <c r="R21" s="3">
        <f t="shared" ref="R21" si="2">R8+R13+R20+R14</f>
        <v>12804</v>
      </c>
    </row>
    <row r="22" spans="1:18" x14ac:dyDescent="0.35">
      <c r="A22" t="s">
        <v>19</v>
      </c>
      <c r="B22" s="3">
        <v>2126</v>
      </c>
      <c r="C22" s="3">
        <v>1856</v>
      </c>
      <c r="D22" s="3">
        <v>1820</v>
      </c>
      <c r="E22" s="3">
        <v>2120</v>
      </c>
      <c r="F22" s="3">
        <v>2253</v>
      </c>
      <c r="G22" s="3">
        <v>2064</v>
      </c>
      <c r="H22" s="3">
        <v>2548</v>
      </c>
      <c r="I22" s="3">
        <v>3576</v>
      </c>
      <c r="J22" s="3">
        <v>4199</v>
      </c>
      <c r="K22" s="3">
        <v>4187</v>
      </c>
      <c r="L22" s="3">
        <v>4625</v>
      </c>
      <c r="M22" s="3">
        <v>5089</v>
      </c>
      <c r="N22" s="3">
        <v>5076</v>
      </c>
      <c r="O22" s="3">
        <v>5285</v>
      </c>
      <c r="P22" s="3">
        <v>5662</v>
      </c>
      <c r="Q22" s="3">
        <v>3938</v>
      </c>
      <c r="R22" s="3">
        <v>5205</v>
      </c>
    </row>
    <row r="23" spans="1:18" x14ac:dyDescent="0.35">
      <c r="A23" t="s">
        <v>20</v>
      </c>
      <c r="B23" s="3">
        <v>3502</v>
      </c>
      <c r="C23" s="3">
        <v>4192</v>
      </c>
      <c r="D23" s="3">
        <v>4323</v>
      </c>
      <c r="E23" s="3">
        <v>4315</v>
      </c>
      <c r="F23" s="3">
        <v>4012</v>
      </c>
      <c r="G23" s="3">
        <v>3711</v>
      </c>
      <c r="H23" s="3">
        <v>3070</v>
      </c>
      <c r="I23" s="3">
        <v>3106</v>
      </c>
      <c r="J23" s="3">
        <v>3098</v>
      </c>
      <c r="K23" s="3">
        <v>2538</v>
      </c>
      <c r="L23" s="3">
        <v>2016</v>
      </c>
      <c r="M23" s="3">
        <v>2021</v>
      </c>
      <c r="N23" s="3">
        <v>1830</v>
      </c>
      <c r="O23" s="3">
        <v>1672</v>
      </c>
      <c r="P23" s="3">
        <v>1671</v>
      </c>
      <c r="Q23" s="3">
        <v>1474</v>
      </c>
      <c r="R23" s="3">
        <v>1688</v>
      </c>
    </row>
    <row r="24" spans="1:18" x14ac:dyDescent="0.35">
      <c r="A24" t="s">
        <v>21</v>
      </c>
      <c r="B24" s="3">
        <v>5628</v>
      </c>
      <c r="C24" s="3">
        <v>6048</v>
      </c>
      <c r="D24" s="3">
        <v>6143</v>
      </c>
      <c r="E24" s="3">
        <v>6435</v>
      </c>
      <c r="F24" s="3">
        <v>6265</v>
      </c>
      <c r="G24" s="3">
        <v>5775</v>
      </c>
      <c r="H24" s="3">
        <v>5618</v>
      </c>
      <c r="I24" s="3">
        <v>6682</v>
      </c>
      <c r="J24" s="3">
        <v>7297</v>
      </c>
      <c r="K24" s="3">
        <v>6725</v>
      </c>
      <c r="L24" s="3">
        <v>6641</v>
      </c>
      <c r="M24" s="3">
        <v>7110</v>
      </c>
      <c r="N24" s="3">
        <v>6906</v>
      </c>
      <c r="O24" s="3">
        <v>6957</v>
      </c>
      <c r="P24" s="3">
        <v>7333</v>
      </c>
      <c r="Q24" s="3">
        <v>5412</v>
      </c>
      <c r="R24" s="3">
        <v>6873</v>
      </c>
    </row>
    <row r="25" spans="1:18" x14ac:dyDescent="0.35">
      <c r="A25" t="s">
        <v>56</v>
      </c>
      <c r="B25" s="3">
        <f>B21-B24</f>
        <v>-1462</v>
      </c>
      <c r="C25" s="3">
        <f t="shared" ref="C25:N25" si="3">C21-C24</f>
        <v>-322</v>
      </c>
      <c r="D25" s="3">
        <f t="shared" si="3"/>
        <v>1821</v>
      </c>
      <c r="E25" s="3">
        <f t="shared" si="3"/>
        <v>4959</v>
      </c>
      <c r="F25" s="3">
        <f t="shared" si="3"/>
        <v>2344</v>
      </c>
      <c r="G25" s="3">
        <f t="shared" si="3"/>
        <v>1776</v>
      </c>
      <c r="H25" s="3">
        <f t="shared" si="3"/>
        <v>857</v>
      </c>
      <c r="I25" s="3">
        <f t="shared" si="3"/>
        <v>-1411</v>
      </c>
      <c r="J25" s="3">
        <f t="shared" si="3"/>
        <v>3163</v>
      </c>
      <c r="K25" s="3">
        <f t="shared" si="3"/>
        <v>3840</v>
      </c>
      <c r="L25" s="3">
        <f t="shared" si="3"/>
        <v>4476</v>
      </c>
      <c r="M25" s="3">
        <f t="shared" si="3"/>
        <v>3125</v>
      </c>
      <c r="N25" s="3">
        <f t="shared" si="3"/>
        <v>2561</v>
      </c>
      <c r="O25" s="3">
        <v>2663</v>
      </c>
      <c r="P25" s="3">
        <v>1342</v>
      </c>
      <c r="Q25" s="3">
        <v>3763</v>
      </c>
      <c r="R25" s="3">
        <v>5911</v>
      </c>
    </row>
    <row r="26" spans="1:18" x14ac:dyDescent="0.35">
      <c r="A26" t="s">
        <v>22</v>
      </c>
      <c r="B26" s="3">
        <v>3571</v>
      </c>
      <c r="C26" s="3">
        <v>12379</v>
      </c>
      <c r="D26" s="3">
        <v>12884</v>
      </c>
      <c r="E26" s="3">
        <v>4834</v>
      </c>
      <c r="F26" s="3">
        <v>18288</v>
      </c>
      <c r="G26" s="3">
        <v>2126</v>
      </c>
      <c r="H26" s="3">
        <v>432</v>
      </c>
      <c r="I26" s="3">
        <v>1459</v>
      </c>
      <c r="J26" s="3">
        <v>5401</v>
      </c>
      <c r="K26" s="3">
        <v>4517</v>
      </c>
      <c r="L26" s="3">
        <v>2894</v>
      </c>
      <c r="M26" s="3">
        <v>3267</v>
      </c>
      <c r="N26" s="3">
        <v>602</v>
      </c>
      <c r="O26" s="3">
        <v>5444</v>
      </c>
      <c r="P26" s="3">
        <v>661</v>
      </c>
      <c r="Q26" s="3">
        <v>4753</v>
      </c>
      <c r="R26" s="3">
        <v>1251</v>
      </c>
    </row>
    <row r="27" spans="1:18" x14ac:dyDescent="0.35">
      <c r="A27" t="s">
        <v>23</v>
      </c>
      <c r="B27" s="3">
        <v>2479</v>
      </c>
      <c r="C27" s="3">
        <v>287</v>
      </c>
      <c r="D27" s="3">
        <v>120</v>
      </c>
      <c r="E27" s="3">
        <v>108</v>
      </c>
      <c r="F27" s="3">
        <v>39</v>
      </c>
      <c r="G27" s="3">
        <v>69</v>
      </c>
      <c r="H27" s="3">
        <v>156</v>
      </c>
      <c r="I27" s="3">
        <v>86</v>
      </c>
      <c r="J27" s="3">
        <v>461</v>
      </c>
      <c r="K27" s="3">
        <v>1748</v>
      </c>
      <c r="L27" s="3">
        <v>773</v>
      </c>
      <c r="M27" s="3">
        <v>526</v>
      </c>
      <c r="N27" s="3">
        <v>686</v>
      </c>
      <c r="O27" s="3">
        <v>27</v>
      </c>
      <c r="P27" s="3">
        <v>861</v>
      </c>
      <c r="Q27" s="3">
        <v>1179</v>
      </c>
      <c r="R27" s="3">
        <v>514</v>
      </c>
    </row>
    <row r="28" spans="1:18" x14ac:dyDescent="0.35">
      <c r="A28" t="s">
        <v>24</v>
      </c>
      <c r="B28" s="3">
        <v>-7512</v>
      </c>
      <c r="C28" s="3">
        <v>-12988</v>
      </c>
      <c r="D28" s="3">
        <v>-11183</v>
      </c>
      <c r="E28" s="3">
        <v>17</v>
      </c>
      <c r="F28" s="3">
        <v>-15983</v>
      </c>
      <c r="G28" s="3">
        <v>-419</v>
      </c>
      <c r="H28" s="3">
        <v>269</v>
      </c>
      <c r="I28" s="3">
        <v>-2956</v>
      </c>
      <c r="J28" s="3">
        <v>-2699</v>
      </c>
      <c r="K28" s="3">
        <v>-2425</v>
      </c>
      <c r="L28" s="3">
        <v>809</v>
      </c>
      <c r="M28" s="3">
        <v>-668</v>
      </c>
      <c r="N28" s="3">
        <v>1273</v>
      </c>
      <c r="O28" s="3">
        <v>-2808</v>
      </c>
      <c r="P28" s="3">
        <v>-180</v>
      </c>
      <c r="Q28" s="3">
        <v>-2169</v>
      </c>
      <c r="R28" s="3">
        <v>4146</v>
      </c>
    </row>
    <row r="29" spans="1:18" x14ac:dyDescent="0.35">
      <c r="A29" t="s">
        <v>25</v>
      </c>
      <c r="B29" s="3">
        <v>18245</v>
      </c>
      <c r="C29" s="3">
        <v>276</v>
      </c>
      <c r="D29" s="3">
        <v>417</v>
      </c>
      <c r="E29" s="3">
        <v>372</v>
      </c>
      <c r="F29" s="3">
        <v>4952</v>
      </c>
      <c r="G29" s="3">
        <v>38</v>
      </c>
      <c r="H29" s="3">
        <v>364</v>
      </c>
      <c r="I29" s="3">
        <v>523</v>
      </c>
      <c r="J29" s="3">
        <v>443</v>
      </c>
      <c r="K29" s="3">
        <v>492</v>
      </c>
      <c r="L29" s="3">
        <v>807</v>
      </c>
      <c r="M29" s="3">
        <v>1113</v>
      </c>
      <c r="N29" s="3">
        <v>91</v>
      </c>
      <c r="O29" s="3">
        <v>264</v>
      </c>
      <c r="P29" s="3">
        <v>618</v>
      </c>
      <c r="Q29" s="3">
        <v>19</v>
      </c>
      <c r="R29" s="3">
        <v>308</v>
      </c>
    </row>
    <row r="30" spans="1:18" x14ac:dyDescent="0.35">
      <c r="A30" t="s">
        <v>26</v>
      </c>
      <c r="B30" s="3">
        <v>-1</v>
      </c>
      <c r="C30" s="3">
        <v>-62</v>
      </c>
      <c r="D30" s="3">
        <v>0</v>
      </c>
      <c r="E30" s="3">
        <v>-6</v>
      </c>
      <c r="F30" s="3">
        <v>0</v>
      </c>
      <c r="G30" s="3">
        <v>0</v>
      </c>
      <c r="H30" s="3">
        <v>-5</v>
      </c>
      <c r="I30" s="3">
        <v>0</v>
      </c>
      <c r="J30" s="3">
        <v>-24</v>
      </c>
      <c r="K30" s="3">
        <v>-251</v>
      </c>
      <c r="L30" s="3">
        <v>-297</v>
      </c>
      <c r="M30" s="3">
        <v>-106</v>
      </c>
      <c r="N30" s="3">
        <v>-287</v>
      </c>
      <c r="O30" s="3">
        <v>-431</v>
      </c>
      <c r="P30" s="3">
        <v>0</v>
      </c>
      <c r="Q30" s="3">
        <v>-363</v>
      </c>
      <c r="R30" s="3">
        <v>0</v>
      </c>
    </row>
    <row r="31" spans="1:18" x14ac:dyDescent="0.35">
      <c r="A31" t="s">
        <v>27</v>
      </c>
      <c r="B31" s="3">
        <v>-606</v>
      </c>
      <c r="C31" s="3">
        <v>209</v>
      </c>
      <c r="D31" s="3">
        <v>-243</v>
      </c>
      <c r="E31" s="3">
        <v>-52</v>
      </c>
      <c r="F31" s="3">
        <v>-354</v>
      </c>
      <c r="G31" s="3">
        <v>-266</v>
      </c>
      <c r="H31" s="3">
        <v>-403</v>
      </c>
      <c r="I31" s="3">
        <v>-404</v>
      </c>
      <c r="J31" s="3">
        <v>-597</v>
      </c>
      <c r="K31" s="3">
        <v>-908</v>
      </c>
      <c r="L31" s="3">
        <v>-253</v>
      </c>
      <c r="M31" s="3">
        <v>-156</v>
      </c>
      <c r="N31" s="3">
        <v>199</v>
      </c>
      <c r="O31" s="3">
        <v>301</v>
      </c>
      <c r="P31" s="3">
        <v>-60</v>
      </c>
      <c r="Q31" s="3">
        <v>273</v>
      </c>
      <c r="R31" s="3">
        <v>-829</v>
      </c>
    </row>
    <row r="32" spans="1:18" x14ac:dyDescent="0.35">
      <c r="A32" t="s">
        <v>28</v>
      </c>
      <c r="B32" s="3">
        <v>10126</v>
      </c>
      <c r="C32" s="3">
        <v>-12565</v>
      </c>
      <c r="D32" s="3">
        <v>-11009</v>
      </c>
      <c r="E32" s="3">
        <v>331</v>
      </c>
      <c r="F32" s="3">
        <v>-11385</v>
      </c>
      <c r="G32" s="3">
        <v>-647</v>
      </c>
      <c r="H32" s="3">
        <v>225</v>
      </c>
      <c r="I32" s="3">
        <v>-2837</v>
      </c>
      <c r="J32" s="3">
        <v>-2877</v>
      </c>
      <c r="K32" s="3">
        <v>-3092</v>
      </c>
      <c r="L32" s="3">
        <v>1066</v>
      </c>
      <c r="M32" s="3">
        <v>183</v>
      </c>
      <c r="N32" s="3">
        <v>1276</v>
      </c>
      <c r="O32" s="3">
        <v>-2674</v>
      </c>
      <c r="P32" s="3">
        <v>378</v>
      </c>
      <c r="Q32" s="3">
        <v>-2240</v>
      </c>
      <c r="R32" s="3">
        <v>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D89C-D4C8-42E3-B685-CA38FDBC9BAA}">
  <dimension ref="A1:R85"/>
  <sheetViews>
    <sheetView tabSelected="1" zoomScale="85" zoomScaleNormal="85" workbookViewId="0">
      <selection activeCell="O14" sqref="O14"/>
    </sheetView>
  </sheetViews>
  <sheetFormatPr defaultRowHeight="14.5" x14ac:dyDescent="0.35"/>
  <cols>
    <col min="1" max="1" width="83.7265625" customWidth="1"/>
    <col min="2" max="2" width="10.90625" customWidth="1"/>
    <col min="3" max="3" width="13.1796875" customWidth="1"/>
    <col min="4" max="4" width="12.453125" customWidth="1"/>
    <col min="5" max="10" width="10" bestFit="1" customWidth="1"/>
    <col min="11" max="11" width="7.36328125" bestFit="1" customWidth="1"/>
  </cols>
  <sheetData>
    <row r="1" spans="1:18" x14ac:dyDescent="0.35">
      <c r="A1" s="2" t="s">
        <v>29</v>
      </c>
      <c r="B1" s="2">
        <v>2023</v>
      </c>
      <c r="C1" s="2">
        <v>2022</v>
      </c>
      <c r="D1" s="2">
        <v>2021</v>
      </c>
      <c r="E1" s="2">
        <v>2020</v>
      </c>
      <c r="F1" s="2">
        <v>2019</v>
      </c>
      <c r="G1" s="2">
        <v>2018</v>
      </c>
      <c r="H1" s="2">
        <v>2017</v>
      </c>
      <c r="I1" s="2">
        <v>2016</v>
      </c>
      <c r="J1" s="2">
        <v>2015</v>
      </c>
      <c r="K1" s="2">
        <v>2014</v>
      </c>
      <c r="L1" s="2">
        <v>2013</v>
      </c>
      <c r="M1" s="2">
        <v>2012</v>
      </c>
      <c r="N1" s="2">
        <v>2011</v>
      </c>
      <c r="O1" s="2">
        <v>2010</v>
      </c>
      <c r="P1" s="2">
        <v>2009</v>
      </c>
      <c r="Q1" s="2">
        <v>2008</v>
      </c>
      <c r="R1" s="2">
        <v>2007</v>
      </c>
    </row>
    <row r="4" spans="1:18" x14ac:dyDescent="0.35">
      <c r="A4" t="s">
        <v>30</v>
      </c>
    </row>
    <row r="5" spans="1:18" x14ac:dyDescent="0.35">
      <c r="A5" t="s">
        <v>31</v>
      </c>
      <c r="B5" s="3">
        <v>65052</v>
      </c>
      <c r="C5" s="3">
        <v>38566</v>
      </c>
      <c r="D5" s="3">
        <v>89636</v>
      </c>
      <c r="E5" s="3">
        <v>64187</v>
      </c>
      <c r="F5" s="3">
        <v>34941</v>
      </c>
      <c r="G5" s="3">
        <v>35127</v>
      </c>
      <c r="H5" s="3">
        <v>55149</v>
      </c>
      <c r="I5" s="3">
        <v>67450</v>
      </c>
      <c r="J5" s="3">
        <v>74949</v>
      </c>
      <c r="K5">
        <v>61802</v>
      </c>
      <c r="L5">
        <v>53508</v>
      </c>
      <c r="M5">
        <v>43929</v>
      </c>
      <c r="N5">
        <v>91921</v>
      </c>
      <c r="O5">
        <v>44874</v>
      </c>
      <c r="P5">
        <v>34546</v>
      </c>
      <c r="Q5">
        <v>68010</v>
      </c>
      <c r="R5">
        <v>4027</v>
      </c>
    </row>
    <row r="6" spans="1:18" x14ac:dyDescent="0.35">
      <c r="A6" t="s">
        <v>60</v>
      </c>
      <c r="B6" s="3"/>
      <c r="C6" s="3"/>
      <c r="D6" s="3"/>
      <c r="E6" s="3"/>
      <c r="F6" s="3"/>
      <c r="G6" s="3"/>
      <c r="H6" s="3"/>
      <c r="I6" s="3"/>
      <c r="J6" s="3"/>
      <c r="K6">
        <v>5765</v>
      </c>
      <c r="L6">
        <v>4480</v>
      </c>
      <c r="M6">
        <v>5384</v>
      </c>
      <c r="N6">
        <v>4881</v>
      </c>
      <c r="O6" t="e">
        <v>#N/A</v>
      </c>
      <c r="P6" t="e">
        <v>#N/A</v>
      </c>
      <c r="Q6" t="e">
        <v>#N/A</v>
      </c>
      <c r="R6" t="e">
        <v>#N/A</v>
      </c>
    </row>
    <row r="7" spans="1:18" x14ac:dyDescent="0.35">
      <c r="A7" t="s">
        <v>32</v>
      </c>
      <c r="B7" s="3">
        <v>28399</v>
      </c>
      <c r="C7" s="3">
        <v>62363</v>
      </c>
      <c r="D7" s="3">
        <v>78931</v>
      </c>
      <c r="E7" s="3">
        <v>88246</v>
      </c>
      <c r="F7" s="3">
        <v>95453</v>
      </c>
      <c r="G7" s="3">
        <v>82924</v>
      </c>
      <c r="H7" s="3">
        <v>96652</v>
      </c>
      <c r="I7" s="3">
        <v>99666</v>
      </c>
      <c r="J7" s="3">
        <v>109513</v>
      </c>
      <c r="K7">
        <v>178080</v>
      </c>
      <c r="L7">
        <v>168159</v>
      </c>
      <c r="M7">
        <v>164754</v>
      </c>
      <c r="N7">
        <v>165899</v>
      </c>
      <c r="O7">
        <v>201185</v>
      </c>
      <c r="P7">
        <v>173781</v>
      </c>
      <c r="Q7">
        <v>208964</v>
      </c>
      <c r="R7">
        <v>247714</v>
      </c>
    </row>
    <row r="8" spans="1:18" x14ac:dyDescent="0.35">
      <c r="A8" t="s">
        <v>62</v>
      </c>
      <c r="B8" s="3">
        <v>21553</v>
      </c>
      <c r="C8" s="3">
        <v>52380</v>
      </c>
      <c r="D8" s="3">
        <v>87040</v>
      </c>
      <c r="E8" s="3">
        <v>71498</v>
      </c>
      <c r="F8" s="3">
        <v>91275</v>
      </c>
      <c r="G8" s="3">
        <v>69768</v>
      </c>
      <c r="H8" s="3">
        <v>66677</v>
      </c>
      <c r="I8" s="3">
        <v>40783</v>
      </c>
      <c r="J8" s="3">
        <v>24172</v>
      </c>
      <c r="K8">
        <v>19437</v>
      </c>
      <c r="L8">
        <v>19923</v>
      </c>
      <c r="M8">
        <v>19285</v>
      </c>
      <c r="N8">
        <v>24023</v>
      </c>
      <c r="O8">
        <v>29402</v>
      </c>
      <c r="P8">
        <v>37592</v>
      </c>
      <c r="Q8">
        <v>41140</v>
      </c>
      <c r="R8">
        <v>58288</v>
      </c>
    </row>
    <row r="9" spans="1:18" x14ac:dyDescent="0.35">
      <c r="A9" t="s">
        <v>33</v>
      </c>
      <c r="B9" s="3">
        <v>67628</v>
      </c>
      <c r="C9" s="3">
        <v>117543</v>
      </c>
      <c r="D9" s="3">
        <v>153874</v>
      </c>
      <c r="E9" s="3">
        <v>172051</v>
      </c>
      <c r="F9" s="3">
        <v>185713</v>
      </c>
      <c r="G9" s="3">
        <v>177104</v>
      </c>
      <c r="H9" s="3">
        <v>193106</v>
      </c>
      <c r="I9" s="3">
        <v>180426</v>
      </c>
      <c r="J9" s="3">
        <v>241190</v>
      </c>
      <c r="K9">
        <v>233422</v>
      </c>
      <c r="L9">
        <v>192376</v>
      </c>
      <c r="M9">
        <v>188085</v>
      </c>
      <c r="N9">
        <v>167712</v>
      </c>
      <c r="O9">
        <v>173743</v>
      </c>
      <c r="P9">
        <v>198696</v>
      </c>
      <c r="Q9">
        <v>201661</v>
      </c>
      <c r="R9">
        <v>241880</v>
      </c>
    </row>
    <row r="10" spans="1:18" x14ac:dyDescent="0.35">
      <c r="A10" t="s">
        <v>61</v>
      </c>
      <c r="B10" s="3">
        <v>4478</v>
      </c>
      <c r="C10" s="3">
        <v>5033</v>
      </c>
      <c r="D10" s="3">
        <v>5025</v>
      </c>
      <c r="E10" s="3">
        <v>5378</v>
      </c>
      <c r="F10" s="3">
        <v>5481</v>
      </c>
      <c r="G10" s="3">
        <v>5162</v>
      </c>
      <c r="H10" s="3">
        <v>5051</v>
      </c>
      <c r="I10" s="3">
        <v>4952</v>
      </c>
      <c r="J10" s="3">
        <v>115779</v>
      </c>
      <c r="K10">
        <v>116037</v>
      </c>
      <c r="L10">
        <v>111041</v>
      </c>
      <c r="M10">
        <v>107601</v>
      </c>
      <c r="N10">
        <v>99544</v>
      </c>
      <c r="O10">
        <v>94562</v>
      </c>
      <c r="P10">
        <v>93804</v>
      </c>
      <c r="Q10">
        <v>94386</v>
      </c>
      <c r="R10">
        <v>96256</v>
      </c>
    </row>
    <row r="11" spans="1:18" x14ac:dyDescent="0.35">
      <c r="A11" t="s">
        <v>34</v>
      </c>
      <c r="B11" s="3">
        <v>7217</v>
      </c>
      <c r="C11" s="3">
        <v>26072</v>
      </c>
      <c r="D11" s="3">
        <v>39410</v>
      </c>
      <c r="E11" s="3">
        <v>49116</v>
      </c>
      <c r="F11" s="3">
        <v>51640</v>
      </c>
      <c r="G11" s="3">
        <v>42781</v>
      </c>
      <c r="H11" s="3">
        <v>48629</v>
      </c>
      <c r="I11" s="3">
        <v>17586</v>
      </c>
      <c r="J11" s="3">
        <v>31710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</row>
    <row r="12" spans="1:18" x14ac:dyDescent="0.35">
      <c r="A12" t="s">
        <v>35</v>
      </c>
      <c r="B12" s="3">
        <v>2678</v>
      </c>
      <c r="C12" s="3">
        <v>7390</v>
      </c>
      <c r="D12" s="3">
        <v>6432</v>
      </c>
      <c r="E12" s="3">
        <v>11635</v>
      </c>
      <c r="F12" s="3">
        <v>8687</v>
      </c>
      <c r="G12" s="3">
        <v>8023</v>
      </c>
      <c r="H12" s="3">
        <v>9046</v>
      </c>
      <c r="I12" s="3">
        <v>8098</v>
      </c>
      <c r="J12" s="3">
        <v>13934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</row>
    <row r="13" spans="1:18" x14ac:dyDescent="0.35">
      <c r="A13" t="s">
        <v>59</v>
      </c>
      <c r="B13" s="3"/>
      <c r="C13" s="3"/>
      <c r="D13" s="3"/>
      <c r="E13" s="3"/>
      <c r="F13" s="3"/>
      <c r="G13" s="3"/>
      <c r="H13" s="3">
        <v>322</v>
      </c>
      <c r="I13" s="3">
        <v>314</v>
      </c>
      <c r="J13" s="3">
        <v>0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</row>
    <row r="14" spans="1:18" x14ac:dyDescent="0.35">
      <c r="A14" t="s">
        <v>63</v>
      </c>
      <c r="B14" s="3"/>
      <c r="C14" s="3"/>
      <c r="D14" s="3"/>
      <c r="E14" s="3"/>
      <c r="F14" s="3"/>
      <c r="G14" s="3"/>
      <c r="H14" s="3"/>
      <c r="I14" s="3"/>
      <c r="J14" s="3"/>
      <c r="K14">
        <v>43924</v>
      </c>
      <c r="L14">
        <v>36034</v>
      </c>
      <c r="M14">
        <v>34139</v>
      </c>
      <c r="N14">
        <v>34503</v>
      </c>
      <c r="O14" t="e">
        <v>#N/A</v>
      </c>
      <c r="P14" t="e">
        <v>#N/A</v>
      </c>
      <c r="Q14" t="e">
        <v>#N/A</v>
      </c>
      <c r="R14" t="e">
        <v>#N/A</v>
      </c>
    </row>
    <row r="15" spans="1:18" x14ac:dyDescent="0.35">
      <c r="A15" t="s">
        <v>36</v>
      </c>
      <c r="B15" s="3">
        <v>24251</v>
      </c>
      <c r="C15" s="3">
        <v>28396</v>
      </c>
      <c r="D15" s="3">
        <v>27219</v>
      </c>
      <c r="E15" s="3">
        <v>25661</v>
      </c>
      <c r="F15" s="3">
        <v>28540</v>
      </c>
      <c r="G15" s="3">
        <v>30773</v>
      </c>
      <c r="H15" s="3">
        <v>18591</v>
      </c>
      <c r="I15" s="3">
        <v>6956</v>
      </c>
      <c r="J15" s="3">
        <v>2835</v>
      </c>
      <c r="K15">
        <v>834</v>
      </c>
      <c r="L15">
        <v>800</v>
      </c>
      <c r="M15">
        <v>1324</v>
      </c>
      <c r="N15">
        <v>3635</v>
      </c>
      <c r="O15">
        <v>6053</v>
      </c>
      <c r="P15">
        <v>5626</v>
      </c>
      <c r="Q15">
        <v>6113</v>
      </c>
      <c r="R15">
        <v>8198</v>
      </c>
    </row>
    <row r="16" spans="1:18" x14ac:dyDescent="0.35">
      <c r="A16" t="s">
        <v>37</v>
      </c>
      <c r="B16" s="3">
        <v>1909</v>
      </c>
      <c r="C16" s="3">
        <v>3067</v>
      </c>
      <c r="D16" s="3">
        <v>2482</v>
      </c>
      <c r="E16" s="3">
        <v>2525</v>
      </c>
      <c r="F16" s="3">
        <v>2569</v>
      </c>
      <c r="G16" s="3">
        <v>2803</v>
      </c>
      <c r="H16" s="3">
        <v>2810</v>
      </c>
      <c r="I16" s="3">
        <v>3624</v>
      </c>
      <c r="J16" s="3">
        <v>2805</v>
      </c>
      <c r="K16">
        <v>2410</v>
      </c>
      <c r="L16">
        <v>2202</v>
      </c>
      <c r="M16">
        <v>2539</v>
      </c>
      <c r="N16">
        <v>2462</v>
      </c>
      <c r="O16">
        <v>2527</v>
      </c>
      <c r="P16">
        <v>3041</v>
      </c>
      <c r="Q16">
        <v>3155</v>
      </c>
      <c r="R16">
        <v>4246</v>
      </c>
    </row>
    <row r="17" spans="1:18" x14ac:dyDescent="0.35">
      <c r="A17" t="s">
        <v>38</v>
      </c>
      <c r="B17" s="3">
        <v>28534</v>
      </c>
      <c r="C17" s="3">
        <v>30357</v>
      </c>
      <c r="D17" s="3">
        <v>45501</v>
      </c>
      <c r="E17" s="3">
        <v>55743</v>
      </c>
      <c r="F17" s="3">
        <v>61593</v>
      </c>
      <c r="G17" s="3">
        <v>74380</v>
      </c>
      <c r="H17" s="3">
        <v>75439</v>
      </c>
      <c r="I17" s="3">
        <v>74085</v>
      </c>
      <c r="J17" s="3">
        <v>40415</v>
      </c>
      <c r="K17" t="e">
        <v>#N/A</v>
      </c>
      <c r="L17" t="e">
        <v>#N/A</v>
      </c>
      <c r="M17" t="e">
        <v>#N/A</v>
      </c>
      <c r="N17" t="e">
        <v>#N/A</v>
      </c>
      <c r="O17">
        <v>34162</v>
      </c>
      <c r="P17">
        <v>18629</v>
      </c>
      <c r="Q17">
        <v>16361</v>
      </c>
      <c r="R17">
        <v>17827</v>
      </c>
    </row>
    <row r="18" spans="1:18" x14ac:dyDescent="0.35">
      <c r="A18" t="s">
        <v>39</v>
      </c>
      <c r="B18" s="3">
        <v>838</v>
      </c>
      <c r="C18" s="3">
        <v>1672</v>
      </c>
      <c r="D18" s="3">
        <v>1954</v>
      </c>
      <c r="E18" s="3">
        <v>1926</v>
      </c>
      <c r="F18" s="3">
        <v>1900</v>
      </c>
      <c r="G18" s="3">
        <v>2149</v>
      </c>
      <c r="H18" s="3">
        <v>2370</v>
      </c>
      <c r="I18" s="3">
        <v>2592</v>
      </c>
      <c r="J18" s="3">
        <v>2669</v>
      </c>
      <c r="K18">
        <v>2870</v>
      </c>
      <c r="L18">
        <v>3038</v>
      </c>
      <c r="M18">
        <v>3274</v>
      </c>
      <c r="N18">
        <v>4194</v>
      </c>
      <c r="O18">
        <v>3138</v>
      </c>
      <c r="P18">
        <v>3087</v>
      </c>
      <c r="Q18">
        <v>3042</v>
      </c>
      <c r="R18">
        <v>2911</v>
      </c>
    </row>
    <row r="19" spans="1:18" x14ac:dyDescent="0.35">
      <c r="A19" t="s">
        <v>40</v>
      </c>
      <c r="B19" s="3">
        <v>0</v>
      </c>
      <c r="C19" s="3">
        <v>0</v>
      </c>
      <c r="D19" s="3">
        <v>1</v>
      </c>
      <c r="E19" s="3">
        <v>104</v>
      </c>
      <c r="F19" s="3">
        <v>151</v>
      </c>
      <c r="G19" s="3">
        <v>1</v>
      </c>
      <c r="H19" s="3">
        <v>2</v>
      </c>
      <c r="I19" s="3">
        <v>5</v>
      </c>
      <c r="J19" s="3">
        <v>11</v>
      </c>
      <c r="K19">
        <v>174</v>
      </c>
      <c r="L19">
        <v>213</v>
      </c>
      <c r="M19">
        <v>261</v>
      </c>
      <c r="N19">
        <v>290</v>
      </c>
      <c r="O19">
        <v>1182</v>
      </c>
      <c r="P19">
        <v>1111</v>
      </c>
      <c r="Q19">
        <v>1052</v>
      </c>
      <c r="R19">
        <v>806</v>
      </c>
    </row>
    <row r="20" spans="1:18" x14ac:dyDescent="0.35">
      <c r="A20" t="s">
        <v>41</v>
      </c>
      <c r="B20" s="3">
        <v>5398</v>
      </c>
      <c r="C20" s="3">
        <v>5524</v>
      </c>
      <c r="D20" s="3">
        <v>1708</v>
      </c>
      <c r="E20" s="3">
        <v>605</v>
      </c>
      <c r="F20" s="3">
        <v>1353</v>
      </c>
      <c r="G20" s="3">
        <v>1821</v>
      </c>
      <c r="H20" s="3">
        <v>2374</v>
      </c>
      <c r="I20" s="3">
        <v>1263</v>
      </c>
      <c r="J20" s="3">
        <v>2028</v>
      </c>
      <c r="K20">
        <v>17592</v>
      </c>
      <c r="L20">
        <v>14588</v>
      </c>
      <c r="M20">
        <v>18488</v>
      </c>
      <c r="N20">
        <v>21547</v>
      </c>
      <c r="O20">
        <v>23613</v>
      </c>
      <c r="P20">
        <v>23888</v>
      </c>
      <c r="Q20">
        <v>37707</v>
      </c>
      <c r="R20">
        <v>24272</v>
      </c>
    </row>
    <row r="21" spans="1:18" x14ac:dyDescent="0.35">
      <c r="A21" t="s">
        <v>42</v>
      </c>
      <c r="B21" s="3">
        <v>257935</v>
      </c>
      <c r="C21" s="3">
        <v>378363</v>
      </c>
      <c r="D21" s="3">
        <v>539213</v>
      </c>
      <c r="E21" s="3">
        <v>548675</v>
      </c>
      <c r="F21" s="3">
        <v>569296</v>
      </c>
      <c r="G21" s="3">
        <v>532816</v>
      </c>
      <c r="H21" s="3">
        <v>576218</v>
      </c>
      <c r="I21" s="3">
        <v>507800</v>
      </c>
      <c r="J21" s="3">
        <v>662010</v>
      </c>
      <c r="K21">
        <v>682347</v>
      </c>
      <c r="L21">
        <v>606362</v>
      </c>
      <c r="M21">
        <v>589063</v>
      </c>
      <c r="N21">
        <v>620611</v>
      </c>
      <c r="O21">
        <v>618652</v>
      </c>
      <c r="P21">
        <v>597255</v>
      </c>
      <c r="Q21">
        <v>686901</v>
      </c>
      <c r="R21">
        <v>715602</v>
      </c>
    </row>
    <row r="22" spans="1:18" x14ac:dyDescent="0.35">
      <c r="A22" t="s">
        <v>64</v>
      </c>
      <c r="B22" s="3">
        <v>13397</v>
      </c>
      <c r="C22" s="3">
        <v>15085</v>
      </c>
      <c r="D22" s="3">
        <v>13898</v>
      </c>
      <c r="E22" s="3">
        <v>13522</v>
      </c>
      <c r="F22" s="3">
        <v>13564</v>
      </c>
      <c r="G22" s="3">
        <v>4505</v>
      </c>
      <c r="H22" s="3">
        <v>1906</v>
      </c>
      <c r="I22" s="3">
        <v>1906</v>
      </c>
      <c r="J22" s="3">
        <v>1819</v>
      </c>
      <c r="K22">
        <v>2299</v>
      </c>
      <c r="L22">
        <v>1264</v>
      </c>
      <c r="M22">
        <v>183</v>
      </c>
      <c r="N22">
        <v>304</v>
      </c>
      <c r="O22">
        <v>451</v>
      </c>
      <c r="P22">
        <v>744</v>
      </c>
      <c r="Q22">
        <v>614</v>
      </c>
      <c r="R22">
        <v>534</v>
      </c>
    </row>
    <row r="23" spans="1:18" x14ac:dyDescent="0.35">
      <c r="A23" t="s">
        <v>65</v>
      </c>
      <c r="B23" s="3">
        <v>4118</v>
      </c>
      <c r="C23" s="3">
        <v>4218</v>
      </c>
      <c r="D23" s="3">
        <v>3105</v>
      </c>
      <c r="E23" s="3">
        <v>3105</v>
      </c>
      <c r="F23" s="3">
        <v>3105</v>
      </c>
      <c r="G23" s="3">
        <v>3155</v>
      </c>
      <c r="H23" s="3">
        <v>550</v>
      </c>
      <c r="I23" s="3">
        <v>51</v>
      </c>
      <c r="J23" s="3">
        <v>49</v>
      </c>
      <c r="K23">
        <v>279892</v>
      </c>
      <c r="L23">
        <v>250727</v>
      </c>
      <c r="M23">
        <v>242136</v>
      </c>
      <c r="N23">
        <v>227593</v>
      </c>
      <c r="O23">
        <v>270456</v>
      </c>
      <c r="P23">
        <v>271865</v>
      </c>
      <c r="Q23">
        <v>305378</v>
      </c>
      <c r="R23">
        <v>368907</v>
      </c>
    </row>
    <row r="24" spans="1:18" x14ac:dyDescent="0.35">
      <c r="A24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</row>
    <row r="25" spans="1:18" x14ac:dyDescent="0.35">
      <c r="A25" t="s">
        <v>66</v>
      </c>
      <c r="B25" s="3"/>
      <c r="C25" s="3"/>
      <c r="D25" s="3"/>
      <c r="E25" s="3"/>
      <c r="F25" s="3"/>
      <c r="G25" s="3"/>
      <c r="H25" s="3"/>
      <c r="I25" s="3"/>
      <c r="J25" s="3"/>
      <c r="K25">
        <v>79004</v>
      </c>
      <c r="L25">
        <v>54544</v>
      </c>
      <c r="M25">
        <v>35260</v>
      </c>
      <c r="N25">
        <v>53363</v>
      </c>
      <c r="O25" t="e">
        <v>#N/A</v>
      </c>
      <c r="P25" t="e">
        <v>#N/A</v>
      </c>
      <c r="Q25" t="e">
        <v>#N/A</v>
      </c>
      <c r="R25" t="e">
        <v>#N/A</v>
      </c>
    </row>
    <row r="26" spans="1:18" x14ac:dyDescent="0.35">
      <c r="A26" t="s">
        <v>43</v>
      </c>
      <c r="B26" s="3">
        <v>33017</v>
      </c>
      <c r="C26" s="3">
        <v>54307</v>
      </c>
      <c r="D26" s="3">
        <v>53582</v>
      </c>
      <c r="E26" s="3">
        <v>55641</v>
      </c>
      <c r="F26" s="3">
        <v>72651</v>
      </c>
      <c r="G26" s="3">
        <v>61136</v>
      </c>
      <c r="H26" s="3">
        <v>74992</v>
      </c>
      <c r="I26" s="3">
        <v>57569</v>
      </c>
      <c r="J26" s="3">
        <v>70875</v>
      </c>
      <c r="K26">
        <v>94425</v>
      </c>
      <c r="L26">
        <v>101583</v>
      </c>
      <c r="M26">
        <v>95820</v>
      </c>
      <c r="N26">
        <v>118779</v>
      </c>
      <c r="O26">
        <v>122299</v>
      </c>
      <c r="P26">
        <v>127536</v>
      </c>
      <c r="Q26">
        <v>220203</v>
      </c>
      <c r="R26">
        <v>204934</v>
      </c>
    </row>
    <row r="27" spans="1:18" x14ac:dyDescent="0.35">
      <c r="A27" t="s">
        <v>44</v>
      </c>
      <c r="B27" s="3">
        <v>11930</v>
      </c>
      <c r="C27" s="3">
        <v>52646</v>
      </c>
      <c r="D27" s="3">
        <v>93155</v>
      </c>
      <c r="E27" s="3">
        <v>70306</v>
      </c>
      <c r="F27" s="3">
        <v>66255</v>
      </c>
      <c r="G27" s="3">
        <v>55806</v>
      </c>
      <c r="H27" s="3">
        <v>61064</v>
      </c>
      <c r="I27" s="3">
        <v>21709</v>
      </c>
      <c r="J27" s="3">
        <v>11239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</row>
    <row r="28" spans="1:18" x14ac:dyDescent="0.35">
      <c r="A28" t="s">
        <v>67</v>
      </c>
      <c r="B28" s="3"/>
      <c r="C28" s="3"/>
      <c r="D28" s="3"/>
      <c r="E28" s="3"/>
      <c r="F28" s="3"/>
      <c r="G28" s="3"/>
      <c r="H28" s="3"/>
      <c r="I28" s="3"/>
      <c r="J28" s="3"/>
      <c r="K28">
        <v>69204</v>
      </c>
      <c r="L28">
        <v>55637</v>
      </c>
      <c r="M28">
        <v>52534</v>
      </c>
      <c r="N28">
        <v>46576</v>
      </c>
      <c r="O28">
        <v>45423</v>
      </c>
      <c r="P28">
        <v>42422</v>
      </c>
      <c r="Q28">
        <v>34754</v>
      </c>
      <c r="R28">
        <v>32943</v>
      </c>
    </row>
    <row r="29" spans="1:18" x14ac:dyDescent="0.35">
      <c r="A29" t="s">
        <v>68</v>
      </c>
      <c r="B29" s="3">
        <v>80248</v>
      </c>
      <c r="C29" s="3">
        <v>87383</v>
      </c>
      <c r="D29" s="3">
        <v>183172</v>
      </c>
      <c r="E29" s="3">
        <v>180087</v>
      </c>
      <c r="F29" s="3">
        <v>159355</v>
      </c>
      <c r="G29" s="3">
        <v>175109</v>
      </c>
      <c r="H29" s="3">
        <v>161745</v>
      </c>
      <c r="I29" s="3">
        <v>144788</v>
      </c>
      <c r="J29" s="3">
        <v>298965</v>
      </c>
      <c r="K29">
        <v>250676</v>
      </c>
      <c r="L29">
        <v>240519</v>
      </c>
      <c r="M29">
        <v>232888</v>
      </c>
      <c r="N29">
        <v>220433</v>
      </c>
      <c r="O29">
        <v>233225</v>
      </c>
      <c r="P29">
        <v>246500</v>
      </c>
      <c r="Q29">
        <v>237754</v>
      </c>
      <c r="R29">
        <v>286970</v>
      </c>
    </row>
    <row r="30" spans="1:18" x14ac:dyDescent="0.35">
      <c r="A30" t="s">
        <v>69</v>
      </c>
      <c r="B30" s="3"/>
      <c r="C30" s="3"/>
      <c r="D30" s="3"/>
      <c r="E30" s="3"/>
      <c r="F30" s="3"/>
      <c r="G30" s="3"/>
      <c r="H30" s="3"/>
      <c r="I30" s="3"/>
      <c r="J30" s="3"/>
      <c r="K30">
        <v>1263</v>
      </c>
      <c r="L30">
        <v>1884</v>
      </c>
      <c r="M30">
        <v>2412</v>
      </c>
      <c r="N30">
        <v>2687</v>
      </c>
      <c r="O30">
        <v>2107</v>
      </c>
      <c r="P30">
        <v>1499</v>
      </c>
      <c r="Q30">
        <v>1105</v>
      </c>
      <c r="R30">
        <v>941</v>
      </c>
    </row>
    <row r="31" spans="1:18" x14ac:dyDescent="0.35">
      <c r="A31" t="s">
        <v>45</v>
      </c>
      <c r="B31" s="3">
        <v>56</v>
      </c>
      <c r="C31" s="3">
        <v>2857</v>
      </c>
      <c r="D31" s="3">
        <v>4786</v>
      </c>
      <c r="E31" s="3">
        <v>5704</v>
      </c>
      <c r="F31" s="3">
        <v>9041</v>
      </c>
      <c r="G31" s="3">
        <v>5949</v>
      </c>
      <c r="H31" s="3">
        <v>6366</v>
      </c>
      <c r="I31" s="3">
        <v>1513</v>
      </c>
      <c r="J31" s="3">
        <v>1273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</row>
    <row r="32" spans="1:18" x14ac:dyDescent="0.35">
      <c r="A32" t="s">
        <v>46</v>
      </c>
      <c r="B32" s="3">
        <v>2998</v>
      </c>
      <c r="C32" s="3">
        <v>4994</v>
      </c>
      <c r="D32" s="3">
        <v>5065</v>
      </c>
      <c r="E32" s="3">
        <v>11040</v>
      </c>
      <c r="F32" s="3">
        <v>8206</v>
      </c>
      <c r="G32" s="3">
        <v>7215</v>
      </c>
      <c r="H32" s="3">
        <v>8373</v>
      </c>
      <c r="I32" s="3">
        <v>8055</v>
      </c>
      <c r="J32" s="3">
        <v>13271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</row>
    <row r="33" spans="1:18" x14ac:dyDescent="0.35">
      <c r="A33" t="s">
        <v>47</v>
      </c>
      <c r="B33" s="3">
        <v>27840</v>
      </c>
      <c r="C33" s="3">
        <v>43725</v>
      </c>
      <c r="D33" s="3">
        <v>50262</v>
      </c>
      <c r="E33" s="3">
        <v>55542</v>
      </c>
      <c r="F33" s="3">
        <v>58998</v>
      </c>
      <c r="G33" s="3">
        <v>54645</v>
      </c>
      <c r="H33" s="3">
        <v>60945</v>
      </c>
      <c r="I33" s="3">
        <v>61411</v>
      </c>
      <c r="J33" s="3">
        <v>56002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</row>
    <row r="34" spans="1:18" x14ac:dyDescent="0.35">
      <c r="A34" t="s">
        <v>48</v>
      </c>
      <c r="B34" s="3">
        <v>69892</v>
      </c>
      <c r="C34" s="3">
        <v>111770</v>
      </c>
      <c r="D34" s="3">
        <v>118959</v>
      </c>
      <c r="E34" s="3">
        <v>129446</v>
      </c>
      <c r="F34" s="3">
        <v>154790</v>
      </c>
      <c r="G34" s="3">
        <v>121793</v>
      </c>
      <c r="H34" s="3">
        <v>149831</v>
      </c>
      <c r="I34" s="3">
        <v>164958</v>
      </c>
      <c r="J34" s="3">
        <v>159134</v>
      </c>
      <c r="K34">
        <v>125697</v>
      </c>
      <c r="L34">
        <v>89348</v>
      </c>
      <c r="M34">
        <v>107573</v>
      </c>
      <c r="N34">
        <v>118613</v>
      </c>
      <c r="O34">
        <v>119051</v>
      </c>
      <c r="P34">
        <v>102426</v>
      </c>
      <c r="Q34">
        <v>79617</v>
      </c>
      <c r="R34">
        <v>60127</v>
      </c>
    </row>
    <row r="35" spans="1:18" x14ac:dyDescent="0.35">
      <c r="A35" t="s">
        <v>49</v>
      </c>
      <c r="B35" s="3">
        <v>3411</v>
      </c>
      <c r="C35" s="3">
        <v>3338</v>
      </c>
      <c r="D35" s="3">
        <v>3536</v>
      </c>
      <c r="E35" s="3">
        <v>3472</v>
      </c>
      <c r="F35" s="3">
        <v>4195</v>
      </c>
      <c r="G35" s="3">
        <v>3870</v>
      </c>
      <c r="H35" s="3">
        <v>4617</v>
      </c>
      <c r="I35" s="3">
        <v>4954</v>
      </c>
      <c r="J35" s="3">
        <v>5068</v>
      </c>
      <c r="K35">
        <v>4490</v>
      </c>
      <c r="L35">
        <v>3590</v>
      </c>
      <c r="M35">
        <v>3745</v>
      </c>
      <c r="N35">
        <v>3965</v>
      </c>
      <c r="O35">
        <v>5084</v>
      </c>
      <c r="P35">
        <v>6187</v>
      </c>
      <c r="Q35">
        <v>5888</v>
      </c>
      <c r="R35">
        <v>8367</v>
      </c>
    </row>
    <row r="36" spans="1:18" x14ac:dyDescent="0.35">
      <c r="A36" t="s">
        <v>50</v>
      </c>
      <c r="B36" s="3">
        <v>285</v>
      </c>
      <c r="C36" s="3">
        <v>525</v>
      </c>
      <c r="D36" s="3">
        <v>652</v>
      </c>
      <c r="E36" s="3">
        <v>1561</v>
      </c>
      <c r="F36" s="3">
        <v>291</v>
      </c>
      <c r="G36" s="3">
        <v>318</v>
      </c>
      <c r="H36" s="3">
        <v>564</v>
      </c>
      <c r="I36" s="3">
        <v>445</v>
      </c>
      <c r="J36" s="3">
        <v>685</v>
      </c>
      <c r="K36">
        <v>15426</v>
      </c>
      <c r="L36">
        <v>13374</v>
      </c>
      <c r="M36">
        <v>18795</v>
      </c>
      <c r="N36">
        <v>21421</v>
      </c>
      <c r="O36">
        <v>22699</v>
      </c>
      <c r="P36">
        <v>19797</v>
      </c>
      <c r="Q36">
        <v>31435</v>
      </c>
      <c r="R36">
        <v>19995</v>
      </c>
    </row>
    <row r="37" spans="1:18" x14ac:dyDescent="0.35">
      <c r="A37" t="s">
        <v>70</v>
      </c>
      <c r="B37" s="3">
        <v>1877</v>
      </c>
      <c r="C37" s="3">
        <v>563</v>
      </c>
      <c r="D37" s="3">
        <v>544</v>
      </c>
      <c r="E37" s="3">
        <v>436</v>
      </c>
      <c r="F37" s="3">
        <v>395</v>
      </c>
      <c r="G37" s="3">
        <v>459</v>
      </c>
      <c r="H37" s="3">
        <v>548</v>
      </c>
      <c r="I37" s="3">
        <v>588</v>
      </c>
      <c r="J37" s="3">
        <v>796</v>
      </c>
      <c r="K37">
        <v>562</v>
      </c>
      <c r="L37">
        <v>1351</v>
      </c>
      <c r="M37">
        <v>1028</v>
      </c>
      <c r="N37">
        <v>838</v>
      </c>
      <c r="O37">
        <v>1211</v>
      </c>
      <c r="P37">
        <v>1375</v>
      </c>
      <c r="Q37">
        <v>1548</v>
      </c>
      <c r="R37">
        <v>1527</v>
      </c>
    </row>
    <row r="38" spans="1:18" x14ac:dyDescent="0.35">
      <c r="A38" t="s">
        <v>51</v>
      </c>
      <c r="B38" s="3">
        <v>231554</v>
      </c>
      <c r="C38" s="3">
        <v>362108</v>
      </c>
      <c r="D38" s="3">
        <v>513713</v>
      </c>
      <c r="E38" s="3">
        <v>513235</v>
      </c>
      <c r="F38" s="3">
        <v>534177</v>
      </c>
      <c r="G38" s="3">
        <v>486300</v>
      </c>
      <c r="H38" s="3">
        <v>529045</v>
      </c>
      <c r="I38" s="3">
        <v>465990</v>
      </c>
      <c r="J38" s="3">
        <v>618067</v>
      </c>
      <c r="K38">
        <v>640747</v>
      </c>
      <c r="L38">
        <v>561830</v>
      </c>
      <c r="M38">
        <v>550055</v>
      </c>
      <c r="N38">
        <v>586675</v>
      </c>
      <c r="O38">
        <v>585982</v>
      </c>
      <c r="P38">
        <v>560500</v>
      </c>
      <c r="Q38">
        <v>650514</v>
      </c>
      <c r="R38">
        <v>677350</v>
      </c>
    </row>
    <row r="39" spans="1:18" x14ac:dyDescent="0.35">
      <c r="A39" t="s">
        <v>71</v>
      </c>
      <c r="B39" s="3">
        <v>4400</v>
      </c>
      <c r="C39" s="3">
        <v>4400</v>
      </c>
      <c r="D39" s="3">
        <v>4400</v>
      </c>
      <c r="E39" s="3">
        <v>4400</v>
      </c>
      <c r="F39" s="3">
        <v>4400</v>
      </c>
      <c r="G39" s="3">
        <v>4400</v>
      </c>
      <c r="H39" s="3">
        <v>4400</v>
      </c>
      <c r="I39" s="3">
        <v>4400</v>
      </c>
      <c r="J39" s="3">
        <v>4400</v>
      </c>
      <c r="K39">
        <v>4400</v>
      </c>
      <c r="L39">
        <v>4400</v>
      </c>
      <c r="M39">
        <v>4400</v>
      </c>
      <c r="N39">
        <v>4400</v>
      </c>
      <c r="O39">
        <v>4400</v>
      </c>
      <c r="P39">
        <v>4400</v>
      </c>
      <c r="Q39">
        <v>4400</v>
      </c>
      <c r="R39">
        <v>4400</v>
      </c>
    </row>
    <row r="40" spans="1:18" x14ac:dyDescent="0.35">
      <c r="A40" t="s">
        <v>72</v>
      </c>
      <c r="B40" s="3"/>
      <c r="C40" s="3"/>
      <c r="D40" s="3"/>
      <c r="E40" s="3"/>
      <c r="F40" s="3"/>
      <c r="G40" s="3"/>
      <c r="H40" s="3"/>
      <c r="I40" s="3"/>
      <c r="J40" s="3"/>
      <c r="K40">
        <v>6715</v>
      </c>
      <c r="L40">
        <v>6678</v>
      </c>
      <c r="M40">
        <v>6644</v>
      </c>
      <c r="N40">
        <v>5543</v>
      </c>
      <c r="O40" t="e">
        <v>#N/A</v>
      </c>
      <c r="P40" t="e">
        <v>#N/A</v>
      </c>
      <c r="Q40" t="e">
        <v>#N/A</v>
      </c>
      <c r="R40" t="e">
        <v>#N/A</v>
      </c>
    </row>
    <row r="41" spans="1:18" x14ac:dyDescent="0.35">
      <c r="A41" t="s">
        <v>74</v>
      </c>
      <c r="B41" s="3">
        <v>42290</v>
      </c>
      <c r="C41" s="3">
        <v>34790</v>
      </c>
      <c r="D41" s="3">
        <v>39534</v>
      </c>
      <c r="E41" s="3">
        <v>38465</v>
      </c>
      <c r="F41" s="3">
        <v>38475</v>
      </c>
      <c r="G41" s="3">
        <v>38477</v>
      </c>
      <c r="H41" s="3">
        <v>38477</v>
      </c>
      <c r="I41" s="3">
        <v>33330</v>
      </c>
      <c r="J41" s="3">
        <v>32616</v>
      </c>
      <c r="K41">
        <v>33467</v>
      </c>
      <c r="L41">
        <v>33297</v>
      </c>
      <c r="M41">
        <v>28829</v>
      </c>
      <c r="N41">
        <v>23930</v>
      </c>
      <c r="O41">
        <v>23930</v>
      </c>
      <c r="P41">
        <v>22063</v>
      </c>
      <c r="Q41">
        <v>22063</v>
      </c>
      <c r="R41">
        <v>18849</v>
      </c>
    </row>
    <row r="42" spans="1:18" x14ac:dyDescent="0.35">
      <c r="A42" t="s">
        <v>73</v>
      </c>
      <c r="B42" s="3">
        <v>42290</v>
      </c>
      <c r="C42" s="3">
        <v>34790</v>
      </c>
      <c r="D42" s="3">
        <v>38970</v>
      </c>
      <c r="E42" s="3">
        <v>37901</v>
      </c>
      <c r="F42" s="3">
        <v>37911</v>
      </c>
      <c r="G42" s="3">
        <v>37913</v>
      </c>
      <c r="H42" s="3">
        <v>37913</v>
      </c>
      <c r="I42" s="3">
        <v>32766</v>
      </c>
      <c r="J42" s="3">
        <v>32052</v>
      </c>
      <c r="K42">
        <v>26752</v>
      </c>
      <c r="L42">
        <v>26619</v>
      </c>
      <c r="M42">
        <v>22185</v>
      </c>
      <c r="N42">
        <v>18387</v>
      </c>
      <c r="O42" t="e">
        <v>#N/A</v>
      </c>
      <c r="P42" t="e">
        <v>#N/A</v>
      </c>
      <c r="Q42" t="e">
        <v>#N/A</v>
      </c>
      <c r="R42" t="e">
        <v>#N/A</v>
      </c>
    </row>
    <row r="43" spans="1:18" x14ac:dyDescent="0.35">
      <c r="A43" t="s">
        <v>53</v>
      </c>
      <c r="B43" s="3">
        <v>0</v>
      </c>
      <c r="C43" s="3">
        <v>0</v>
      </c>
      <c r="D43" s="3">
        <v>3461</v>
      </c>
      <c r="E43" s="3">
        <v>3461</v>
      </c>
      <c r="F43" s="3">
        <v>3461</v>
      </c>
      <c r="G43" s="3">
        <v>3461</v>
      </c>
      <c r="H43" s="3">
        <v>3461</v>
      </c>
      <c r="I43" s="3">
        <v>6081</v>
      </c>
      <c r="J43" s="3">
        <v>6081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</row>
    <row r="44" spans="1:18" x14ac:dyDescent="0.35">
      <c r="A44" t="s">
        <v>75</v>
      </c>
      <c r="B44" s="3"/>
      <c r="C44" s="3"/>
      <c r="D44" s="3"/>
      <c r="E44" s="3"/>
      <c r="F44" s="3"/>
      <c r="G44" s="3"/>
      <c r="H44" s="3"/>
      <c r="I44" s="3"/>
      <c r="J44" s="3"/>
      <c r="K44">
        <v>610</v>
      </c>
      <c r="L44">
        <v>610</v>
      </c>
      <c r="M44">
        <v>610</v>
      </c>
      <c r="N44">
        <v>610</v>
      </c>
      <c r="O44">
        <v>610</v>
      </c>
      <c r="P44">
        <v>610</v>
      </c>
      <c r="Q44">
        <v>610</v>
      </c>
      <c r="R44">
        <v>610</v>
      </c>
    </row>
    <row r="45" spans="1:18" x14ac:dyDescent="0.35">
      <c r="A45" t="s">
        <v>54</v>
      </c>
      <c r="B45" s="3">
        <v>0</v>
      </c>
      <c r="C45" s="3">
        <v>7500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</row>
    <row r="46" spans="1:18" x14ac:dyDescent="0.35">
      <c r="A46" t="s">
        <v>52</v>
      </c>
      <c r="B46" s="3">
        <v>42290</v>
      </c>
      <c r="C46" s="3">
        <v>7500</v>
      </c>
      <c r="D46" s="3">
        <v>0</v>
      </c>
      <c r="E46" s="3">
        <v>37901</v>
      </c>
      <c r="F46" s="3">
        <v>37911</v>
      </c>
      <c r="G46" s="3">
        <v>37913</v>
      </c>
      <c r="H46" s="3">
        <v>37913</v>
      </c>
      <c r="I46" s="3">
        <v>32766</v>
      </c>
      <c r="J46" s="3">
        <v>32052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1:18" x14ac:dyDescent="0.35">
      <c r="A47" t="s">
        <v>58</v>
      </c>
      <c r="B47" s="3"/>
      <c r="C47" s="3"/>
      <c r="D47" s="3"/>
      <c r="E47" s="3"/>
      <c r="F47" s="3"/>
      <c r="G47" s="3">
        <v>610</v>
      </c>
      <c r="H47" s="3">
        <v>610</v>
      </c>
      <c r="I47" s="3">
        <v>610</v>
      </c>
      <c r="J47" s="3">
        <v>610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</row>
    <row r="48" spans="1:18" x14ac:dyDescent="0.35">
      <c r="A48" t="s">
        <v>76</v>
      </c>
      <c r="B48" s="3">
        <v>-30435</v>
      </c>
      <c r="C48" s="3">
        <v>-17870</v>
      </c>
      <c r="D48" s="3">
        <v>-10886</v>
      </c>
      <c r="E48" s="3">
        <v>-11217</v>
      </c>
      <c r="F48" s="3">
        <v>168</v>
      </c>
      <c r="G48" s="3">
        <v>215</v>
      </c>
      <c r="H48" s="3">
        <v>0</v>
      </c>
      <c r="I48" s="3">
        <v>226</v>
      </c>
      <c r="J48" s="3">
        <v>3113</v>
      </c>
      <c r="K48">
        <v>6215</v>
      </c>
      <c r="L48">
        <v>5159</v>
      </c>
      <c r="M48">
        <v>4986</v>
      </c>
      <c r="N48">
        <v>3720</v>
      </c>
      <c r="O48">
        <v>6404</v>
      </c>
      <c r="P48">
        <v>9304</v>
      </c>
      <c r="Q48">
        <v>11554</v>
      </c>
      <c r="R48">
        <v>10768</v>
      </c>
    </row>
    <row r="49" spans="1:18" x14ac:dyDescent="0.35">
      <c r="A49" t="s">
        <v>28</v>
      </c>
      <c r="B49" s="3">
        <v>10126</v>
      </c>
      <c r="C49" s="3">
        <v>-12565</v>
      </c>
      <c r="D49" s="3">
        <v>-11009</v>
      </c>
      <c r="E49" s="3">
        <v>331</v>
      </c>
      <c r="F49" s="3">
        <v>-11385</v>
      </c>
      <c r="G49" s="3">
        <v>-647</v>
      </c>
      <c r="H49" s="3">
        <v>225</v>
      </c>
      <c r="I49" s="3">
        <v>-2837</v>
      </c>
      <c r="J49" s="3">
        <v>-2877</v>
      </c>
      <c r="K49">
        <v>-3092</v>
      </c>
      <c r="L49">
        <v>1066</v>
      </c>
      <c r="M49" t="e">
        <v>#N/A</v>
      </c>
      <c r="N49" t="e">
        <v>#N/A</v>
      </c>
      <c r="O49">
        <v>-2674</v>
      </c>
      <c r="P49">
        <v>378</v>
      </c>
      <c r="Q49">
        <v>-2240</v>
      </c>
      <c r="R49">
        <v>3625</v>
      </c>
    </row>
    <row r="50" spans="1:18" x14ac:dyDescent="0.35">
      <c r="A50" t="s">
        <v>77</v>
      </c>
      <c r="B50" s="3">
        <v>26381</v>
      </c>
      <c r="C50" s="3">
        <v>16255</v>
      </c>
      <c r="D50" s="3">
        <v>25500</v>
      </c>
      <c r="E50" s="3">
        <v>35440</v>
      </c>
      <c r="F50" s="3">
        <v>35119</v>
      </c>
      <c r="G50" s="3">
        <v>46516</v>
      </c>
      <c r="H50" s="3">
        <v>47173</v>
      </c>
      <c r="I50" s="3">
        <v>41810</v>
      </c>
      <c r="J50" s="3">
        <v>43943</v>
      </c>
      <c r="K50">
        <v>41600</v>
      </c>
      <c r="L50">
        <v>44532</v>
      </c>
      <c r="M50">
        <v>39008</v>
      </c>
      <c r="N50">
        <v>33936</v>
      </c>
      <c r="O50">
        <v>32670</v>
      </c>
      <c r="P50">
        <v>36755</v>
      </c>
      <c r="Q50">
        <v>36387</v>
      </c>
      <c r="R50">
        <v>38252</v>
      </c>
    </row>
    <row r="51" spans="1:18" x14ac:dyDescent="0.35">
      <c r="A51" t="s">
        <v>78</v>
      </c>
      <c r="B51" s="3">
        <v>257935</v>
      </c>
      <c r="C51" s="3">
        <v>378363</v>
      </c>
      <c r="D51" s="3">
        <v>539213</v>
      </c>
      <c r="E51" s="3">
        <v>548675</v>
      </c>
      <c r="F51" s="3">
        <v>569296</v>
      </c>
      <c r="G51" s="3">
        <v>532816</v>
      </c>
      <c r="H51" s="3">
        <v>576218</v>
      </c>
      <c r="I51" s="3">
        <v>507800</v>
      </c>
      <c r="J51" s="3">
        <v>662010</v>
      </c>
      <c r="K51">
        <v>682347</v>
      </c>
      <c r="L51">
        <v>606362</v>
      </c>
      <c r="M51">
        <v>589063</v>
      </c>
      <c r="N51">
        <v>620611</v>
      </c>
      <c r="O51">
        <v>618652</v>
      </c>
      <c r="P51">
        <v>597255</v>
      </c>
      <c r="Q51">
        <v>686901</v>
      </c>
      <c r="R51">
        <v>715602</v>
      </c>
    </row>
    <row r="52" spans="1:18" x14ac:dyDescent="0.35">
      <c r="A52" t="s">
        <v>79</v>
      </c>
      <c r="B52" s="3">
        <v>44322</v>
      </c>
      <c r="C52" s="3">
        <v>68983</v>
      </c>
      <c r="D52" s="3">
        <v>63417</v>
      </c>
      <c r="E52" s="3">
        <v>61417</v>
      </c>
      <c r="F52" s="3">
        <v>59676</v>
      </c>
      <c r="G52" s="3">
        <v>15318</v>
      </c>
      <c r="H52" s="3">
        <v>22461</v>
      </c>
      <c r="I52" s="3">
        <v>22616</v>
      </c>
      <c r="J52" s="3">
        <v>23994</v>
      </c>
      <c r="K52">
        <v>24221</v>
      </c>
      <c r="L52">
        <v>21879</v>
      </c>
      <c r="M52">
        <v>20438</v>
      </c>
      <c r="N52">
        <v>26612</v>
      </c>
      <c r="O52">
        <v>25155</v>
      </c>
      <c r="P52">
        <v>25289</v>
      </c>
      <c r="Q52">
        <v>27091</v>
      </c>
      <c r="R52">
        <v>17776</v>
      </c>
    </row>
    <row r="53" spans="1:18" x14ac:dyDescent="0.35">
      <c r="A53" t="s">
        <v>80</v>
      </c>
      <c r="B53" s="3">
        <v>462</v>
      </c>
      <c r="C53" s="3">
        <v>17685</v>
      </c>
      <c r="D53" s="3">
        <v>17387</v>
      </c>
      <c r="E53" s="3">
        <v>16781</v>
      </c>
      <c r="F53" s="3">
        <v>15804</v>
      </c>
      <c r="G53" s="3">
        <v>11210</v>
      </c>
      <c r="H53" s="3">
        <v>15976</v>
      </c>
      <c r="I53" s="3">
        <v>7312</v>
      </c>
      <c r="J53" s="3">
        <v>9219</v>
      </c>
      <c r="K53">
        <v>111153</v>
      </c>
      <c r="L53">
        <v>118093</v>
      </c>
      <c r="M53">
        <v>108730</v>
      </c>
      <c r="N53">
        <v>107898</v>
      </c>
      <c r="O53">
        <v>139752</v>
      </c>
      <c r="P53">
        <v>133695</v>
      </c>
      <c r="Q53">
        <v>186556</v>
      </c>
      <c r="R53">
        <v>156730</v>
      </c>
    </row>
    <row r="54" spans="1:18" x14ac:dyDescent="0.35">
      <c r="I54" s="1"/>
    </row>
    <row r="55" spans="1:18" x14ac:dyDescent="0.35">
      <c r="I55" s="1"/>
    </row>
    <row r="56" spans="1:18" x14ac:dyDescent="0.35">
      <c r="I56" s="1"/>
    </row>
    <row r="57" spans="1:18" x14ac:dyDescent="0.35">
      <c r="I57" s="1"/>
    </row>
    <row r="59" spans="1:18" x14ac:dyDescent="0.35">
      <c r="I59" s="1"/>
    </row>
    <row r="60" spans="1:18" x14ac:dyDescent="0.35">
      <c r="I60" s="1"/>
    </row>
    <row r="61" spans="1:18" x14ac:dyDescent="0.35">
      <c r="I61" s="1"/>
    </row>
    <row r="64" spans="1:18" x14ac:dyDescent="0.35">
      <c r="I64" s="1"/>
    </row>
    <row r="65" spans="9:9" x14ac:dyDescent="0.35">
      <c r="I65" s="1"/>
    </row>
    <row r="66" spans="9:9" x14ac:dyDescent="0.35">
      <c r="I66" s="1"/>
    </row>
    <row r="67" spans="9:9" x14ac:dyDescent="0.35">
      <c r="I67" s="1"/>
    </row>
    <row r="68" spans="9:9" x14ac:dyDescent="0.35">
      <c r="I68" s="1"/>
    </row>
    <row r="69" spans="9:9" x14ac:dyDescent="0.35">
      <c r="I69" s="1"/>
    </row>
    <row r="70" spans="9:9" x14ac:dyDescent="0.35">
      <c r="I70" s="1"/>
    </row>
    <row r="71" spans="9:9" x14ac:dyDescent="0.35">
      <c r="I71" s="1"/>
    </row>
    <row r="74" spans="9:9" x14ac:dyDescent="0.35">
      <c r="I74" s="1"/>
    </row>
    <row r="75" spans="9:9" x14ac:dyDescent="0.35">
      <c r="I75" s="1"/>
    </row>
    <row r="76" spans="9:9" x14ac:dyDescent="0.35">
      <c r="I76" s="1"/>
    </row>
    <row r="77" spans="9:9" x14ac:dyDescent="0.35">
      <c r="I77" s="1"/>
    </row>
    <row r="78" spans="9:9" x14ac:dyDescent="0.35">
      <c r="I78" s="1"/>
    </row>
    <row r="82" spans="9:9" x14ac:dyDescent="0.35">
      <c r="I82" s="1"/>
    </row>
    <row r="83" spans="9:9" x14ac:dyDescent="0.35">
      <c r="I83" s="1"/>
    </row>
    <row r="84" spans="9:9" x14ac:dyDescent="0.35">
      <c r="I84" s="1"/>
    </row>
    <row r="85" spans="9:9" x14ac:dyDescent="0.35">
      <c r="I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Income&amp;Expense</vt:lpstr>
      <vt:lpstr>BalanceSheet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Rajapriyan Ravi (Student)</dc:creator>
  <cp:lastModifiedBy>Rajapriyan Ravi (Student)</cp:lastModifiedBy>
  <dcterms:created xsi:type="dcterms:W3CDTF">2024-09-18T09:34:29Z</dcterms:created>
  <dcterms:modified xsi:type="dcterms:W3CDTF">2024-10-12T14:03:33Z</dcterms:modified>
</cp:coreProperties>
</file>