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0r05lt/OneDrive - Walmart Inc/Raj_Personal/Learning/SQL/"/>
    </mc:Choice>
  </mc:AlternateContent>
  <xr:revisionPtr revIDLastSave="0" documentId="13_ncr:1_{5E017BF7-BE28-3C4D-9ACA-2ADB4506433E}" xr6:coauthVersionLast="47" xr6:coauthVersionMax="47" xr10:uidLastSave="{00000000-0000-0000-0000-000000000000}"/>
  <bookViews>
    <workbookView xWindow="380" yWindow="460" windowWidth="28040" windowHeight="16600" activeTab="1" xr2:uid="{7047044F-028F-EA49-A93B-0FB47594FBB2}"/>
  </bookViews>
  <sheets>
    <sheet name="IPL_Matches" sheetId="1" r:id="rId1"/>
    <sheet name="DEPT_EMP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D24" i="2"/>
</calcChain>
</file>

<file path=xl/sharedStrings.xml><?xml version="1.0" encoding="utf-8"?>
<sst xmlns="http://schemas.openxmlformats.org/spreadsheetml/2006/main" count="96" uniqueCount="56">
  <si>
    <t>CREATE TABLE IF NOT EXISTS `wmt-gec-sandbox`.WW_GEC_SBX_PROD.Team  (
ID Int,
Team String);</t>
  </si>
  <si>
    <r>
      <t>insert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into</t>
    </r>
    <r>
      <rPr>
        <sz val="12"/>
        <color rgb="FF000000"/>
        <rFont val="Menlo"/>
        <family val="2"/>
      </rPr>
      <t xml:space="preserve"> </t>
    </r>
    <r>
      <rPr>
        <sz val="12"/>
        <color rgb="FF0D904F"/>
        <rFont val="Menlo"/>
        <family val="2"/>
      </rPr>
      <t>`wmt-gec-sandbox`</t>
    </r>
    <r>
      <rPr>
        <sz val="12"/>
        <color rgb="FF000000"/>
        <rFont val="Menlo"/>
        <family val="2"/>
      </rPr>
      <t xml:space="preserve">.WW_GEC_SBX_PROD.Team </t>
    </r>
    <r>
      <rPr>
        <sz val="12"/>
        <color rgb="FF3367D6"/>
        <rFont val="Menlo"/>
        <family val="2"/>
      </rPr>
      <t>values</t>
    </r>
    <r>
      <rPr>
        <sz val="12"/>
        <color rgb="FF000000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  <r>
      <rPr>
        <sz val="12"/>
        <color rgb="FFF4511E"/>
        <rFont val="Menlo"/>
        <family val="2"/>
      </rPr>
      <t>1</t>
    </r>
    <r>
      <rPr>
        <sz val="12"/>
        <color rgb="FF000000"/>
        <rFont val="Menlo"/>
        <family val="2"/>
      </rPr>
      <t>,</t>
    </r>
    <r>
      <rPr>
        <sz val="12"/>
        <color rgb="FF0D904F"/>
        <rFont val="Menlo"/>
        <family val="2"/>
      </rPr>
      <t>'India'</t>
    </r>
    <r>
      <rPr>
        <sz val="12"/>
        <color rgb="FF37474F"/>
        <rFont val="Menlo"/>
        <family val="2"/>
      </rPr>
      <t>)</t>
    </r>
  </si>
  <si>
    <r>
      <t>insert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into</t>
    </r>
    <r>
      <rPr>
        <sz val="12"/>
        <color rgb="FF000000"/>
        <rFont val="Menlo"/>
        <family val="2"/>
      </rPr>
      <t xml:space="preserve"> </t>
    </r>
    <r>
      <rPr>
        <sz val="12"/>
        <color rgb="FF0D904F"/>
        <rFont val="Menlo"/>
        <family val="2"/>
      </rPr>
      <t>`wmt-gec-sandbox`</t>
    </r>
    <r>
      <rPr>
        <sz val="12"/>
        <color rgb="FF000000"/>
        <rFont val="Menlo"/>
        <family val="2"/>
      </rPr>
      <t xml:space="preserve">.WW_GEC_SBX_PROD.Team </t>
    </r>
    <r>
      <rPr>
        <sz val="12"/>
        <color rgb="FF3367D6"/>
        <rFont val="Menlo"/>
        <family val="2"/>
      </rPr>
      <t>values</t>
    </r>
    <r>
      <rPr>
        <sz val="12"/>
        <color rgb="FF000000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  <r>
      <rPr>
        <sz val="12"/>
        <color rgb="FFF4511E"/>
        <rFont val="Menlo"/>
        <family val="2"/>
      </rPr>
      <t>2</t>
    </r>
    <r>
      <rPr>
        <sz val="12"/>
        <color rgb="FF000000"/>
        <rFont val="Menlo"/>
        <family val="2"/>
      </rPr>
      <t>,</t>
    </r>
    <r>
      <rPr>
        <sz val="12"/>
        <color rgb="FF0D904F"/>
        <rFont val="Menlo"/>
        <family val="2"/>
      </rPr>
      <t>'Srilanka'</t>
    </r>
    <r>
      <rPr>
        <sz val="12"/>
        <color rgb="FF37474F"/>
        <rFont val="Menlo"/>
        <family val="2"/>
      </rPr>
      <t>)</t>
    </r>
  </si>
  <si>
    <r>
      <t>insert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into</t>
    </r>
    <r>
      <rPr>
        <sz val="12"/>
        <color rgb="FF000000"/>
        <rFont val="Menlo"/>
        <family val="2"/>
      </rPr>
      <t xml:space="preserve"> </t>
    </r>
    <r>
      <rPr>
        <sz val="12"/>
        <color rgb="FF0D904F"/>
        <rFont val="Menlo"/>
        <family val="2"/>
      </rPr>
      <t>`wmt-gec-sandbox`</t>
    </r>
    <r>
      <rPr>
        <sz val="12"/>
        <color rgb="FF000000"/>
        <rFont val="Menlo"/>
        <family val="2"/>
      </rPr>
      <t xml:space="preserve">.WW_GEC_SBX_PROD.Team </t>
    </r>
    <r>
      <rPr>
        <sz val="12"/>
        <color rgb="FF3367D6"/>
        <rFont val="Menlo"/>
        <family val="2"/>
      </rPr>
      <t>values</t>
    </r>
    <r>
      <rPr>
        <sz val="12"/>
        <color rgb="FF000000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  <r>
      <rPr>
        <sz val="12"/>
        <color rgb="FFF4511E"/>
        <rFont val="Menlo"/>
        <family val="2"/>
      </rPr>
      <t>3</t>
    </r>
    <r>
      <rPr>
        <sz val="12"/>
        <color rgb="FF000000"/>
        <rFont val="Menlo"/>
        <family val="2"/>
      </rPr>
      <t>,</t>
    </r>
    <r>
      <rPr>
        <sz val="12"/>
        <color rgb="FF0D904F"/>
        <rFont val="Menlo"/>
        <family val="2"/>
      </rPr>
      <t>'England'</t>
    </r>
    <r>
      <rPr>
        <sz val="12"/>
        <color rgb="FF37474F"/>
        <rFont val="Menlo"/>
        <family val="2"/>
      </rPr>
      <t>)</t>
    </r>
  </si>
  <si>
    <r>
      <t>insert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into</t>
    </r>
    <r>
      <rPr>
        <sz val="12"/>
        <color rgb="FF000000"/>
        <rFont val="Menlo"/>
        <family val="2"/>
      </rPr>
      <t xml:space="preserve"> </t>
    </r>
    <r>
      <rPr>
        <sz val="12"/>
        <color rgb="FF0D904F"/>
        <rFont val="Menlo"/>
        <family val="2"/>
      </rPr>
      <t>`wmt-gec-sandbox`</t>
    </r>
    <r>
      <rPr>
        <sz val="12"/>
        <color rgb="FF000000"/>
        <rFont val="Menlo"/>
        <family val="2"/>
      </rPr>
      <t xml:space="preserve">.WW_GEC_SBX_PROD.Team </t>
    </r>
    <r>
      <rPr>
        <sz val="12"/>
        <color rgb="FF3367D6"/>
        <rFont val="Menlo"/>
        <family val="2"/>
      </rPr>
      <t>values</t>
    </r>
    <r>
      <rPr>
        <sz val="12"/>
        <color rgb="FF000000"/>
        <rFont val="Menlo"/>
        <family val="2"/>
      </rPr>
      <t xml:space="preserve"> </t>
    </r>
    <r>
      <rPr>
        <sz val="12"/>
        <color rgb="FF37474F"/>
        <rFont val="Menlo"/>
        <family val="2"/>
      </rPr>
      <t>(</t>
    </r>
    <r>
      <rPr>
        <sz val="12"/>
        <color rgb="FFF4511E"/>
        <rFont val="Menlo"/>
        <family val="2"/>
      </rPr>
      <t>4</t>
    </r>
    <r>
      <rPr>
        <sz val="12"/>
        <color rgb="FF000000"/>
        <rFont val="Menlo"/>
        <family val="2"/>
      </rPr>
      <t>,</t>
    </r>
    <r>
      <rPr>
        <sz val="12"/>
        <color rgb="FF0D904F"/>
        <rFont val="Menlo"/>
        <family val="2"/>
      </rPr>
      <t>'Pakistan'</t>
    </r>
    <r>
      <rPr>
        <sz val="12"/>
        <color rgb="FF37474F"/>
        <rFont val="Menlo"/>
        <family val="2"/>
      </rPr>
      <t>)</t>
    </r>
  </si>
  <si>
    <r>
      <t>SELECT</t>
    </r>
    <r>
      <rPr>
        <sz val="12"/>
        <color rgb="FF000000"/>
        <rFont val="Menlo"/>
        <family val="2"/>
      </rPr>
      <t xml:space="preserve"> </t>
    </r>
    <r>
      <rPr>
        <sz val="12"/>
        <color rgb="FF37474F"/>
        <rFont val="Menlo"/>
        <family val="2"/>
      </rPr>
      <t>*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FROM</t>
    </r>
    <r>
      <rPr>
        <sz val="12"/>
        <color rgb="FF000000"/>
        <rFont val="Menlo"/>
        <family val="2"/>
      </rPr>
      <t xml:space="preserve"> </t>
    </r>
    <r>
      <rPr>
        <sz val="12"/>
        <color rgb="FF0D904F"/>
        <rFont val="Menlo"/>
        <family val="2"/>
      </rPr>
      <t>`wmt-gec-sandbox`</t>
    </r>
    <r>
      <rPr>
        <sz val="12"/>
        <color rgb="FF000000"/>
        <rFont val="Menlo"/>
        <family val="2"/>
      </rPr>
      <t xml:space="preserve">.WW_GEC_SBX_PROD.Team </t>
    </r>
    <r>
      <rPr>
        <sz val="12"/>
        <color rgb="FF3367D6"/>
        <rFont val="Menlo"/>
        <family val="2"/>
      </rPr>
      <t>order</t>
    </r>
    <r>
      <rPr>
        <sz val="12"/>
        <color rgb="FF000000"/>
        <rFont val="Menlo"/>
        <family val="2"/>
      </rPr>
      <t xml:space="preserve"> </t>
    </r>
    <r>
      <rPr>
        <sz val="12"/>
        <color rgb="FF3367D6"/>
        <rFont val="Menlo"/>
        <family val="2"/>
      </rPr>
      <t>by</t>
    </r>
    <r>
      <rPr>
        <sz val="12"/>
        <color rgb="FF000000"/>
        <rFont val="Menlo"/>
        <family val="2"/>
      </rPr>
      <t xml:space="preserve"> ID</t>
    </r>
  </si>
  <si>
    <t>ID</t>
  </si>
  <si>
    <t>Team</t>
  </si>
  <si>
    <t>India</t>
  </si>
  <si>
    <t>Srilanka</t>
  </si>
  <si>
    <t>England</t>
  </si>
  <si>
    <t>Pakistan</t>
  </si>
  <si>
    <t>Actual_Data</t>
  </si>
  <si>
    <t xml:space="preserve">IPL Matches </t>
  </si>
  <si>
    <t>IPL Matches Dashboard</t>
  </si>
  <si>
    <t>SELECT T.Team||' Vs '||T1.Team from `wmt-gec-sandbox`.WW_GEC_SBX_PROD.Team  T
 JOIN `wmt-gec-sandbox`.WW_GEC_SBX_PROD.Team  T1
ON
T.ID &lt;T1.ID</t>
  </si>
  <si>
    <t>create table  `wmt-gec-sandbox`.WW_GEC_SBX_PROD.dept(  
  deptno     integer,  
  dname      string,  
  loc        string,  
)</t>
  </si>
  <si>
    <t>select * from `wmt-gec-sandbox`.WW_GEC_SBX_PROD.dept</t>
  </si>
  <si>
    <t xml:space="preserve">  insert into `wmt-gec-sandbox`.WW_GEC_SBX_PROD.dept (DEPTNO, DNAME, LOC)
values(10, 'ACCOUNTING', 'NEW YORK')</t>
  </si>
  <si>
    <t>insert into `wmt-gec-sandbox`.WW_GEC_SBX_PROD.dept  
values(20, 'RESEARCH', 'DALLAS'),(30, 'SALES', 'CHICAGO'),(40, 'OPERATIONS', 'BOSTON')</t>
  </si>
  <si>
    <t>create or replace table `wmt-gec-sandbox`.WW_GEC_SBX_PROD.emp(  
  empno    integer,  
  ename    string,  
  job      string,  
  mgr      integer,  
  hiredate string,  
  sal      integer,  
  comm     integer,  
  deptno   integer
)</t>
  </si>
  <si>
    <t>DEPT TABLE</t>
  </si>
  <si>
    <t>EMP TABLE</t>
  </si>
  <si>
    <t xml:space="preserve">insert into `wmt-gec-sandbox`.WW_GEC_SBX_PROD.emp  
values(  
 7839, 'KING', 'PRESIDENT', null,  
 '17-11-1981',  
 5000, null, 10  
),
(  
 7698, 'BLAKE', 'MANAGER', 7839,  
 '01-05-1981',  
 2850, null, 30  
),
(  
 7782, 'CLARK', 'MANAGER', 7839,  
 '09-06-1981',  
 2450, null, 10  
),
(  
 7566, 'JONES', 'MANAGER', 7839,  
 '02-04-1981',  
 2975, null, 20  
),
(  
 7788, 'SCOTT', 'ANALYST', 7566,  
 '13-07-1987' ,  
 3000, null, 20  
),
(  
 7902, 'FORD', 'ANALYST', 7566,  
 '03-12-1981',  
 3000, null, 20  
),
(  
 7369, 'SMITH', 'CLERK', 7902,  
 '17-12-1980',  
 800, null, 20  
),
(  
 7499, 'ALLEN', 'SALESMAN', 7698,  
 '20-02-1981',  
 1600, 300, 30  
),
(  
 7521, 'WARD', 'SALESMAN', 7698,  
 '22-02-1981',  
 1250, 500, 30  
),
(  
 7654, 'MARTIN', 'SALESMAN', 7698,  
 '28-09-1981',  
 1250, 1400, 30  
),
(  
 7844, 'TURNER', 'SALESMAN', 7698,  
 '08-09-1981',  
 1500, 0, 30  
),
(  
 7876, 'ADAMS', 'CLERK', 7788,  
 '13-07-1987',  
 1100, null, 20  
),
(  
 7900, 'JAMES', 'CLERK', 7698,  
 '03-12-1981',  
 950, null, 30  
),
(  
 7934, 'MILLER', 'CLERK', 7782,  
 '23-01-1982',  
 1300, null, 10  
)
</t>
  </si>
  <si>
    <t>SELECT * FROM `wmt-gec-sandbox`.WW_GEC_SBX_PROD.Matches</t>
  </si>
  <si>
    <t>Team_A</t>
  </si>
  <si>
    <t>Team_B</t>
  </si>
  <si>
    <t>Winner</t>
  </si>
  <si>
    <t>NEWZEALAND</t>
  </si>
  <si>
    <t>INDIA</t>
  </si>
  <si>
    <t>WESTINDIES</t>
  </si>
  <si>
    <t>AUSTRAILIA</t>
  </si>
  <si>
    <t>SRILANKA</t>
  </si>
  <si>
    <t>WITH MATCHES_PLAYED as (
/* Each team matched played query start */
        SELECT TEAM_NAME,COUNT(*) MATCHES_PALYED FROM (
        SELECT Team_A TEAM_NAME FROM `wmt-gec-sandbox`.WW_GEC_SBX_PROD.Matches
        UNION ALL 
        SELECT Team_B TEAM_NAME FROM `wmt-gec-sandbox`.WW_GEC_SBX_PROD.Matches
        ) GROUP BY TEAM_NAME
),
Matches_Won as (
select WINNER TEAM_WINNER, COUNT(*) CNT_WON FROM `wmt-gec-sandbox`.WW_GEC_SBX_PROD.Matches
GROUP BY WINNER)
SELECT MP.TEAM_NAME,MP.MATCHES_PALYED,IFNULL(MW.CNT_WON,0) CNT_WON,MP.MATCHES_PALYED-IFNULL(MW.CNT_WON,0) AS CNT_LOST FROM MATCHES_PLAYED MP FULL OUTER JOIN Matches_Won MW
    ON MP.TEAM_NAME = MW.TEAM_WINNER</t>
  </si>
  <si>
    <t xml:space="preserve">    CREATE TABLE `wmt-gec-sandbox`.WW_GEC_SBX_PROD.Matches (ID INT,Team_A STRING,Team_B STRING,Winner STRING)</t>
  </si>
  <si>
    <t>INSERT INTO     `wmt-gec-sandbox`.WW_GEC_SBX_PROD.Matches values
 (1,'WESTINDIES','SRILANKA','WESTINDIES'),
 (2,'INDIA','SRILANKA','INDIA'),
 (3,'AUSTRALIA','SRILANKA','AUSTRALIA'),
 (4,'WESTINDIES','SRILANKA','SRILANKA'),
 (5,'AUSTRALIA','INDIA','AUSTRALIA'),
 (6,'WESTINDIES','SRILANKA','WESTINDIES'),
 (7,'INDIA','WESTINDIES','WESTINDIES'),
 (8,'WESTINDIES','AUSTRALIA','AUSTRALIA'),
 (9,'WESTINDIES','INDIA','INDIA'),
 (10,'AUSTRALIA','WESTINDIES','WESTINDIES'),
 (11,'WESTINDIES','SRILANKA','WESTINDIES'),
 (12,'INDIA','AUSTRALIA','INDIA'),
 (13,'SRILANKA','NEWZEALAND','SRILANKA'),
 (14,'NEWZEALAND','INDIA','INDIA')</t>
  </si>
  <si>
    <t>Removing duplicates based on two columns</t>
  </si>
  <si>
    <t>SELECT DISTINCT FINAL_COL FROM (
select Team_A,Team_B,case when Team_A &gt; Team_B THEN Team_A||' VS  '||Team_B END AS FINAL_COL from `wmt-gec-sandbox`.WW_GEC_SBX_PROD.Matches
) WHERE FINAL_COL IS NOT NULL</t>
  </si>
  <si>
    <t>SELECT TEAM_A,ROW_NUMBER() OVER() FROM `wmt-gec-sandbox`.WW_GEC_SBX_PROD.Matches</t>
  </si>
  <si>
    <t>SELECT DISTINCT Greatest(Team_A,Team_B) as Team_A,Least(Team_A,Team_B) FROM `wmt-gec-sandbox`.WW_GEC_SBX_PROD.Matches order by 1,2</t>
  </si>
  <si>
    <t xml:space="preserve">                                                                             OR</t>
  </si>
  <si>
    <t>Employee name along with his Immediate reports</t>
  </si>
  <si>
    <t xml:space="preserve">select a.ename as emp_name,b.mgr as Mgr_name ,listagg(a.ename,'') from emp b join on emp a on b.empno=a.mgr group by a.ename ,b.mgr </t>
  </si>
  <si>
    <t>EMP Name with Manager Name</t>
  </si>
  <si>
    <t>SELECT * FROM (select sum(sal) from emp start with ename = a.ename connect by prior empno = mgr ) a from emp a</t>
  </si>
  <si>
    <t>with t as (select level r from dual connect by level &lt;=6)</t>
  </si>
  <si>
    <t>Dice combination where fisrt dice = Second and third</t>
  </si>
  <si>
    <t>select t1.r Roll 1,t2.r Roll 2,t3.r Roll 3 FROM t t1,t t2,t t3 WHERE t3.r = t1.r + t2.r</t>
  </si>
  <si>
    <t>Dice combination where any combination matches</t>
  </si>
  <si>
    <t>select t1.r Roll 1,t2.r Roll 2,t3.r Roll 3 FROM t t1,t t2,t t3 WHERE (t3.r = t1.r + t2.r or t2.r = t1.r + t3.r or t1.r = t3.r + t2.r)</t>
  </si>
  <si>
    <t>with d as (select empno,ename,round(count(1) over()/2 - row_number) over (order by empno) c from emp1),</t>
  </si>
  <si>
    <t>d1 as (select empno,ename,c from d where c&gt;=0),</t>
  </si>
  <si>
    <t>d2 as (select empno,ename,abs(c) c from d where c&lt;0) select * from d1,d2 where d1.c = d2.c</t>
  </si>
  <si>
    <t>First and last record,second and last but one record combination</t>
  </si>
  <si>
    <t>MY SQL Pratice</t>
  </si>
  <si>
    <t>create  table emp(  
  empno    int,  
  ename    VARCHAR(100),  
  job      VARCHAR(100),  
  mgr      int,  
  hiredate VARCHAR(100),  
  sal      int,  
  comm     int,  
  deptno   int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</si>
</sst>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3367D6"/>
      <name val="Menlo"/>
      <family val="2"/>
    </font>
    <font>
      <sz val="12"/>
      <color rgb="FF0D904F"/>
      <name val="Menlo"/>
      <family val="2"/>
    </font>
    <font>
      <sz val="12"/>
      <color rgb="FF37474F"/>
      <name val="Menlo"/>
      <family val="2"/>
    </font>
    <font>
      <sz val="12"/>
      <color rgb="FFF4511E"/>
      <name val="Menlo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0" xfId="0" applyFill="1" applyAlignment="1">
      <alignment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5" borderId="1" xfId="0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121E-0776-FA47-887A-2018E7482B87}">
  <dimension ref="A1:F65"/>
  <sheetViews>
    <sheetView topLeftCell="A39" workbookViewId="0">
      <selection activeCell="A62" sqref="A62"/>
    </sheetView>
  </sheetViews>
  <sheetFormatPr baseColWidth="10" defaultRowHeight="16" x14ac:dyDescent="0.2"/>
  <cols>
    <col min="1" max="1" width="142.83203125" customWidth="1"/>
    <col min="2" max="2" width="11.1640625" bestFit="1" customWidth="1"/>
    <col min="3" max="3" width="8" bestFit="1" customWidth="1"/>
    <col min="4" max="5" width="13" bestFit="1" customWidth="1"/>
    <col min="6" max="6" width="11.5" bestFit="1" customWidth="1"/>
  </cols>
  <sheetData>
    <row r="1" spans="1:6" ht="26" x14ac:dyDescent="0.3">
      <c r="A1" s="7" t="s">
        <v>13</v>
      </c>
    </row>
    <row r="2" spans="1:6" ht="51" x14ac:dyDescent="0.2">
      <c r="A2" s="1" t="s">
        <v>0</v>
      </c>
    </row>
    <row r="3" spans="1:6" x14ac:dyDescent="0.2">
      <c r="B3" s="4" t="s">
        <v>12</v>
      </c>
    </row>
    <row r="4" spans="1:6" x14ac:dyDescent="0.2">
      <c r="A4" s="2" t="s">
        <v>1</v>
      </c>
      <c r="B4" s="5" t="s">
        <v>6</v>
      </c>
      <c r="C4" s="5" t="s">
        <v>7</v>
      </c>
    </row>
    <row r="5" spans="1:6" x14ac:dyDescent="0.2">
      <c r="A5" s="2" t="s">
        <v>2</v>
      </c>
      <c r="B5" s="3">
        <v>1</v>
      </c>
      <c r="C5" s="3" t="s">
        <v>8</v>
      </c>
    </row>
    <row r="6" spans="1:6" x14ac:dyDescent="0.2">
      <c r="A6" s="2" t="s">
        <v>3</v>
      </c>
      <c r="B6" s="3">
        <v>2</v>
      </c>
      <c r="C6" s="3" t="s">
        <v>9</v>
      </c>
    </row>
    <row r="7" spans="1:6" x14ac:dyDescent="0.2">
      <c r="A7" s="2" t="s">
        <v>4</v>
      </c>
      <c r="B7" s="3">
        <v>3</v>
      </c>
      <c r="C7" s="3" t="s">
        <v>10</v>
      </c>
    </row>
    <row r="8" spans="1:6" x14ac:dyDescent="0.2">
      <c r="B8" s="3">
        <v>4</v>
      </c>
      <c r="C8" s="3" t="s">
        <v>11</v>
      </c>
    </row>
    <row r="10" spans="1:6" x14ac:dyDescent="0.2">
      <c r="A10" s="2" t="s">
        <v>5</v>
      </c>
    </row>
    <row r="13" spans="1:6" ht="68" x14ac:dyDescent="0.2">
      <c r="A13" s="6" t="s">
        <v>15</v>
      </c>
    </row>
    <row r="16" spans="1:6" ht="26" x14ac:dyDescent="0.3">
      <c r="A16" s="7" t="s">
        <v>14</v>
      </c>
      <c r="C16" s="10" t="s">
        <v>6</v>
      </c>
      <c r="D16" s="10" t="s">
        <v>25</v>
      </c>
      <c r="E16" s="10" t="s">
        <v>26</v>
      </c>
      <c r="F16" s="10" t="s">
        <v>27</v>
      </c>
    </row>
    <row r="17" spans="1:6" x14ac:dyDescent="0.2">
      <c r="C17" s="3">
        <v>1</v>
      </c>
      <c r="D17" s="3" t="s">
        <v>30</v>
      </c>
      <c r="E17" s="3" t="s">
        <v>32</v>
      </c>
      <c r="F17" s="3" t="s">
        <v>30</v>
      </c>
    </row>
    <row r="18" spans="1:6" x14ac:dyDescent="0.2">
      <c r="A18" t="s">
        <v>24</v>
      </c>
      <c r="C18" s="3">
        <v>2</v>
      </c>
      <c r="D18" s="3" t="s">
        <v>29</v>
      </c>
      <c r="E18" s="3" t="s">
        <v>32</v>
      </c>
      <c r="F18" s="3" t="s">
        <v>29</v>
      </c>
    </row>
    <row r="19" spans="1:6" x14ac:dyDescent="0.2">
      <c r="C19" s="3">
        <v>3</v>
      </c>
      <c r="D19" s="3" t="s">
        <v>31</v>
      </c>
      <c r="E19" s="3" t="s">
        <v>32</v>
      </c>
      <c r="F19" s="3" t="s">
        <v>31</v>
      </c>
    </row>
    <row r="20" spans="1:6" x14ac:dyDescent="0.2">
      <c r="A20" t="s">
        <v>34</v>
      </c>
      <c r="C20" s="3">
        <v>4</v>
      </c>
      <c r="D20" s="3" t="s">
        <v>30</v>
      </c>
      <c r="E20" s="3" t="s">
        <v>32</v>
      </c>
      <c r="F20" s="3" t="s">
        <v>32</v>
      </c>
    </row>
    <row r="21" spans="1:6" x14ac:dyDescent="0.2">
      <c r="C21" s="3">
        <v>5</v>
      </c>
      <c r="D21" s="3" t="s">
        <v>31</v>
      </c>
      <c r="E21" s="3" t="s">
        <v>29</v>
      </c>
      <c r="F21" s="3" t="s">
        <v>31</v>
      </c>
    </row>
    <row r="22" spans="1:6" ht="255" x14ac:dyDescent="0.2">
      <c r="A22" s="1" t="s">
        <v>35</v>
      </c>
      <c r="C22" s="3">
        <v>6</v>
      </c>
      <c r="D22" s="3" t="s">
        <v>30</v>
      </c>
      <c r="E22" s="3" t="s">
        <v>32</v>
      </c>
      <c r="F22" s="3" t="s">
        <v>30</v>
      </c>
    </row>
    <row r="23" spans="1:6" x14ac:dyDescent="0.2">
      <c r="C23" s="3">
        <v>7</v>
      </c>
      <c r="D23" s="3" t="s">
        <v>29</v>
      </c>
      <c r="E23" s="3" t="s">
        <v>30</v>
      </c>
      <c r="F23" s="3" t="s">
        <v>30</v>
      </c>
    </row>
    <row r="24" spans="1:6" x14ac:dyDescent="0.2">
      <c r="C24" s="3">
        <v>8</v>
      </c>
      <c r="D24" s="3" t="s">
        <v>30</v>
      </c>
      <c r="E24" s="3" t="s">
        <v>31</v>
      </c>
      <c r="F24" s="3" t="s">
        <v>31</v>
      </c>
    </row>
    <row r="25" spans="1:6" x14ac:dyDescent="0.2">
      <c r="C25" s="3">
        <v>9</v>
      </c>
      <c r="D25" s="3" t="s">
        <v>30</v>
      </c>
      <c r="E25" s="3" t="s">
        <v>29</v>
      </c>
      <c r="F25" s="3" t="s">
        <v>29</v>
      </c>
    </row>
    <row r="26" spans="1:6" x14ac:dyDescent="0.2">
      <c r="C26" s="3">
        <v>10</v>
      </c>
      <c r="D26" s="3" t="s">
        <v>31</v>
      </c>
      <c r="E26" s="3" t="s">
        <v>30</v>
      </c>
      <c r="F26" s="3" t="s">
        <v>30</v>
      </c>
    </row>
    <row r="27" spans="1:6" x14ac:dyDescent="0.2">
      <c r="C27" s="3">
        <v>11</v>
      </c>
      <c r="D27" s="3" t="s">
        <v>30</v>
      </c>
      <c r="E27" s="3" t="s">
        <v>32</v>
      </c>
      <c r="F27" s="3" t="s">
        <v>30</v>
      </c>
    </row>
    <row r="28" spans="1:6" x14ac:dyDescent="0.2">
      <c r="C28" s="3">
        <v>12</v>
      </c>
      <c r="D28" s="3" t="s">
        <v>29</v>
      </c>
      <c r="E28" s="3" t="s">
        <v>31</v>
      </c>
      <c r="F28" s="3" t="s">
        <v>29</v>
      </c>
    </row>
    <row r="29" spans="1:6" x14ac:dyDescent="0.2">
      <c r="C29" s="3">
        <v>13</v>
      </c>
      <c r="D29" s="3" t="s">
        <v>32</v>
      </c>
      <c r="E29" s="3" t="s">
        <v>28</v>
      </c>
      <c r="F29" s="3" t="s">
        <v>32</v>
      </c>
    </row>
    <row r="30" spans="1:6" x14ac:dyDescent="0.2">
      <c r="C30" s="3">
        <v>14</v>
      </c>
      <c r="D30" s="3" t="s">
        <v>28</v>
      </c>
      <c r="E30" s="3" t="s">
        <v>29</v>
      </c>
      <c r="F30" s="3" t="s">
        <v>29</v>
      </c>
    </row>
    <row r="32" spans="1:6" ht="272" x14ac:dyDescent="0.2">
      <c r="A32" s="1" t="s">
        <v>33</v>
      </c>
    </row>
    <row r="36" spans="1:1" ht="29" x14ac:dyDescent="0.35">
      <c r="A36" s="9" t="s">
        <v>36</v>
      </c>
    </row>
    <row r="38" spans="1:1" ht="51" x14ac:dyDescent="0.2">
      <c r="A38" s="1" t="s">
        <v>37</v>
      </c>
    </row>
    <row r="39" spans="1:1" ht="24" x14ac:dyDescent="0.3">
      <c r="A39" s="11" t="s">
        <v>40</v>
      </c>
    </row>
    <row r="40" spans="1:1" x14ac:dyDescent="0.2">
      <c r="A40" t="s">
        <v>39</v>
      </c>
    </row>
    <row r="42" spans="1:1" x14ac:dyDescent="0.2">
      <c r="A42" t="s">
        <v>38</v>
      </c>
    </row>
    <row r="45" spans="1:1" ht="29" x14ac:dyDescent="0.35">
      <c r="A45" s="9" t="s">
        <v>41</v>
      </c>
    </row>
    <row r="46" spans="1:1" x14ac:dyDescent="0.2">
      <c r="A46" t="s">
        <v>42</v>
      </c>
    </row>
    <row r="49" spans="1:1" ht="29" x14ac:dyDescent="0.35">
      <c r="A49" s="9" t="s">
        <v>43</v>
      </c>
    </row>
    <row r="50" spans="1:1" x14ac:dyDescent="0.2">
      <c r="A50" t="s">
        <v>44</v>
      </c>
    </row>
    <row r="53" spans="1:1" ht="29" x14ac:dyDescent="0.35">
      <c r="A53" s="9" t="s">
        <v>46</v>
      </c>
    </row>
    <row r="54" spans="1:1" x14ac:dyDescent="0.2">
      <c r="A54" t="s">
        <v>45</v>
      </c>
    </row>
    <row r="55" spans="1:1" x14ac:dyDescent="0.2">
      <c r="A55" t="s">
        <v>47</v>
      </c>
    </row>
    <row r="57" spans="1:1" ht="29" x14ac:dyDescent="0.35">
      <c r="A57" s="9" t="s">
        <v>48</v>
      </c>
    </row>
    <row r="58" spans="1:1" x14ac:dyDescent="0.2">
      <c r="A58" t="s">
        <v>45</v>
      </c>
    </row>
    <row r="59" spans="1:1" x14ac:dyDescent="0.2">
      <c r="A59" t="s">
        <v>49</v>
      </c>
    </row>
    <row r="62" spans="1:1" ht="29" x14ac:dyDescent="0.35">
      <c r="A62" s="9" t="s">
        <v>53</v>
      </c>
    </row>
    <row r="63" spans="1:1" x14ac:dyDescent="0.2">
      <c r="A63" t="s">
        <v>50</v>
      </c>
    </row>
    <row r="64" spans="1:1" x14ac:dyDescent="0.2">
      <c r="A64" t="s">
        <v>51</v>
      </c>
    </row>
    <row r="65" spans="1:1" x14ac:dyDescent="0.2">
      <c r="A65" t="s">
        <v>52</v>
      </c>
    </row>
  </sheetData>
  <sortState xmlns:xlrd2="http://schemas.microsoft.com/office/spreadsheetml/2017/richdata2" ref="C17:F30">
    <sortCondition ref="C17:C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E259-94D9-5341-BD29-34071A73DE80}">
  <dimension ref="A1:E36"/>
  <sheetViews>
    <sheetView tabSelected="1" topLeftCell="A18" workbookViewId="0">
      <selection activeCell="A18" sqref="A18"/>
    </sheetView>
  </sheetViews>
  <sheetFormatPr baseColWidth="10" defaultRowHeight="16" x14ac:dyDescent="0.2"/>
  <cols>
    <col min="1" max="1" width="129.1640625" customWidth="1"/>
  </cols>
  <sheetData>
    <row r="1" spans="1:1" ht="29" x14ac:dyDescent="0.35">
      <c r="A1" s="9" t="s">
        <v>21</v>
      </c>
    </row>
    <row r="2" spans="1:1" ht="85" x14ac:dyDescent="0.2">
      <c r="A2" s="1" t="s">
        <v>16</v>
      </c>
    </row>
    <row r="4" spans="1:1" x14ac:dyDescent="0.2">
      <c r="A4" t="s">
        <v>17</v>
      </c>
    </row>
    <row r="6" spans="1:1" ht="34" x14ac:dyDescent="0.2">
      <c r="A6" s="1" t="s">
        <v>18</v>
      </c>
    </row>
    <row r="9" spans="1:1" ht="34" x14ac:dyDescent="0.2">
      <c r="A9" s="1" t="s">
        <v>19</v>
      </c>
    </row>
    <row r="12" spans="1:1" x14ac:dyDescent="0.2">
      <c r="A12" t="s">
        <v>17</v>
      </c>
    </row>
    <row r="14" spans="1:1" ht="29" x14ac:dyDescent="0.35">
      <c r="A14" s="9" t="s">
        <v>22</v>
      </c>
    </row>
    <row r="16" spans="1:1" ht="170" x14ac:dyDescent="0.2">
      <c r="A16" s="1" t="s">
        <v>20</v>
      </c>
    </row>
    <row r="18" spans="1:5" ht="409.6" x14ac:dyDescent="0.2">
      <c r="A18" s="1" t="s">
        <v>23</v>
      </c>
    </row>
    <row r="24" spans="1:5" x14ac:dyDescent="0.2">
      <c r="C24">
        <v>642000</v>
      </c>
      <c r="D24">
        <f>C24*0.9</f>
        <v>577800</v>
      </c>
      <c r="E24">
        <f>D24*1.25</f>
        <v>722250</v>
      </c>
    </row>
    <row r="25" spans="1:5" x14ac:dyDescent="0.2">
      <c r="E25">
        <f>-E24*0.3</f>
        <v>-216675</v>
      </c>
    </row>
    <row r="26" spans="1:5" x14ac:dyDescent="0.2">
      <c r="E26">
        <f>SUM(E24:E25)</f>
        <v>505575</v>
      </c>
    </row>
    <row r="34" spans="1:1" s="4" customFormat="1" ht="29" x14ac:dyDescent="0.35">
      <c r="A34" s="8" t="s">
        <v>54</v>
      </c>
    </row>
    <row r="36" spans="1:1" ht="170" x14ac:dyDescent="0.2">
      <c r="A36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IPL_Matches</vt:lpstr>
      <vt:lpstr>DEPT_EMP_TABLE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2022-01-30T04:22:46Z</dcterms:created>
  <dcterms:modified xsi:type="dcterms:W3CDTF">2022-02-03T04:14:44Z</dcterms:modified>
</cp:coreProperties>
</file>