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5\"/>
    </mc:Choice>
  </mc:AlternateContent>
  <xr:revisionPtr revIDLastSave="0" documentId="13_ncr:1_{C2DD9BE2-451D-4CE1-8875-275C1F8568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5" r:id="rId1"/>
    <sheet name="1" sheetId="1" r:id="rId2"/>
    <sheet name="2" sheetId="2" r:id="rId3"/>
    <sheet name="3" sheetId="3" r:id="rId4"/>
    <sheet name="4" sheetId="4" r:id="rId5"/>
  </sheets>
  <calcPr calcId="181029"/>
</workbook>
</file>

<file path=xl/calcChain.xml><?xml version="1.0" encoding="utf-8"?>
<calcChain xmlns="http://schemas.openxmlformats.org/spreadsheetml/2006/main">
  <c r="D6" i="5" l="1"/>
  <c r="C6" i="5"/>
  <c r="D5" i="5"/>
  <c r="C5" i="5"/>
  <c r="D4" i="5"/>
  <c r="C4" i="5"/>
  <c r="D3" i="5"/>
  <c r="C3" i="5"/>
  <c r="E7" i="5"/>
  <c r="G4" i="4"/>
  <c r="G3" i="4"/>
  <c r="G6" i="4" s="1"/>
  <c r="G4" i="3"/>
  <c r="G3" i="3"/>
  <c r="G6" i="3" s="1"/>
  <c r="G4" i="2"/>
  <c r="G3" i="2"/>
  <c r="G6" i="2" s="1"/>
  <c r="G3" i="1"/>
  <c r="G2" i="1"/>
  <c r="G5" i="1" s="1"/>
</calcChain>
</file>

<file path=xl/sharedStrings.xml><?xml version="1.0" encoding="utf-8"?>
<sst xmlns="http://schemas.openxmlformats.org/spreadsheetml/2006/main" count="266" uniqueCount="70">
  <si>
    <t>study_word</t>
  </si>
  <si>
    <t>test</t>
  </si>
  <si>
    <t>textbox.text</t>
  </si>
  <si>
    <t>laptop</t>
  </si>
  <si>
    <t>cushion</t>
  </si>
  <si>
    <t>marble</t>
  </si>
  <si>
    <t>phone</t>
  </si>
  <si>
    <t>vase</t>
  </si>
  <si>
    <t>book</t>
  </si>
  <si>
    <t>tiger</t>
  </si>
  <si>
    <t>pastry</t>
  </si>
  <si>
    <t>poster</t>
  </si>
  <si>
    <t>bus</t>
  </si>
  <si>
    <t>keys</t>
  </si>
  <si>
    <t>mouse</t>
  </si>
  <si>
    <t>cruise</t>
  </si>
  <si>
    <t>police</t>
  </si>
  <si>
    <t>piano</t>
  </si>
  <si>
    <t>_a_bl_</t>
  </si>
  <si>
    <t>table</t>
  </si>
  <si>
    <t>_i_za</t>
  </si>
  <si>
    <t>p_li_e</t>
  </si>
  <si>
    <t>p_on_</t>
  </si>
  <si>
    <t>k_y_</t>
  </si>
  <si>
    <t>a_pl_</t>
  </si>
  <si>
    <t>apple</t>
  </si>
  <si>
    <t>c_m_r_</t>
  </si>
  <si>
    <t>_e_c_l</t>
  </si>
  <si>
    <t>_oo_</t>
  </si>
  <si>
    <t>p_st_r</t>
  </si>
  <si>
    <t>pose</t>
  </si>
  <si>
    <t>l_pt_p</t>
  </si>
  <si>
    <t>_us_r_o_</t>
  </si>
  <si>
    <t>m_nk_y</t>
  </si>
  <si>
    <t>monkey</t>
  </si>
  <si>
    <t>t_h_rt</t>
  </si>
  <si>
    <t>tshirt</t>
  </si>
  <si>
    <t>_u_</t>
  </si>
  <si>
    <t>_as_ry</t>
  </si>
  <si>
    <t>o_a_n_e</t>
  </si>
  <si>
    <t>orange</t>
  </si>
  <si>
    <t>_ea_o_</t>
  </si>
  <si>
    <t>c_sh_on</t>
  </si>
  <si>
    <t>_ob_l_</t>
  </si>
  <si>
    <t>t_g_r</t>
  </si>
  <si>
    <t>t_bl_</t>
  </si>
  <si>
    <t>mo_s_</t>
  </si>
  <si>
    <t>c_ui__</t>
  </si>
  <si>
    <t>_a_e</t>
  </si>
  <si>
    <t>page</t>
  </si>
  <si>
    <t>_ia_o</t>
  </si>
  <si>
    <t>Prop. of hit from study list</t>
  </si>
  <si>
    <t>Prop. of hit from non-study list</t>
  </si>
  <si>
    <t>Priming score</t>
  </si>
  <si>
    <t>coop</t>
  </si>
  <si>
    <t>_os_</t>
  </si>
  <si>
    <t>tug</t>
  </si>
  <si>
    <t>camera</t>
  </si>
  <si>
    <t>pizza</t>
  </si>
  <si>
    <t>loop</t>
  </si>
  <si>
    <t>polite</t>
  </si>
  <si>
    <t>tosse</t>
  </si>
  <si>
    <t>cool</t>
  </si>
  <si>
    <t>mushroom</t>
  </si>
  <si>
    <t>fade</t>
  </si>
  <si>
    <t>Subject</t>
  </si>
  <si>
    <t>Priming Score</t>
  </si>
  <si>
    <t>Avg. Priming score</t>
  </si>
  <si>
    <t>Prop. of hit (non-priming list)</t>
  </si>
  <si>
    <t>Prop. of hit (priming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</si>
</sst>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0" fillId="0" borderId="13" xfId="0" applyBorder="1"/>
    <xf numFmtId="164" fontId="0" fillId="0" borderId="0" xfId="0" applyNumberFormat="1" applyBorder="1"/>
    <xf numFmtId="164" fontId="0" fillId="0" borderId="14" xfId="0" applyNumberFormat="1" applyBorder="1"/>
    <xf numFmtId="0" fontId="16" fillId="0" borderId="15" xfId="0" applyFont="1" applyBorder="1"/>
    <xf numFmtId="0" fontId="0" fillId="0" borderId="16" xfId="0" applyFill="1" applyBorder="1"/>
    <xf numFmtId="0" fontId="0" fillId="0" borderId="16" xfId="0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B658-E0EA-4CC7-A97F-88DDED74DDE1}">
  <dimension ref="B1:E7"/>
  <sheetViews>
    <sheetView tabSelected="1" workbookViewId="0">
      <selection activeCell="I6" sqref="I6"/>
    </sheetView>
  </sheetViews>
  <sheetFormatPr defaultRowHeight="14.5" x14ac:dyDescent="0.35"/>
  <cols>
    <col min="1" max="1" width="5.54296875" customWidth="1"/>
    <col min="2" max="2" width="7.26953125" customWidth="1"/>
    <col min="3" max="3" width="15.81640625" customWidth="1"/>
    <col min="4" max="4" width="16.36328125" customWidth="1"/>
    <col min="5" max="5" width="10.90625" customWidth="1"/>
  </cols>
  <sheetData>
    <row r="1" spans="2:5" s="5" customFormat="1" ht="33" customHeight="1" thickBot="1" x14ac:dyDescent="0.4"/>
    <row r="2" spans="2:5" ht="29" x14ac:dyDescent="0.35">
      <c r="B2" s="6" t="s">
        <v>65</v>
      </c>
      <c r="C2" s="7" t="s">
        <v>69</v>
      </c>
      <c r="D2" s="7" t="s">
        <v>68</v>
      </c>
      <c r="E2" s="8" t="s">
        <v>66</v>
      </c>
    </row>
    <row r="3" spans="2:5" x14ac:dyDescent="0.35">
      <c r="B3" s="9">
        <v>1</v>
      </c>
      <c r="C3" s="10">
        <f>12/15</f>
        <v>0.8</v>
      </c>
      <c r="D3" s="10">
        <f>8/12</f>
        <v>0.66666666666666663</v>
      </c>
      <c r="E3" s="11">
        <v>0.13333333333333341</v>
      </c>
    </row>
    <row r="4" spans="2:5" x14ac:dyDescent="0.35">
      <c r="B4" s="9">
        <v>2</v>
      </c>
      <c r="C4" s="10">
        <f>8/15</f>
        <v>0.53333333333333333</v>
      </c>
      <c r="D4" s="10">
        <f>4/12</f>
        <v>0.33333333333333331</v>
      </c>
      <c r="E4" s="11">
        <v>0.2</v>
      </c>
    </row>
    <row r="5" spans="2:5" x14ac:dyDescent="0.35">
      <c r="B5" s="9">
        <v>3</v>
      </c>
      <c r="C5" s="10">
        <f>10/15</f>
        <v>0.66666666666666663</v>
      </c>
      <c r="D5" s="10">
        <f>7/12</f>
        <v>0.58333333333333337</v>
      </c>
      <c r="E5" s="11">
        <v>8.3333333333333259E-2</v>
      </c>
    </row>
    <row r="6" spans="2:5" x14ac:dyDescent="0.35">
      <c r="B6" s="9">
        <v>4</v>
      </c>
      <c r="C6" s="10">
        <f>11/15</f>
        <v>0.73333333333333328</v>
      </c>
      <c r="D6" s="10">
        <f>7/12</f>
        <v>0.58333333333333337</v>
      </c>
      <c r="E6" s="11">
        <v>0.14999999999999991</v>
      </c>
    </row>
    <row r="7" spans="2:5" ht="15" thickBot="1" x14ac:dyDescent="0.4">
      <c r="B7" s="12" t="s">
        <v>67</v>
      </c>
      <c r="C7" s="13"/>
      <c r="D7" s="14"/>
      <c r="E7" s="15">
        <f>AVERAGE(E3:E6)</f>
        <v>0.14166666666666666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G2" sqref="G2:G3"/>
    </sheetView>
  </sheetViews>
  <sheetFormatPr defaultRowHeight="14.5" x14ac:dyDescent="0.35"/>
  <cols>
    <col min="6" max="6" width="27" customWidth="1"/>
    <col min="8" max="8" width="8.453125" customWidth="1"/>
    <col min="9" max="9" width="8.7265625" style="2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3</v>
      </c>
      <c r="B2" t="s">
        <v>18</v>
      </c>
      <c r="C2" t="s">
        <v>19</v>
      </c>
      <c r="F2" t="s">
        <v>51</v>
      </c>
      <c r="G2" s="2">
        <f>12/15</f>
        <v>0.8</v>
      </c>
    </row>
    <row r="3" spans="1:7" x14ac:dyDescent="0.35">
      <c r="A3" t="s">
        <v>4</v>
      </c>
      <c r="B3" t="s">
        <v>20</v>
      </c>
      <c r="F3" t="s">
        <v>52</v>
      </c>
      <c r="G3" s="2">
        <f>8/12</f>
        <v>0.66666666666666663</v>
      </c>
    </row>
    <row r="4" spans="1:7" x14ac:dyDescent="0.35">
      <c r="A4" t="s">
        <v>5</v>
      </c>
      <c r="B4" t="s">
        <v>21</v>
      </c>
      <c r="C4" s="1" t="s">
        <v>16</v>
      </c>
      <c r="G4" s="2"/>
    </row>
    <row r="5" spans="1:7" x14ac:dyDescent="0.35">
      <c r="A5" t="s">
        <v>6</v>
      </c>
      <c r="B5" t="s">
        <v>22</v>
      </c>
      <c r="F5" t="s">
        <v>53</v>
      </c>
      <c r="G5" s="2">
        <f>G2-G3</f>
        <v>0.13333333333333341</v>
      </c>
    </row>
    <row r="6" spans="1:7" x14ac:dyDescent="0.35">
      <c r="A6" t="s">
        <v>7</v>
      </c>
      <c r="B6" t="s">
        <v>23</v>
      </c>
      <c r="C6" s="1" t="s">
        <v>13</v>
      </c>
    </row>
    <row r="7" spans="1:7" x14ac:dyDescent="0.35">
      <c r="A7" t="s">
        <v>8</v>
      </c>
      <c r="B7" t="s">
        <v>24</v>
      </c>
      <c r="C7" t="s">
        <v>25</v>
      </c>
    </row>
    <row r="8" spans="1:7" x14ac:dyDescent="0.35">
      <c r="A8" t="s">
        <v>9</v>
      </c>
      <c r="B8" t="s">
        <v>26</v>
      </c>
    </row>
    <row r="9" spans="1:7" x14ac:dyDescent="0.35">
      <c r="A9" t="s">
        <v>10</v>
      </c>
      <c r="B9" t="s">
        <v>27</v>
      </c>
    </row>
    <row r="10" spans="1:7" x14ac:dyDescent="0.35">
      <c r="A10" t="s">
        <v>11</v>
      </c>
      <c r="B10" t="s">
        <v>28</v>
      </c>
      <c r="C10" s="1" t="s">
        <v>8</v>
      </c>
    </row>
    <row r="11" spans="1:7" x14ac:dyDescent="0.35">
      <c r="A11" t="s">
        <v>12</v>
      </c>
      <c r="B11" t="s">
        <v>29</v>
      </c>
      <c r="C11" s="1" t="s">
        <v>10</v>
      </c>
    </row>
    <row r="12" spans="1:7" x14ac:dyDescent="0.35">
      <c r="A12" t="s">
        <v>13</v>
      </c>
      <c r="B12" t="s">
        <v>55</v>
      </c>
      <c r="C12" t="s">
        <v>30</v>
      </c>
    </row>
    <row r="13" spans="1:7" x14ac:dyDescent="0.35">
      <c r="A13" t="s">
        <v>14</v>
      </c>
      <c r="B13" t="s">
        <v>31</v>
      </c>
      <c r="C13" s="1" t="s">
        <v>3</v>
      </c>
    </row>
    <row r="14" spans="1:7" x14ac:dyDescent="0.35">
      <c r="A14" t="s">
        <v>15</v>
      </c>
      <c r="B14" t="s">
        <v>32</v>
      </c>
    </row>
    <row r="15" spans="1:7" x14ac:dyDescent="0.35">
      <c r="A15" t="s">
        <v>16</v>
      </c>
      <c r="B15" t="s">
        <v>33</v>
      </c>
      <c r="C15" t="s">
        <v>34</v>
      </c>
    </row>
    <row r="16" spans="1:7" x14ac:dyDescent="0.35">
      <c r="A16" t="s">
        <v>17</v>
      </c>
      <c r="B16" t="s">
        <v>35</v>
      </c>
      <c r="C16" t="s">
        <v>36</v>
      </c>
    </row>
    <row r="17" spans="2:3" x14ac:dyDescent="0.35">
      <c r="B17" t="s">
        <v>37</v>
      </c>
      <c r="C17" s="1" t="s">
        <v>12</v>
      </c>
    </row>
    <row r="18" spans="2:3" x14ac:dyDescent="0.35">
      <c r="B18" t="s">
        <v>38</v>
      </c>
      <c r="C18" s="1" t="s">
        <v>10</v>
      </c>
    </row>
    <row r="19" spans="2:3" x14ac:dyDescent="0.35">
      <c r="B19" t="s">
        <v>39</v>
      </c>
      <c r="C19" t="s">
        <v>40</v>
      </c>
    </row>
    <row r="20" spans="2:3" x14ac:dyDescent="0.35">
      <c r="B20" t="s">
        <v>41</v>
      </c>
    </row>
    <row r="21" spans="2:3" x14ac:dyDescent="0.35">
      <c r="B21" t="s">
        <v>42</v>
      </c>
      <c r="C21" s="1" t="s">
        <v>4</v>
      </c>
    </row>
    <row r="22" spans="2:3" x14ac:dyDescent="0.35">
      <c r="B22" t="s">
        <v>43</v>
      </c>
    </row>
    <row r="23" spans="2:3" x14ac:dyDescent="0.35">
      <c r="B23" t="s">
        <v>44</v>
      </c>
      <c r="C23" s="1" t="s">
        <v>9</v>
      </c>
    </row>
    <row r="24" spans="2:3" x14ac:dyDescent="0.35">
      <c r="B24" t="s">
        <v>45</v>
      </c>
      <c r="C24" t="s">
        <v>19</v>
      </c>
    </row>
    <row r="25" spans="2:3" x14ac:dyDescent="0.35">
      <c r="B25" t="s">
        <v>46</v>
      </c>
      <c r="C25" s="1" t="s">
        <v>14</v>
      </c>
    </row>
    <row r="26" spans="2:3" x14ac:dyDescent="0.35">
      <c r="B26" t="s">
        <v>47</v>
      </c>
      <c r="C26" s="1" t="s">
        <v>15</v>
      </c>
    </row>
    <row r="27" spans="2:3" x14ac:dyDescent="0.35">
      <c r="B27" t="s">
        <v>48</v>
      </c>
      <c r="C27" t="s">
        <v>49</v>
      </c>
    </row>
    <row r="28" spans="2:3" x14ac:dyDescent="0.35">
      <c r="B28" t="s">
        <v>50</v>
      </c>
      <c r="C28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91FA-28FB-4D1E-B728-9DA1EE5F7992}">
  <dimension ref="A1:G28"/>
  <sheetViews>
    <sheetView workbookViewId="0">
      <selection activeCell="G3" sqref="G3:G4"/>
    </sheetView>
  </sheetViews>
  <sheetFormatPr defaultRowHeight="14.5" x14ac:dyDescent="0.35"/>
  <cols>
    <col min="6" max="6" width="29.72656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4</v>
      </c>
      <c r="B2" t="s">
        <v>21</v>
      </c>
      <c r="C2" s="1" t="s">
        <v>16</v>
      </c>
    </row>
    <row r="3" spans="1:7" x14ac:dyDescent="0.35">
      <c r="A3" t="s">
        <v>16</v>
      </c>
      <c r="B3" t="s">
        <v>37</v>
      </c>
      <c r="F3" t="s">
        <v>51</v>
      </c>
      <c r="G3">
        <f>8/15</f>
        <v>0.53333333333333333</v>
      </c>
    </row>
    <row r="4" spans="1:7" x14ac:dyDescent="0.35">
      <c r="A4" t="s">
        <v>7</v>
      </c>
      <c r="B4" t="s">
        <v>38</v>
      </c>
      <c r="F4" t="s">
        <v>52</v>
      </c>
      <c r="G4">
        <f>4/12</f>
        <v>0.33333333333333331</v>
      </c>
    </row>
    <row r="5" spans="1:7" x14ac:dyDescent="0.35">
      <c r="A5" t="s">
        <v>15</v>
      </c>
      <c r="B5" t="s">
        <v>20</v>
      </c>
    </row>
    <row r="6" spans="1:7" x14ac:dyDescent="0.35">
      <c r="A6" t="s">
        <v>13</v>
      </c>
      <c r="B6" t="s">
        <v>48</v>
      </c>
      <c r="F6" t="s">
        <v>53</v>
      </c>
      <c r="G6">
        <f>G3-G4</f>
        <v>0.2</v>
      </c>
    </row>
    <row r="7" spans="1:7" x14ac:dyDescent="0.35">
      <c r="A7" t="s">
        <v>14</v>
      </c>
      <c r="B7" t="s">
        <v>18</v>
      </c>
    </row>
    <row r="8" spans="1:7" x14ac:dyDescent="0.35">
      <c r="A8" t="s">
        <v>6</v>
      </c>
      <c r="B8" t="s">
        <v>27</v>
      </c>
    </row>
    <row r="9" spans="1:7" x14ac:dyDescent="0.35">
      <c r="A9" t="s">
        <v>11</v>
      </c>
      <c r="B9" t="s">
        <v>22</v>
      </c>
    </row>
    <row r="10" spans="1:7" x14ac:dyDescent="0.35">
      <c r="A10" t="s">
        <v>12</v>
      </c>
      <c r="B10" t="s">
        <v>45</v>
      </c>
      <c r="C10" t="s">
        <v>19</v>
      </c>
    </row>
    <row r="11" spans="1:7" x14ac:dyDescent="0.35">
      <c r="A11" t="s">
        <v>3</v>
      </c>
      <c r="B11" t="s">
        <v>39</v>
      </c>
    </row>
    <row r="12" spans="1:7" x14ac:dyDescent="0.35">
      <c r="A12" t="s">
        <v>17</v>
      </c>
      <c r="B12" t="s">
        <v>41</v>
      </c>
    </row>
    <row r="13" spans="1:7" x14ac:dyDescent="0.35">
      <c r="A13" t="s">
        <v>5</v>
      </c>
      <c r="B13" t="s">
        <v>44</v>
      </c>
      <c r="C13" s="1" t="s">
        <v>9</v>
      </c>
    </row>
    <row r="14" spans="1:7" x14ac:dyDescent="0.35">
      <c r="A14" t="s">
        <v>8</v>
      </c>
      <c r="B14" t="s">
        <v>47</v>
      </c>
      <c r="C14" s="1" t="s">
        <v>15</v>
      </c>
    </row>
    <row r="15" spans="1:7" x14ac:dyDescent="0.35">
      <c r="A15" t="s">
        <v>9</v>
      </c>
      <c r="B15" t="s">
        <v>32</v>
      </c>
    </row>
    <row r="16" spans="1:7" x14ac:dyDescent="0.35">
      <c r="A16" t="s">
        <v>10</v>
      </c>
      <c r="B16" t="s">
        <v>28</v>
      </c>
      <c r="C16" t="s">
        <v>54</v>
      </c>
    </row>
    <row r="17" spans="2:3" x14ac:dyDescent="0.35">
      <c r="B17" t="s">
        <v>31</v>
      </c>
      <c r="C17" s="1" t="s">
        <v>3</v>
      </c>
    </row>
    <row r="18" spans="2:3" x14ac:dyDescent="0.35">
      <c r="B18" t="s">
        <v>33</v>
      </c>
      <c r="C18" t="s">
        <v>34</v>
      </c>
    </row>
    <row r="19" spans="2:3" x14ac:dyDescent="0.35">
      <c r="B19" t="s">
        <v>35</v>
      </c>
    </row>
    <row r="20" spans="2:3" x14ac:dyDescent="0.35">
      <c r="B20" t="s">
        <v>23</v>
      </c>
    </row>
    <row r="21" spans="2:3" x14ac:dyDescent="0.35">
      <c r="B21" t="s">
        <v>24</v>
      </c>
      <c r="C21" t="s">
        <v>25</v>
      </c>
    </row>
    <row r="22" spans="2:3" x14ac:dyDescent="0.35">
      <c r="B22" t="s">
        <v>26</v>
      </c>
    </row>
    <row r="23" spans="2:3" x14ac:dyDescent="0.35">
      <c r="B23" t="s">
        <v>55</v>
      </c>
    </row>
    <row r="24" spans="2:3" x14ac:dyDescent="0.35">
      <c r="B24" t="s">
        <v>29</v>
      </c>
      <c r="C24" s="1" t="s">
        <v>11</v>
      </c>
    </row>
    <row r="25" spans="2:3" x14ac:dyDescent="0.35">
      <c r="B25" t="s">
        <v>50</v>
      </c>
      <c r="C25" s="1" t="s">
        <v>17</v>
      </c>
    </row>
    <row r="26" spans="2:3" x14ac:dyDescent="0.35">
      <c r="B26" t="s">
        <v>46</v>
      </c>
      <c r="C26" s="1" t="s">
        <v>14</v>
      </c>
    </row>
    <row r="27" spans="2:3" x14ac:dyDescent="0.35">
      <c r="B27" t="s">
        <v>43</v>
      </c>
    </row>
    <row r="28" spans="2:3" x14ac:dyDescent="0.35">
      <c r="B28" t="s">
        <v>42</v>
      </c>
      <c r="C28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0614-E897-4BF8-B48B-6B9F4AE44B50}">
  <dimension ref="A1:G28"/>
  <sheetViews>
    <sheetView workbookViewId="0">
      <selection activeCell="G3" sqref="G3:G4"/>
    </sheetView>
  </sheetViews>
  <sheetFormatPr defaultRowHeight="14.5" x14ac:dyDescent="0.35"/>
  <cols>
    <col min="6" max="6" width="27.906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9</v>
      </c>
      <c r="B2" t="s">
        <v>43</v>
      </c>
    </row>
    <row r="3" spans="1:7" x14ac:dyDescent="0.35">
      <c r="A3" t="s">
        <v>3</v>
      </c>
      <c r="B3" t="s">
        <v>45</v>
      </c>
      <c r="C3" t="s">
        <v>19</v>
      </c>
      <c r="F3" t="s">
        <v>51</v>
      </c>
      <c r="G3">
        <f>10/15</f>
        <v>0.66666666666666663</v>
      </c>
    </row>
    <row r="4" spans="1:7" x14ac:dyDescent="0.35">
      <c r="A4" t="s">
        <v>6</v>
      </c>
      <c r="B4" t="s">
        <v>37</v>
      </c>
      <c r="C4" t="s">
        <v>56</v>
      </c>
      <c r="F4" t="s">
        <v>52</v>
      </c>
      <c r="G4">
        <f>7/12</f>
        <v>0.58333333333333337</v>
      </c>
    </row>
    <row r="5" spans="1:7" x14ac:dyDescent="0.35">
      <c r="A5" t="s">
        <v>17</v>
      </c>
      <c r="B5" t="s">
        <v>35</v>
      </c>
    </row>
    <row r="6" spans="1:7" x14ac:dyDescent="0.35">
      <c r="A6" t="s">
        <v>15</v>
      </c>
      <c r="B6" t="s">
        <v>32</v>
      </c>
      <c r="F6" t="s">
        <v>53</v>
      </c>
      <c r="G6">
        <f>G3-G4</f>
        <v>8.3333333333333259E-2</v>
      </c>
    </row>
    <row r="7" spans="1:7" x14ac:dyDescent="0.35">
      <c r="A7" t="s">
        <v>4</v>
      </c>
      <c r="B7" t="s">
        <v>48</v>
      </c>
    </row>
    <row r="8" spans="1:7" x14ac:dyDescent="0.35">
      <c r="A8" t="s">
        <v>11</v>
      </c>
      <c r="B8" t="s">
        <v>46</v>
      </c>
      <c r="C8" s="1" t="s">
        <v>14</v>
      </c>
    </row>
    <row r="9" spans="1:7" x14ac:dyDescent="0.35">
      <c r="A9" t="s">
        <v>12</v>
      </c>
      <c r="B9" t="s">
        <v>26</v>
      </c>
      <c r="C9" t="s">
        <v>57</v>
      </c>
    </row>
    <row r="10" spans="1:7" x14ac:dyDescent="0.35">
      <c r="A10" t="s">
        <v>8</v>
      </c>
      <c r="B10" t="s">
        <v>27</v>
      </c>
    </row>
    <row r="11" spans="1:7" x14ac:dyDescent="0.35">
      <c r="A11" t="s">
        <v>5</v>
      </c>
      <c r="B11" t="s">
        <v>38</v>
      </c>
      <c r="C11" s="1" t="s">
        <v>10</v>
      </c>
    </row>
    <row r="12" spans="1:7" x14ac:dyDescent="0.35">
      <c r="A12" t="s">
        <v>16</v>
      </c>
      <c r="B12" t="s">
        <v>20</v>
      </c>
      <c r="C12" t="s">
        <v>58</v>
      </c>
    </row>
    <row r="13" spans="1:7" x14ac:dyDescent="0.35">
      <c r="A13" t="s">
        <v>7</v>
      </c>
      <c r="B13" t="s">
        <v>22</v>
      </c>
      <c r="C13" s="1" t="s">
        <v>6</v>
      </c>
    </row>
    <row r="14" spans="1:7" x14ac:dyDescent="0.35">
      <c r="A14" t="s">
        <v>14</v>
      </c>
      <c r="B14" t="s">
        <v>47</v>
      </c>
      <c r="C14" s="1" t="s">
        <v>15</v>
      </c>
    </row>
    <row r="15" spans="1:7" x14ac:dyDescent="0.35">
      <c r="A15" t="s">
        <v>13</v>
      </c>
      <c r="B15" t="s">
        <v>18</v>
      </c>
    </row>
    <row r="16" spans="1:7" x14ac:dyDescent="0.35">
      <c r="A16" t="s">
        <v>10</v>
      </c>
      <c r="B16" t="s">
        <v>29</v>
      </c>
      <c r="C16" s="1" t="s">
        <v>11</v>
      </c>
    </row>
    <row r="17" spans="2:3" x14ac:dyDescent="0.35">
      <c r="B17" t="s">
        <v>24</v>
      </c>
      <c r="C17" t="s">
        <v>25</v>
      </c>
    </row>
    <row r="18" spans="2:3" x14ac:dyDescent="0.35">
      <c r="B18" t="s">
        <v>31</v>
      </c>
      <c r="C18" s="1" t="s">
        <v>3</v>
      </c>
    </row>
    <row r="19" spans="2:3" x14ac:dyDescent="0.35">
      <c r="B19" t="s">
        <v>28</v>
      </c>
      <c r="C19" t="s">
        <v>59</v>
      </c>
    </row>
    <row r="20" spans="2:3" x14ac:dyDescent="0.35">
      <c r="B20" t="s">
        <v>33</v>
      </c>
      <c r="C20" t="s">
        <v>34</v>
      </c>
    </row>
    <row r="21" spans="2:3" x14ac:dyDescent="0.35">
      <c r="B21" t="s">
        <v>23</v>
      </c>
      <c r="C21" s="1" t="s">
        <v>13</v>
      </c>
    </row>
    <row r="22" spans="2:3" x14ac:dyDescent="0.35">
      <c r="B22" t="s">
        <v>41</v>
      </c>
    </row>
    <row r="23" spans="2:3" x14ac:dyDescent="0.35">
      <c r="B23" t="s">
        <v>21</v>
      </c>
      <c r="C23" t="s">
        <v>60</v>
      </c>
    </row>
    <row r="24" spans="2:3" x14ac:dyDescent="0.35">
      <c r="B24" t="s">
        <v>44</v>
      </c>
      <c r="C24" s="1" t="s">
        <v>9</v>
      </c>
    </row>
    <row r="25" spans="2:3" x14ac:dyDescent="0.35">
      <c r="B25" t="s">
        <v>50</v>
      </c>
      <c r="C25" s="1" t="s">
        <v>17</v>
      </c>
    </row>
    <row r="26" spans="2:3" x14ac:dyDescent="0.35">
      <c r="B26" t="s">
        <v>55</v>
      </c>
      <c r="C26" t="s">
        <v>61</v>
      </c>
    </row>
    <row r="27" spans="2:3" x14ac:dyDescent="0.35">
      <c r="B27" t="s">
        <v>39</v>
      </c>
    </row>
    <row r="28" spans="2:3" x14ac:dyDescent="0.35">
      <c r="B28" t="s">
        <v>42</v>
      </c>
      <c r="C28" s="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C2CB-47D0-464C-8BD9-C2D691FB6523}">
  <dimension ref="A1:G28"/>
  <sheetViews>
    <sheetView workbookViewId="0">
      <selection activeCell="G3" sqref="G3:G4"/>
    </sheetView>
  </sheetViews>
  <sheetFormatPr defaultRowHeight="14.5" x14ac:dyDescent="0.35"/>
  <cols>
    <col min="6" max="6" width="25.816406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11</v>
      </c>
      <c r="B2" t="s">
        <v>43</v>
      </c>
    </row>
    <row r="3" spans="1:7" x14ac:dyDescent="0.35">
      <c r="A3" t="s">
        <v>8</v>
      </c>
      <c r="B3" t="s">
        <v>28</v>
      </c>
      <c r="C3" s="3" t="s">
        <v>62</v>
      </c>
      <c r="F3" t="s">
        <v>51</v>
      </c>
      <c r="G3">
        <f>11/15</f>
        <v>0.73333333333333328</v>
      </c>
    </row>
    <row r="4" spans="1:7" x14ac:dyDescent="0.35">
      <c r="A4" t="s">
        <v>5</v>
      </c>
      <c r="B4" t="s">
        <v>33</v>
      </c>
      <c r="C4" t="s">
        <v>34</v>
      </c>
      <c r="F4" t="s">
        <v>52</v>
      </c>
      <c r="G4">
        <f>7/12</f>
        <v>0.58333333333333337</v>
      </c>
    </row>
    <row r="5" spans="1:7" x14ac:dyDescent="0.35">
      <c r="A5" t="s">
        <v>7</v>
      </c>
      <c r="B5" t="s">
        <v>20</v>
      </c>
      <c r="C5" t="s">
        <v>58</v>
      </c>
    </row>
    <row r="6" spans="1:7" x14ac:dyDescent="0.35">
      <c r="A6" t="s">
        <v>10</v>
      </c>
      <c r="B6" t="s">
        <v>46</v>
      </c>
      <c r="C6" s="1" t="s">
        <v>14</v>
      </c>
      <c r="F6" t="s">
        <v>53</v>
      </c>
      <c r="G6">
        <f>G3-G4</f>
        <v>0.14999999999999991</v>
      </c>
    </row>
    <row r="7" spans="1:7" x14ac:dyDescent="0.35">
      <c r="A7" t="s">
        <v>14</v>
      </c>
      <c r="B7" t="s">
        <v>21</v>
      </c>
    </row>
    <row r="8" spans="1:7" x14ac:dyDescent="0.35">
      <c r="A8" t="s">
        <v>15</v>
      </c>
      <c r="B8" t="s">
        <v>55</v>
      </c>
    </row>
    <row r="9" spans="1:7" x14ac:dyDescent="0.35">
      <c r="A9" t="s">
        <v>6</v>
      </c>
      <c r="B9" t="s">
        <v>44</v>
      </c>
      <c r="C9" s="1" t="s">
        <v>9</v>
      </c>
    </row>
    <row r="10" spans="1:7" x14ac:dyDescent="0.35">
      <c r="A10" t="s">
        <v>12</v>
      </c>
      <c r="B10" t="s">
        <v>50</v>
      </c>
      <c r="C10" s="1" t="s">
        <v>17</v>
      </c>
    </row>
    <row r="11" spans="1:7" x14ac:dyDescent="0.35">
      <c r="A11" t="s">
        <v>13</v>
      </c>
      <c r="B11" t="s">
        <v>29</v>
      </c>
      <c r="C11" s="1" t="s">
        <v>11</v>
      </c>
    </row>
    <row r="12" spans="1:7" x14ac:dyDescent="0.35">
      <c r="A12" t="s">
        <v>16</v>
      </c>
      <c r="B12" t="s">
        <v>35</v>
      </c>
    </row>
    <row r="13" spans="1:7" x14ac:dyDescent="0.35">
      <c r="A13" t="s">
        <v>4</v>
      </c>
      <c r="B13" t="s">
        <v>23</v>
      </c>
      <c r="C13" s="4" t="s">
        <v>13</v>
      </c>
    </row>
    <row r="14" spans="1:7" x14ac:dyDescent="0.35">
      <c r="A14" t="s">
        <v>17</v>
      </c>
      <c r="B14" t="s">
        <v>22</v>
      </c>
      <c r="C14" s="1" t="s">
        <v>6</v>
      </c>
    </row>
    <row r="15" spans="1:7" x14ac:dyDescent="0.35">
      <c r="A15" t="s">
        <v>3</v>
      </c>
      <c r="B15" t="s">
        <v>38</v>
      </c>
      <c r="C15" s="1" t="s">
        <v>10</v>
      </c>
    </row>
    <row r="16" spans="1:7" x14ac:dyDescent="0.35">
      <c r="A16" t="s">
        <v>9</v>
      </c>
      <c r="B16" t="s">
        <v>41</v>
      </c>
    </row>
    <row r="17" spans="2:3" x14ac:dyDescent="0.35">
      <c r="B17" t="s">
        <v>31</v>
      </c>
      <c r="C17" s="1" t="s">
        <v>3</v>
      </c>
    </row>
    <row r="18" spans="2:3" x14ac:dyDescent="0.35">
      <c r="B18" t="s">
        <v>42</v>
      </c>
      <c r="C18" s="1" t="s">
        <v>4</v>
      </c>
    </row>
    <row r="19" spans="2:3" x14ac:dyDescent="0.35">
      <c r="B19" t="s">
        <v>47</v>
      </c>
      <c r="C19" s="1" t="s">
        <v>15</v>
      </c>
    </row>
    <row r="20" spans="2:3" x14ac:dyDescent="0.35">
      <c r="B20" t="s">
        <v>45</v>
      </c>
      <c r="C20" t="s">
        <v>19</v>
      </c>
    </row>
    <row r="21" spans="2:3" x14ac:dyDescent="0.35">
      <c r="B21" t="s">
        <v>32</v>
      </c>
      <c r="C21" t="s">
        <v>63</v>
      </c>
    </row>
    <row r="22" spans="2:3" x14ac:dyDescent="0.35">
      <c r="B22" t="s">
        <v>26</v>
      </c>
    </row>
    <row r="23" spans="2:3" x14ac:dyDescent="0.35">
      <c r="B23" t="s">
        <v>48</v>
      </c>
      <c r="C23" t="s">
        <v>64</v>
      </c>
    </row>
    <row r="24" spans="2:3" x14ac:dyDescent="0.35">
      <c r="B24" t="s">
        <v>24</v>
      </c>
      <c r="C24" t="s">
        <v>25</v>
      </c>
    </row>
    <row r="25" spans="2:3" x14ac:dyDescent="0.35">
      <c r="B25" t="s">
        <v>39</v>
      </c>
    </row>
    <row r="26" spans="2:3" x14ac:dyDescent="0.35">
      <c r="B26" t="s">
        <v>27</v>
      </c>
    </row>
    <row r="27" spans="2:3" x14ac:dyDescent="0.35">
      <c r="B27" t="s">
        <v>18</v>
      </c>
      <c r="C27" s="1" t="s">
        <v>5</v>
      </c>
    </row>
    <row r="28" spans="2:3" x14ac:dyDescent="0.35">
      <c r="B2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2023-10-05T14:09:00Z</dcterms:created>
  <dcterms:modified xsi:type="dcterms:W3CDTF">2023-10-05T19:37:50Z</dcterms:modified>
</cp:coreProperties>
</file>