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ish\Downloads\Ineuron Intern\Datasets\"/>
    </mc:Choice>
  </mc:AlternateContent>
  <xr:revisionPtr revIDLastSave="0" documentId="13_ncr:1_{078B6287-C1CA-4EE5-BCEE-48C49BE93E1E}" xr6:coauthVersionLast="47" xr6:coauthVersionMax="47" xr10:uidLastSave="{00000000-0000-0000-0000-000000000000}"/>
  <bookViews>
    <workbookView xWindow="-108" yWindow="-108" windowWidth="23256" windowHeight="12456" activeTab="1" xr2:uid="{B9150841-B295-4013-9D31-EAA82F4C3C96}"/>
  </bookViews>
  <sheets>
    <sheet name="Basic Final" sheetId="1" r:id="rId1"/>
    <sheet name="Entertainment Final" sheetId="3" r:id="rId2"/>
    <sheet name="Preprocessing" sheetId="2" r:id="rId3"/>
  </sheets>
  <definedNames>
    <definedName name="Profession_Actor">Table2[[#All],[Profession - Actor]]</definedName>
    <definedName name="Profession_Singer">Table2[[#All],[Profession - Singer]]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3" i="1" l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2" i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K41" i="1" a="1"/>
  <c r="K41" i="1" s="1"/>
  <c r="K42" i="1" a="1"/>
  <c r="K42" i="1" s="1"/>
  <c r="K43" i="1" a="1"/>
  <c r="K43" i="1" s="1"/>
  <c r="K44" i="1" a="1"/>
  <c r="K44" i="1" s="1"/>
  <c r="K45" i="1" a="1"/>
  <c r="K45" i="1" s="1"/>
  <c r="K46" i="1" a="1"/>
  <c r="K46" i="1" s="1"/>
  <c r="K47" i="1" a="1"/>
  <c r="K47" i="1" s="1"/>
  <c r="K48" i="1" a="1"/>
  <c r="K48" i="1" s="1"/>
  <c r="K49" i="1" a="1"/>
  <c r="K49" i="1" s="1"/>
  <c r="K50" i="1" a="1"/>
  <c r="K50" i="1" s="1"/>
  <c r="K51" i="1" a="1"/>
  <c r="K51" i="1" s="1"/>
  <c r="K52" i="1" a="1"/>
  <c r="K52" i="1" s="1"/>
  <c r="K53" i="1" a="1"/>
  <c r="K53" i="1" s="1"/>
  <c r="K54" i="1" a="1"/>
  <c r="K54" i="1" s="1"/>
  <c r="K55" i="1" a="1"/>
  <c r="K55" i="1" s="1"/>
  <c r="K56" i="1" a="1"/>
  <c r="K56" i="1" s="1"/>
  <c r="K57" i="1" a="1"/>
  <c r="K57" i="1" s="1"/>
  <c r="K58" i="1" a="1"/>
  <c r="K58" i="1" s="1"/>
  <c r="K59" i="1" a="1"/>
  <c r="K59" i="1" s="1"/>
  <c r="K60" i="1" a="1"/>
  <c r="K60" i="1" s="1"/>
  <c r="K61" i="1" a="1"/>
  <c r="K61" i="1" s="1"/>
  <c r="K62" i="1" a="1"/>
  <c r="K62" i="1" s="1"/>
  <c r="K63" i="1" a="1"/>
  <c r="K63" i="1" s="1"/>
  <c r="K64" i="1" a="1"/>
  <c r="K64" i="1" s="1"/>
  <c r="K65" i="1" a="1"/>
  <c r="K65" i="1" s="1"/>
  <c r="K66" i="1" a="1"/>
  <c r="K66" i="1" s="1"/>
  <c r="K67" i="1" a="1"/>
  <c r="K67" i="1" s="1"/>
  <c r="K68" i="1" a="1"/>
  <c r="K68" i="1" s="1"/>
  <c r="K69" i="1" a="1"/>
  <c r="K69" i="1" s="1"/>
  <c r="K70" i="1" a="1"/>
  <c r="K70" i="1" s="1"/>
  <c r="K71" i="1" a="1"/>
  <c r="K71" i="1" s="1"/>
  <c r="K2" i="1" a="1"/>
  <c r="K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<sst xmlns="http://schemas.openxmlformats.org/spreadsheetml/2006/main" count="790" uniqueCount="222">
  <si>
    <t>Entertainer</t>
  </si>
  <si>
    <t>Gender (traditional)</t>
  </si>
  <si>
    <t>Birth Year</t>
  </si>
  <si>
    <t>Year of Breakthrough/#1 Hit/Award Nomination</t>
  </si>
  <si>
    <t>Breakthrough Name</t>
  </si>
  <si>
    <t>Year of First Oscar/Grammy/Emmy</t>
  </si>
  <si>
    <t>Year of Last Major Work (arguable)</t>
  </si>
  <si>
    <t>Year of Death</t>
  </si>
  <si>
    <t>Adele</t>
  </si>
  <si>
    <t>F</t>
  </si>
  <si>
    <t>Angelina Jolie</t>
  </si>
  <si>
    <t>Girl, Interrupted</t>
  </si>
  <si>
    <t>Aretha Franklin</t>
  </si>
  <si>
    <t>I Never Loved a Man (The Way I Love You)</t>
  </si>
  <si>
    <t>Bette Davis</t>
  </si>
  <si>
    <t>Of Human Bondage</t>
  </si>
  <si>
    <t>Betty White</t>
  </si>
  <si>
    <t>Life with Elilzabeth</t>
  </si>
  <si>
    <t>Bing Crosby</t>
  </si>
  <si>
    <t>M</t>
  </si>
  <si>
    <t>Several Songs</t>
  </si>
  <si>
    <t>Bob Hope</t>
  </si>
  <si>
    <t>The Big Broadcast of 1938</t>
  </si>
  <si>
    <t>Carol Burnett</t>
  </si>
  <si>
    <t>The Garry Moore Show</t>
  </si>
  <si>
    <t>Carole Lombard</t>
  </si>
  <si>
    <t>Twentieth Century</t>
  </si>
  <si>
    <t>Carrie Fisher</t>
  </si>
  <si>
    <t>Star Wars</t>
  </si>
  <si>
    <t>Cary Grant</t>
  </si>
  <si>
    <t>She Done Him Wrong, I'm No Angel</t>
  </si>
  <si>
    <t>Charlie Chaplin</t>
  </si>
  <si>
    <t>The Tramp</t>
  </si>
  <si>
    <t>Clara Bow</t>
  </si>
  <si>
    <t>Mantrap</t>
  </si>
  <si>
    <t>Clark Gable</t>
  </si>
  <si>
    <t>It Happened One Night</t>
  </si>
  <si>
    <t>David Letterman</t>
  </si>
  <si>
    <t>Late Night with David Letterman</t>
  </si>
  <si>
    <t>Debbie Reynolds</t>
  </si>
  <si>
    <t>Singin' in the Rain</t>
  </si>
  <si>
    <t>Denzel Washington</t>
  </si>
  <si>
    <t>Glory</t>
  </si>
  <si>
    <t>Dick Van Dyke</t>
  </si>
  <si>
    <t>Bye Bye Birdie, The Dick Van Dyke Show</t>
  </si>
  <si>
    <t>Donald Sutherland</t>
  </si>
  <si>
    <t>The Dirty Dozen</t>
  </si>
  <si>
    <t>Dustin Hoffman</t>
  </si>
  <si>
    <t>The Graduate</t>
  </si>
  <si>
    <t>Ed Sullivan</t>
  </si>
  <si>
    <t>Toast of the Town</t>
  </si>
  <si>
    <t>Eddie Murphy</t>
  </si>
  <si>
    <t>Saturday Night Live</t>
  </si>
  <si>
    <t>Elton John</t>
  </si>
  <si>
    <t>Honky Chateau</t>
  </si>
  <si>
    <t>Elvis Presley</t>
  </si>
  <si>
    <t>Heartbreak Hotel</t>
  </si>
  <si>
    <t>Frank Sinatra</t>
  </si>
  <si>
    <t>I'll Never Smile Again</t>
  </si>
  <si>
    <t>Gene Hackman</t>
  </si>
  <si>
    <t>Bonnie and Clyde</t>
  </si>
  <si>
    <t>George Michael</t>
  </si>
  <si>
    <t>Wake Me Up Before You Go-Go</t>
  </si>
  <si>
    <t>Gregory Peck</t>
  </si>
  <si>
    <t>The Keys of the Kingdom</t>
  </si>
  <si>
    <t>Greta Garbo</t>
  </si>
  <si>
    <t>Anna Christie</t>
  </si>
  <si>
    <t>Humphrey Bogart</t>
  </si>
  <si>
    <t>The Petrified Forest</t>
  </si>
  <si>
    <t>James Dean</t>
  </si>
  <si>
    <t>East of Eden</t>
  </si>
  <si>
    <t>Jay Leno</t>
  </si>
  <si>
    <t>The Tonight Show</t>
  </si>
  <si>
    <t>Jennifer Aniston</t>
  </si>
  <si>
    <t>Friends</t>
  </si>
  <si>
    <t>Jerry Seinfeld</t>
  </si>
  <si>
    <t>Seinfeld</t>
  </si>
  <si>
    <t>Jimmy Page</t>
  </si>
  <si>
    <t>Led Zeppelin 2</t>
  </si>
  <si>
    <t>Jimmy Stewart</t>
  </si>
  <si>
    <t>You Can't Take it With You</t>
  </si>
  <si>
    <t>Joan Crawford</t>
  </si>
  <si>
    <t>Our Dancing Daughters</t>
  </si>
  <si>
    <t>John Lennon</t>
  </si>
  <si>
    <t>I Want to Hold Your Hand</t>
  </si>
  <si>
    <t>John Wayne</t>
  </si>
  <si>
    <t>Stagecoach</t>
  </si>
  <si>
    <t>Johnny Carson</t>
  </si>
  <si>
    <t>The Tonight Show Starring Johnny Carson</t>
  </si>
  <si>
    <t>Johnny Depp</t>
  </si>
  <si>
    <t>21 Jump Street</t>
  </si>
  <si>
    <t>Justin Timberlake</t>
  </si>
  <si>
    <t>No Strings Attached</t>
  </si>
  <si>
    <t>Katherine Hepburn</t>
  </si>
  <si>
    <t>Morning Glory</t>
  </si>
  <si>
    <t>Keifer Sutherland</t>
  </si>
  <si>
    <t>Kirk Douglas</t>
  </si>
  <si>
    <t>Champion</t>
  </si>
  <si>
    <t>Lady Gaga</t>
  </si>
  <si>
    <t>The Fame</t>
  </si>
  <si>
    <t>Leonard Bernstein</t>
  </si>
  <si>
    <t>West Side Story</t>
  </si>
  <si>
    <t>Leonardo DiCaprio</t>
  </si>
  <si>
    <t>Titanic</t>
  </si>
  <si>
    <t>Louis Armstrong</t>
  </si>
  <si>
    <t>Hello, Dolly!</t>
  </si>
  <si>
    <t>Madonna</t>
  </si>
  <si>
    <t>Like A Virgin</t>
  </si>
  <si>
    <t>Mariah Carey</t>
  </si>
  <si>
    <t>Marlon Brando</t>
  </si>
  <si>
    <t>Streetcar Named Desire</t>
  </si>
  <si>
    <t>Mary Tyler Moore</t>
  </si>
  <si>
    <t>The Dick Van Dyke Show</t>
  </si>
  <si>
    <t>Meryl Streep</t>
  </si>
  <si>
    <t>The Deer Hunter</t>
  </si>
  <si>
    <t>Mick Jagger</t>
  </si>
  <si>
    <t>(I Can't Get No) Satisfaction</t>
  </si>
  <si>
    <t>Morgan Freeman</t>
  </si>
  <si>
    <t>Driving Miss Daisy and Glory</t>
  </si>
  <si>
    <t>Oprah Winfrey</t>
  </si>
  <si>
    <t>The Color Purple</t>
  </si>
  <si>
    <t>Paul McCartney</t>
  </si>
  <si>
    <t>Paul Newman</t>
  </si>
  <si>
    <t>Cat on a Hot Tin Roof</t>
  </si>
  <si>
    <t>Peter O'Toole</t>
  </si>
  <si>
    <t>Lawrence of Arabia</t>
  </si>
  <si>
    <t>Prince</t>
  </si>
  <si>
    <t>Robert Redford</t>
  </si>
  <si>
    <t>Butch Cassidy and the Sundance Kid</t>
  </si>
  <si>
    <t>Sidney Poitier</t>
  </si>
  <si>
    <t>Blackboard Jungle</t>
  </si>
  <si>
    <t>Sly Stone</t>
  </si>
  <si>
    <t>Everyday People</t>
  </si>
  <si>
    <t>Stevie Wonder</t>
  </si>
  <si>
    <t>Fingertips</t>
  </si>
  <si>
    <t>Tom Hanks</t>
  </si>
  <si>
    <t>Splash</t>
  </si>
  <si>
    <t>Tony Bennett</t>
  </si>
  <si>
    <t>Because of You</t>
  </si>
  <si>
    <t>Wayne Newton</t>
  </si>
  <si>
    <t>Daddy, Don't You Walk So Fast</t>
  </si>
  <si>
    <t>Will Smith</t>
  </si>
  <si>
    <t>The Fresh Prince of Bel-Air</t>
  </si>
  <si>
    <t>Willie Nelson</t>
  </si>
  <si>
    <t>Red Headed Stranger</t>
  </si>
  <si>
    <t>Profession - Singer</t>
  </si>
  <si>
    <t>Profession - Actor</t>
  </si>
  <si>
    <t>Singer</t>
  </si>
  <si>
    <t>Songwriter</t>
  </si>
  <si>
    <t>Pianist</t>
  </si>
  <si>
    <t xml:space="preserve"> Musician</t>
  </si>
  <si>
    <t>Guitarist</t>
  </si>
  <si>
    <t>Actor</t>
  </si>
  <si>
    <t>Actress</t>
  </si>
  <si>
    <t>Comedian</t>
  </si>
  <si>
    <t>Host</t>
  </si>
  <si>
    <t>Producer</t>
  </si>
  <si>
    <t>Profession</t>
  </si>
  <si>
    <t>Major Profession(s)</t>
  </si>
  <si>
    <t xml:space="preserve"> Singer and Songwriter                                    </t>
  </si>
  <si>
    <t xml:space="preserve"> Actress, Filmmaker, and Humanitarian                     </t>
  </si>
  <si>
    <t xml:space="preserve"> Singer and Songwriter (The Queen of Soul)                </t>
  </si>
  <si>
    <t xml:space="preserve"> Actress                                                  </t>
  </si>
  <si>
    <t xml:space="preserve"> Actress and Comedian                                     </t>
  </si>
  <si>
    <t xml:space="preserve"> Singer and Actor                                         </t>
  </si>
  <si>
    <t xml:space="preserve"> Comedian and Actor                                       </t>
  </si>
  <si>
    <t xml:space="preserve"> Actress, Comedian, and Singer                            </t>
  </si>
  <si>
    <t xml:space="preserve"> Actress and Author                                       </t>
  </si>
  <si>
    <t xml:space="preserve"> Actor                                                    </t>
  </si>
  <si>
    <t xml:space="preserve"> Actor, Comedian, and Filmmaker                           </t>
  </si>
  <si>
    <t xml:space="preserve"> Actress (The "It" Girl)                                  </t>
  </si>
  <si>
    <t xml:space="preserve"> Actor (The "King of Hollywood")                          </t>
  </si>
  <si>
    <t xml:space="preserve"> Television Host and Comedian                             </t>
  </si>
  <si>
    <t xml:space="preserve"> Actress and Singer                                       </t>
  </si>
  <si>
    <t xml:space="preserve"> Actor and Comedian                                       </t>
  </si>
  <si>
    <t xml:space="preserve"> Television Host and Producer                             </t>
  </si>
  <si>
    <t xml:space="preserve"> Singer, Songwriter, and Pianist                          </t>
  </si>
  <si>
    <t xml:space="preserve"> Singer and Actor (The "King of Rock and Roll")           </t>
  </si>
  <si>
    <t xml:space="preserve"> Singer and Actor (The "Chairman of the Board")           </t>
  </si>
  <si>
    <t xml:space="preserve"> Musician and Guitarist (Led Zeppelin)                    </t>
  </si>
  <si>
    <t xml:space="preserve"> Musician and Singer-Songwriter (The Beatles)             </t>
  </si>
  <si>
    <t xml:space="preserve"> Singer, Songwriter, and Actor                            </t>
  </si>
  <si>
    <t xml:space="preserve"> Singer, Songwriter, and Actress                          </t>
  </si>
  <si>
    <t xml:space="preserve"> Conductor, Composer, and Pianist                         </t>
  </si>
  <si>
    <t xml:space="preserve"> Musician and Jazz Trumpeter                              </t>
  </si>
  <si>
    <t xml:space="preserve"> Singer, Songwriter, and Actress (The "Queen of Pop")     </t>
  </si>
  <si>
    <t xml:space="preserve"> Musician and Singer (The Rolling Stones)                 </t>
  </si>
  <si>
    <t xml:space="preserve"> Television Host, Producer, and Philanthropist            </t>
  </si>
  <si>
    <t xml:space="preserve"> Musician, Singer-Songwriter (The Beatles), and Composer </t>
  </si>
  <si>
    <t xml:space="preserve"> Actor and Philanthropist                                 </t>
  </si>
  <si>
    <t xml:space="preserve"> Musician, Singer, and Songwriter                         </t>
  </si>
  <si>
    <t xml:space="preserve"> Actor and Filmmaker                                      </t>
  </si>
  <si>
    <t xml:space="preserve"> Musician and Singer (Sly and the Family Stone)           </t>
  </si>
  <si>
    <t xml:space="preserve"> Musician, Singer-Songwriter, and Record Producer         </t>
  </si>
  <si>
    <t xml:space="preserve"> Singer (Traditional Pop and Jazz)                        </t>
  </si>
  <si>
    <t xml:space="preserve"> Singer and Entertainer (Mr. Las Vegas)                   </t>
  </si>
  <si>
    <t xml:space="preserve"> Actor and Rapper                                         </t>
  </si>
  <si>
    <t xml:space="preserve"> Musician, Singer-Songwriter, and Activist                </t>
  </si>
  <si>
    <t xml:space="preserve"> Native Country    </t>
  </si>
  <si>
    <t xml:space="preserve"> United Kingdom (UK)    </t>
  </si>
  <si>
    <t xml:space="preserve"> United States (US)     </t>
  </si>
  <si>
    <t xml:space="preserve"> Canada (CA)           </t>
  </si>
  <si>
    <t xml:space="preserve"> Sweden (SE)           </t>
  </si>
  <si>
    <t>Native Country</t>
  </si>
  <si>
    <t>Age At Breakthrough</t>
  </si>
  <si>
    <t>Grammy</t>
  </si>
  <si>
    <t>Grammy Nominations</t>
  </si>
  <si>
    <t>Emmy</t>
  </si>
  <si>
    <t>Emmy Nominations</t>
  </si>
  <si>
    <t>Oscar</t>
  </si>
  <si>
    <t>Oscar Nominations</t>
  </si>
  <si>
    <t>Total Awards</t>
  </si>
  <si>
    <t>Nominations</t>
  </si>
  <si>
    <t>Total Nominations</t>
  </si>
  <si>
    <t>United Kingdom (UK)</t>
  </si>
  <si>
    <t>United States (US)</t>
  </si>
  <si>
    <t>Canada (CA)</t>
  </si>
  <si>
    <t>Sweden (SE)</t>
  </si>
  <si>
    <t>Gender</t>
  </si>
  <si>
    <t>Hey! I am still alive</t>
  </si>
  <si>
    <t>Sorry! No Major Awards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</si>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</sst>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right"/>
    </xf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4" borderId="3" xfId="0" applyFill="1" applyBorder="1"/>
    <xf numFmtId="0" fontId="0" fillId="0" borderId="3" xfId="0" applyBorder="1"/>
    <xf numFmtId="0" fontId="1" fillId="3" borderId="3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0" fillId="4" borderId="4" xfId="0" applyFill="1" applyBorder="1" applyAlignment="1">
      <alignment horizontal="right"/>
    </xf>
    <xf numFmtId="0" fontId="0" fillId="0" borderId="4" xfId="0" applyBorder="1" applyAlignment="1">
      <alignment horizontal="right"/>
    </xf>
    <xf numFmtId="0" fontId="1" fillId="3" borderId="5" xfId="0" applyFont="1" applyFill="1" applyBorder="1" applyAlignment="1">
      <alignment horizontal="left"/>
    </xf>
    <xf numFmtId="0" fontId="0" fillId="4" borderId="5" xfId="0" applyFill="1" applyBorder="1" applyAlignment="1">
      <alignment horizontal="right"/>
    </xf>
    <xf numFmtId="0" fontId="0" fillId="0" borderId="5" xfId="0" applyBorder="1" applyAlignment="1">
      <alignment horizontal="right"/>
    </xf>
    <xf numFmtId="0" fontId="0" fillId="4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49" fontId="1" fillId="3" borderId="4" xfId="0" applyNumberFormat="1" applyFont="1" applyFill="1" applyBorder="1" applyAlignment="1">
      <alignment horizontal="left"/>
    </xf>
    <xf numFmtId="49" fontId="0" fillId="4" borderId="4" xfId="0" applyNumberFormat="1" applyFill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0" xfId="0" applyNumberFormat="1"/>
    <xf numFmtId="49" fontId="0" fillId="0" borderId="4" xfId="0" quotePrefix="1" applyNumberFormat="1" applyBorder="1" applyAlignment="1">
      <alignment horizontal="center"/>
    </xf>
  </cellXfs>
  <cellStyles count="1">
    <cellStyle name="Normal" xfId="0" builtinId="0"/>
  </cellStyles>
  <dxfs count="27"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alignment horizontal="right" vertical="bottom" textRotation="0" wrapText="0" indent="0" justifyLastLine="0" shrinkToFit="0" readingOrder="0"/>
    </dxf>
    <dxf>
      <font>
        <sz val="16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font>
        <sz val="16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50CF00-1389-447D-9A91-999AE3CBB651}" name="Table1" displayName="Table1" ref="A1:V71" totalsRowShown="0" headerRowDxfId="26" dataDxfId="25">
  <autoFilter ref="A1:V71" xr:uid="{4250CF00-1389-447D-9A91-999AE3CBB651}"/>
  <tableColumns count="22">
    <tableColumn id="1" xr3:uid="{7D7AE2E8-C13E-4881-AB7C-AACE2FE116B9}" name="Entertainer"/>
    <tableColumn id="2" xr3:uid="{8F4FEB12-79F8-412F-9D50-CAF3393605A6}" name="Gender (traditional)" dataDxfId="24"/>
    <tableColumn id="3" xr3:uid="{363DDD5D-8289-43FE-BFB1-226E3ED58C8A}" name="Birth Year" dataDxfId="23"/>
    <tableColumn id="4" xr3:uid="{B78C56C9-0CDB-4A60-A2AB-DAFB5AAEA64D}" name="Year of Breakthrough/#1 Hit/Award Nomination" dataDxfId="22"/>
    <tableColumn id="5" xr3:uid="{6F46962C-ED29-4AEB-A65F-951FFA9AA37F}" name="Breakthrough Name" dataDxfId="21"/>
    <tableColumn id="6" xr3:uid="{A8832292-1040-4E5E-9E23-C748D3E895EC}" name="Year of First Oscar/Grammy/Emmy" dataDxfId="20"/>
    <tableColumn id="7" xr3:uid="{CF4B2E29-4A03-44F0-883D-76F00D5AE0D1}" name="Year of Last Major Work (arguable)" dataDxfId="19"/>
    <tableColumn id="8" xr3:uid="{D1E12A39-5AEC-49E2-AB98-38B611D3C569}" name="Year of Death" dataDxfId="18"/>
    <tableColumn id="9" xr3:uid="{7DC06357-142A-492E-A70F-F4A45ADB341A}" name="Major Profession(s)" dataDxfId="17"/>
    <tableColumn id="10" xr3:uid="{135721E5-C689-4536-9535-50BC3D04779C}" name=" Native Country    " dataDxfId="16"/>
    <tableColumn id="11" xr3:uid="{AB5F4CAB-8494-4D86-9109-5FED5545B59B}" name="Profession" dataDxfId="15">
      <calculatedColumnFormula array="1">_xlfn.IFS(OR(COUNTIF(I2,"*"&amp;Profession_Singer&amp;"*")), "Singer",OR(COUNTIF(I2,"*"&amp;Profession_Actor&amp;"*")),"Actor")</calculatedColumnFormula>
    </tableColumn>
    <tableColumn id="12" xr3:uid="{0E02F0FD-FFC7-4483-91EC-129A82E83000}" name="Native Country" dataDxfId="14">
      <calculatedColumnFormula>TRIM(Table1[[#This Row],[ Native Country    ]])</calculatedColumnFormula>
    </tableColumn>
    <tableColumn id="13" xr3:uid="{9CC17DDD-3564-4F5B-8045-D2739BEE99DC}" name="Age At Breakthrough" dataDxfId="13">
      <calculatedColumnFormula>Table1[[#This Row],[Year of Breakthrough/'#1 Hit/Award Nomination]]-Table1[[#This Row],[Birth Year]]</calculatedColumnFormula>
    </tableColumn>
    <tableColumn id="14" xr3:uid="{C213389D-D813-4A96-8FD7-E847E7C427D0}" name="Grammy" dataDxfId="12"/>
    <tableColumn id="15" xr3:uid="{9552581A-A1A2-4AB3-A562-062CB34B2464}" name="Grammy Nominations" dataDxfId="11"/>
    <tableColumn id="16" xr3:uid="{7830CA05-B694-4687-B6CB-CD0828AB54BD}" name="Emmy" dataDxfId="10"/>
    <tableColumn id="17" xr3:uid="{28082081-514B-4F53-8FEF-B225D73BD887}" name="Emmy Nominations" dataDxfId="9"/>
    <tableColumn id="18" xr3:uid="{07B20821-BE63-4B0C-BDC8-6E09CF6AEE07}" name="Oscar" dataDxfId="8"/>
    <tableColumn id="19" xr3:uid="{DB2D96B4-35D4-4739-9819-FF455FCA935C}" name="Oscar Nominations" dataDxfId="7"/>
    <tableColumn id="20" xr3:uid="{EB785CF8-8E0A-4E7F-9B5F-3C0078514E4F}" name="Total Awards" dataDxfId="6"/>
    <tableColumn id="21" xr3:uid="{17B07EE4-EB58-4C28-9331-6C1E1EBBE737}" name="Nominations" dataDxfId="5"/>
    <tableColumn id="22" xr3:uid="{55726B02-0055-4DC9-B17B-14E195D8AC42}" name="Total Nominations" dataDxfId="4">
      <calculatedColumnFormula>T2+U2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E689DA-0BC5-482C-A02B-DFAAC75F6A4C}" name="Table2" displayName="Table2" ref="A2:B7" totalsRowShown="0" dataDxfId="3" tableBorderDxfId="2">
  <autoFilter ref="A2:B7" xr:uid="{16E689DA-0BC5-482C-A02B-DFAAC75F6A4C}"/>
  <tableColumns count="2">
    <tableColumn id="1" xr3:uid="{71F75B9B-4287-4315-80D5-FA6B24B43B91}" name="Profession - Singer" dataDxfId="1"/>
    <tableColumn id="2" xr3:uid="{B23D7D6E-2C01-4E2A-84E7-E82CEDD42561}" name="Profession - Act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76E64-2917-4B0E-9B16-4B99ACAF1326}">
  <dimension ref="A1:V71"/>
  <sheetViews>
    <sheetView topLeftCell="D1" zoomScale="88" zoomScaleNormal="88" workbookViewId="0">
      <selection activeCell="V5" sqref="V5"/>
    </sheetView>
  </sheetViews>
  <sheetFormatPr defaultRowHeight="14.4" x14ac:dyDescent="0.3"/>
  <cols>
    <col min="1" max="1" width="16.88671875" bestFit="1" customWidth="1"/>
    <col min="2" max="2" width="20" bestFit="1" customWidth="1"/>
    <col min="3" max="3" width="12" bestFit="1" customWidth="1"/>
    <col min="4" max="4" width="46.33203125" bestFit="1" customWidth="1"/>
    <col min="5" max="5" width="36.21875" bestFit="1" customWidth="1"/>
    <col min="6" max="6" width="34" bestFit="1" customWidth="1"/>
    <col min="7" max="7" width="34.33203125" bestFit="1" customWidth="1"/>
    <col min="8" max="8" width="15.109375" bestFit="1" customWidth="1"/>
    <col min="9" max="9" width="50.109375" hidden="1" customWidth="1"/>
    <col min="10" max="10" width="20.6640625" hidden="1" customWidth="1"/>
    <col min="11" max="11" width="12.33203125" bestFit="1" customWidth="1"/>
    <col min="12" max="12" width="18.21875" bestFit="1" customWidth="1"/>
    <col min="13" max="13" width="22" bestFit="1" customWidth="1"/>
    <col min="14" max="14" width="10.6640625" bestFit="1" customWidth="1"/>
    <col min="15" max="15" width="21.88671875" bestFit="1" customWidth="1"/>
    <col min="16" max="16" width="8.5546875" bestFit="1" customWidth="1"/>
    <col min="17" max="17" width="20" bestFit="1" customWidth="1"/>
    <col min="18" max="18" width="8.21875" bestFit="1" customWidth="1"/>
    <col min="19" max="19" width="19.21875" bestFit="1" customWidth="1"/>
    <col min="20" max="20" width="14.109375" bestFit="1" customWidth="1"/>
    <col min="22" max="22" width="19.5546875" bestFit="1" customWidth="1"/>
  </cols>
  <sheetData>
    <row r="1" spans="1:22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158</v>
      </c>
      <c r="J1" s="8" t="s">
        <v>198</v>
      </c>
      <c r="K1" s="7" t="s">
        <v>157</v>
      </c>
      <c r="L1" s="7" t="s">
        <v>203</v>
      </c>
      <c r="M1" s="7" t="s">
        <v>204</v>
      </c>
      <c r="N1" s="7" t="s">
        <v>205</v>
      </c>
      <c r="O1" s="7" t="s">
        <v>206</v>
      </c>
      <c r="P1" s="7" t="s">
        <v>207</v>
      </c>
      <c r="Q1" s="7" t="s">
        <v>208</v>
      </c>
      <c r="R1" s="7" t="s">
        <v>209</v>
      </c>
      <c r="S1" s="7" t="s">
        <v>210</v>
      </c>
      <c r="T1" s="7" t="s">
        <v>211</v>
      </c>
      <c r="U1" s="7" t="s">
        <v>212</v>
      </c>
      <c r="V1" s="7" t="s">
        <v>213</v>
      </c>
    </row>
    <row r="2" spans="1:22" x14ac:dyDescent="0.3">
      <c r="A2" t="s">
        <v>8</v>
      </c>
      <c r="B2" s="1" t="s">
        <v>9</v>
      </c>
      <c r="C2" s="1">
        <v>1988</v>
      </c>
      <c r="D2" s="1">
        <v>2008</v>
      </c>
      <c r="E2" s="1">
        <v>19</v>
      </c>
      <c r="F2" s="1">
        <v>2009</v>
      </c>
      <c r="G2" s="1">
        <v>2016</v>
      </c>
      <c r="H2" s="1"/>
      <c r="I2" s="1" t="s">
        <v>159</v>
      </c>
      <c r="J2" s="6" t="s">
        <v>199</v>
      </c>
      <c r="K2" s="1" t="str" cm="1">
        <f t="array" ref="K2">_xlfn.IFS(OR(COUNTIF(I2,"*"&amp;Profession_Singer&amp;"*")), "Singer",OR(COUNTIF(I2,"*"&amp;Profession_Actor&amp;"*")),"Actor")</f>
        <v>Singer</v>
      </c>
      <c r="L2" s="1" t="str">
        <f>TRIM(Table1[[#This Row],[ Native Country    ]])</f>
        <v>United Kingdom (UK)</v>
      </c>
      <c r="M2" s="1">
        <f>Table1[[#This Row],[Year of Breakthrough/'#1 Hit/Award Nomination]]-Table1[[#This Row],[Birth Year]]</f>
        <v>20</v>
      </c>
      <c r="N2" s="1">
        <v>16</v>
      </c>
      <c r="O2" s="1">
        <v>9</v>
      </c>
      <c r="P2" s="1">
        <v>1</v>
      </c>
      <c r="Q2" s="1">
        <v>1</v>
      </c>
      <c r="R2" s="1">
        <v>1</v>
      </c>
      <c r="S2" s="1">
        <v>0</v>
      </c>
      <c r="T2" s="1">
        <v>52</v>
      </c>
      <c r="U2" s="1">
        <v>84</v>
      </c>
      <c r="V2" s="1">
        <f>T2+U2</f>
        <v>136</v>
      </c>
    </row>
    <row r="3" spans="1:22" x14ac:dyDescent="0.3">
      <c r="A3" t="s">
        <v>10</v>
      </c>
      <c r="B3" s="1" t="s">
        <v>9</v>
      </c>
      <c r="C3" s="1">
        <v>1975</v>
      </c>
      <c r="D3" s="1">
        <v>1999</v>
      </c>
      <c r="E3" s="1" t="s">
        <v>11</v>
      </c>
      <c r="F3" s="1">
        <v>1999</v>
      </c>
      <c r="G3" s="1">
        <v>2016</v>
      </c>
      <c r="H3" s="1"/>
      <c r="I3" s="1" t="s">
        <v>160</v>
      </c>
      <c r="J3" s="6" t="s">
        <v>200</v>
      </c>
      <c r="K3" s="1" t="str" cm="1">
        <f t="array" ref="K3">_xlfn.IFS(OR(COUNTIF(I3,"*"&amp;Profession_Singer&amp;"*")), "Singer",OR(COUNTIF(I3,"*"&amp;Profession_Actor&amp;"*")),"Actor")</f>
        <v>Actor</v>
      </c>
      <c r="L3" s="1" t="str">
        <f>TRIM(Table1[[#This Row],[ Native Country    ]])</f>
        <v>United States (US)</v>
      </c>
      <c r="M3" s="1">
        <f>Table1[[#This Row],[Year of Breakthrough/'#1 Hit/Award Nomination]]-Table1[[#This Row],[Birth Year]]</f>
        <v>24</v>
      </c>
      <c r="N3" s="1">
        <v>0</v>
      </c>
      <c r="O3" s="1">
        <v>0</v>
      </c>
      <c r="P3" s="1">
        <v>0</v>
      </c>
      <c r="Q3" s="1">
        <v>2</v>
      </c>
      <c r="R3" s="1">
        <v>1</v>
      </c>
      <c r="S3" s="1">
        <v>1</v>
      </c>
      <c r="T3" s="1">
        <v>58</v>
      </c>
      <c r="U3" s="1">
        <v>117</v>
      </c>
      <c r="V3" s="1">
        <f t="shared" ref="V3:V66" si="0">T3+U3</f>
        <v>175</v>
      </c>
    </row>
    <row r="4" spans="1:22" x14ac:dyDescent="0.3">
      <c r="A4" t="s">
        <v>12</v>
      </c>
      <c r="B4" s="1" t="s">
        <v>9</v>
      </c>
      <c r="C4" s="1">
        <v>1942</v>
      </c>
      <c r="D4" s="1">
        <v>1967</v>
      </c>
      <c r="E4" s="1" t="s">
        <v>13</v>
      </c>
      <c r="F4" s="1">
        <v>1968</v>
      </c>
      <c r="G4" s="1">
        <v>2014</v>
      </c>
      <c r="H4" s="1"/>
      <c r="I4" s="1" t="s">
        <v>161</v>
      </c>
      <c r="J4" s="6" t="s">
        <v>200</v>
      </c>
      <c r="K4" s="1" t="str" cm="1">
        <f t="array" ref="K4">_xlfn.IFS(OR(COUNTIF(I4,"*"&amp;Profession_Singer&amp;"*")), "Singer",OR(COUNTIF(I4,"*"&amp;Profession_Actor&amp;"*")),"Actor")</f>
        <v>Singer</v>
      </c>
      <c r="L4" s="1" t="str">
        <f>TRIM(Table1[[#This Row],[ Native Country    ]])</f>
        <v>United States (US)</v>
      </c>
      <c r="M4" s="1">
        <f>Table1[[#This Row],[Year of Breakthrough/'#1 Hit/Award Nomination]]-Table1[[#This Row],[Birth Year]]</f>
        <v>25</v>
      </c>
      <c r="N4" s="1">
        <v>20</v>
      </c>
      <c r="O4" s="1">
        <v>26</v>
      </c>
      <c r="P4" s="1">
        <v>0</v>
      </c>
      <c r="Q4" s="1">
        <v>0</v>
      </c>
      <c r="R4" s="1">
        <v>0</v>
      </c>
      <c r="S4" s="1">
        <v>0</v>
      </c>
      <c r="T4" s="1">
        <v>34</v>
      </c>
      <c r="U4" s="1">
        <v>44</v>
      </c>
      <c r="V4" s="1">
        <f t="shared" si="0"/>
        <v>78</v>
      </c>
    </row>
    <row r="5" spans="1:22" x14ac:dyDescent="0.3">
      <c r="A5" t="s">
        <v>14</v>
      </c>
      <c r="B5" s="1" t="s">
        <v>9</v>
      </c>
      <c r="C5" s="1">
        <v>1908</v>
      </c>
      <c r="D5" s="1">
        <v>1934</v>
      </c>
      <c r="E5" s="1" t="s">
        <v>15</v>
      </c>
      <c r="F5" s="1">
        <v>1935</v>
      </c>
      <c r="G5" s="1">
        <v>1989</v>
      </c>
      <c r="H5" s="1">
        <v>1989</v>
      </c>
      <c r="I5" s="1" t="s">
        <v>162</v>
      </c>
      <c r="J5" s="6" t="s">
        <v>200</v>
      </c>
      <c r="K5" s="1" t="str" cm="1">
        <f t="array" ref="K5">_xlfn.IFS(OR(COUNTIF(I5,"*"&amp;Profession_Singer&amp;"*")), "Singer",OR(COUNTIF(I5,"*"&amp;Profession_Actor&amp;"*")),"Actor")</f>
        <v>Actor</v>
      </c>
      <c r="L5" s="1" t="str">
        <f>TRIM(Table1[[#This Row],[ Native Country    ]])</f>
        <v>United States (US)</v>
      </c>
      <c r="M5" s="1">
        <f>Table1[[#This Row],[Year of Breakthrough/'#1 Hit/Award Nomination]]-Table1[[#This Row],[Birth Year]]</f>
        <v>26</v>
      </c>
      <c r="N5" s="1">
        <v>0</v>
      </c>
      <c r="O5" s="1">
        <v>0</v>
      </c>
      <c r="P5" s="1">
        <v>1</v>
      </c>
      <c r="Q5" s="1">
        <v>3</v>
      </c>
      <c r="R5" s="1">
        <v>2</v>
      </c>
      <c r="S5" s="1">
        <v>9</v>
      </c>
      <c r="T5" s="1">
        <v>34</v>
      </c>
      <c r="U5" s="1">
        <v>28</v>
      </c>
      <c r="V5" s="1">
        <f t="shared" si="0"/>
        <v>62</v>
      </c>
    </row>
    <row r="6" spans="1:22" x14ac:dyDescent="0.3">
      <c r="A6" t="s">
        <v>16</v>
      </c>
      <c r="B6" s="1" t="s">
        <v>9</v>
      </c>
      <c r="C6" s="1">
        <v>1922</v>
      </c>
      <c r="D6" s="1">
        <v>1952</v>
      </c>
      <c r="E6" s="1" t="s">
        <v>17</v>
      </c>
      <c r="F6" s="1">
        <v>1976</v>
      </c>
      <c r="G6" s="1">
        <v>2016</v>
      </c>
      <c r="H6" s="1"/>
      <c r="I6" s="1" t="s">
        <v>163</v>
      </c>
      <c r="J6" s="6" t="s">
        <v>200</v>
      </c>
      <c r="K6" s="1" t="str" cm="1">
        <f t="array" ref="K6">_xlfn.IFS(OR(COUNTIF(I6,"*"&amp;Profession_Singer&amp;"*")), "Singer",OR(COUNTIF(I6,"*"&amp;Profession_Actor&amp;"*")),"Actor")</f>
        <v>Actor</v>
      </c>
      <c r="L6" s="1" t="str">
        <f>TRIM(Table1[[#This Row],[ Native Country    ]])</f>
        <v>United States (US)</v>
      </c>
      <c r="M6" s="1">
        <f>Table1[[#This Row],[Year of Breakthrough/'#1 Hit/Award Nomination]]-Table1[[#This Row],[Birth Year]]</f>
        <v>30</v>
      </c>
      <c r="N6" s="1">
        <v>2</v>
      </c>
      <c r="O6" s="1">
        <v>0</v>
      </c>
      <c r="P6" s="1">
        <v>5</v>
      </c>
      <c r="Q6" s="1">
        <v>16</v>
      </c>
      <c r="R6" s="1">
        <v>0</v>
      </c>
      <c r="S6" s="1">
        <v>0</v>
      </c>
      <c r="T6" s="1">
        <v>41</v>
      </c>
      <c r="U6" s="1">
        <v>41</v>
      </c>
      <c r="V6" s="1">
        <f t="shared" si="0"/>
        <v>82</v>
      </c>
    </row>
    <row r="7" spans="1:22" x14ac:dyDescent="0.3">
      <c r="A7" t="s">
        <v>18</v>
      </c>
      <c r="B7" s="1" t="s">
        <v>19</v>
      </c>
      <c r="C7" s="1">
        <v>1903</v>
      </c>
      <c r="D7" s="1">
        <v>1931</v>
      </c>
      <c r="E7" s="1" t="s">
        <v>20</v>
      </c>
      <c r="F7" s="1">
        <v>1962</v>
      </c>
      <c r="G7" s="1">
        <v>1974</v>
      </c>
      <c r="H7" s="1">
        <v>1977</v>
      </c>
      <c r="I7" s="1" t="s">
        <v>164</v>
      </c>
      <c r="J7" s="6" t="s">
        <v>200</v>
      </c>
      <c r="K7" s="1" t="str" cm="1">
        <f t="array" ref="K7">_xlfn.IFS(OR(COUNTIF(I7,"*"&amp;Profession_Singer&amp;"*")), "Singer",OR(COUNTIF(I7,"*"&amp;Profession_Actor&amp;"*")),"Actor")</f>
        <v>Singer</v>
      </c>
      <c r="L7" s="1" t="str">
        <f>TRIM(Table1[[#This Row],[ Native Country    ]])</f>
        <v>United States (US)</v>
      </c>
      <c r="M7" s="1">
        <f>Table1[[#This Row],[Year of Breakthrough/'#1 Hit/Award Nomination]]-Table1[[#This Row],[Birth Year]]</f>
        <v>28</v>
      </c>
      <c r="N7" s="1">
        <v>1</v>
      </c>
      <c r="O7" s="1">
        <v>0</v>
      </c>
      <c r="P7" s="1">
        <v>0</v>
      </c>
      <c r="Q7" s="1">
        <v>0</v>
      </c>
      <c r="R7" s="1">
        <v>1</v>
      </c>
      <c r="S7" s="1">
        <v>2</v>
      </c>
      <c r="T7" s="1">
        <v>19</v>
      </c>
      <c r="U7" s="1">
        <v>15</v>
      </c>
      <c r="V7" s="1">
        <f t="shared" si="0"/>
        <v>34</v>
      </c>
    </row>
    <row r="8" spans="1:22" x14ac:dyDescent="0.3">
      <c r="A8" t="s">
        <v>21</v>
      </c>
      <c r="B8" s="1" t="s">
        <v>19</v>
      </c>
      <c r="C8" s="1">
        <v>1903</v>
      </c>
      <c r="D8" s="1">
        <v>1938</v>
      </c>
      <c r="E8" s="1" t="s">
        <v>22</v>
      </c>
      <c r="F8" s="1">
        <v>1940</v>
      </c>
      <c r="G8" s="1">
        <v>1972</v>
      </c>
      <c r="H8" s="1">
        <v>2003</v>
      </c>
      <c r="I8" s="1" t="s">
        <v>165</v>
      </c>
      <c r="J8" s="6" t="s">
        <v>199</v>
      </c>
      <c r="K8" s="1" t="str" cm="1">
        <f t="array" ref="K8">_xlfn.IFS(OR(COUNTIF(I8,"*"&amp;Profession_Singer&amp;"*")), "Singer",OR(COUNTIF(I8,"*"&amp;Profession_Actor&amp;"*")),"Actor")</f>
        <v>Actor</v>
      </c>
      <c r="L8" s="1" t="str">
        <f>TRIM(Table1[[#This Row],[ Native Country    ]])</f>
        <v>United Kingdom (UK)</v>
      </c>
      <c r="M8" s="1">
        <f>Table1[[#This Row],[Year of Breakthrough/'#1 Hit/Award Nomination]]-Table1[[#This Row],[Birth Year]]</f>
        <v>35</v>
      </c>
      <c r="N8" s="1">
        <v>0</v>
      </c>
      <c r="O8" s="1">
        <v>0</v>
      </c>
      <c r="P8" s="1">
        <v>2</v>
      </c>
      <c r="Q8" s="1">
        <v>3</v>
      </c>
      <c r="R8" s="1">
        <v>0</v>
      </c>
      <c r="S8" s="1">
        <v>0</v>
      </c>
      <c r="T8" s="1">
        <v>39</v>
      </c>
      <c r="U8" s="1">
        <v>12</v>
      </c>
      <c r="V8" s="1">
        <f t="shared" si="0"/>
        <v>51</v>
      </c>
    </row>
    <row r="9" spans="1:22" x14ac:dyDescent="0.3">
      <c r="A9" t="s">
        <v>23</v>
      </c>
      <c r="B9" s="1" t="s">
        <v>9</v>
      </c>
      <c r="C9" s="1">
        <v>1933</v>
      </c>
      <c r="D9" s="1">
        <v>1959</v>
      </c>
      <c r="E9" s="1" t="s">
        <v>24</v>
      </c>
      <c r="F9" s="1">
        <v>1962</v>
      </c>
      <c r="G9" s="1">
        <v>2016</v>
      </c>
      <c r="H9" s="1"/>
      <c r="I9" s="1" t="s">
        <v>166</v>
      </c>
      <c r="J9" s="6" t="s">
        <v>200</v>
      </c>
      <c r="K9" s="1" t="str" cm="1">
        <f t="array" ref="K9">_xlfn.IFS(OR(COUNTIF(I9,"*"&amp;Profession_Singer&amp;"*")), "Singer",OR(COUNTIF(I9,"*"&amp;Profession_Actor&amp;"*")),"Actor")</f>
        <v>Singer</v>
      </c>
      <c r="L9" s="1" t="str">
        <f>TRIM(Table1[[#This Row],[ Native Country    ]])</f>
        <v>United States (US)</v>
      </c>
      <c r="M9" s="1">
        <f>Table1[[#This Row],[Year of Breakthrough/'#1 Hit/Award Nomination]]-Table1[[#This Row],[Birth Year]]</f>
        <v>26</v>
      </c>
      <c r="N9" s="1">
        <v>1</v>
      </c>
      <c r="O9" s="1">
        <v>3</v>
      </c>
      <c r="P9" s="1">
        <v>6</v>
      </c>
      <c r="Q9" s="1">
        <v>18</v>
      </c>
      <c r="R9" s="1">
        <v>0</v>
      </c>
      <c r="S9" s="1">
        <v>0</v>
      </c>
      <c r="T9" s="1">
        <v>49</v>
      </c>
      <c r="U9" s="1">
        <v>57</v>
      </c>
      <c r="V9" s="1">
        <f t="shared" si="0"/>
        <v>106</v>
      </c>
    </row>
    <row r="10" spans="1:22" x14ac:dyDescent="0.3">
      <c r="A10" t="s">
        <v>25</v>
      </c>
      <c r="B10" s="1" t="s">
        <v>9</v>
      </c>
      <c r="C10" s="1">
        <v>1908</v>
      </c>
      <c r="D10" s="1">
        <v>1934</v>
      </c>
      <c r="E10" s="1" t="s">
        <v>26</v>
      </c>
      <c r="F10" s="1"/>
      <c r="G10" s="1">
        <v>1942</v>
      </c>
      <c r="H10" s="1">
        <v>1942</v>
      </c>
      <c r="I10" s="1" t="s">
        <v>162</v>
      </c>
      <c r="J10" s="6" t="s">
        <v>200</v>
      </c>
      <c r="K10" s="1" t="str" cm="1">
        <f t="array" ref="K10">_xlfn.IFS(OR(COUNTIF(I10,"*"&amp;Profession_Singer&amp;"*")), "Singer",OR(COUNTIF(I10,"*"&amp;Profession_Actor&amp;"*")),"Actor")</f>
        <v>Actor</v>
      </c>
      <c r="L10" s="1" t="str">
        <f>TRIM(Table1[[#This Row],[ Native Country    ]])</f>
        <v>United States (US)</v>
      </c>
      <c r="M10" s="1">
        <f>Table1[[#This Row],[Year of Breakthrough/'#1 Hit/Award Nomination]]-Table1[[#This Row],[Birth Year]]</f>
        <v>26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1</v>
      </c>
      <c r="T10" s="1">
        <v>1</v>
      </c>
      <c r="U10" s="1">
        <v>1</v>
      </c>
      <c r="V10" s="1">
        <f t="shared" si="0"/>
        <v>2</v>
      </c>
    </row>
    <row r="11" spans="1:22" x14ac:dyDescent="0.3">
      <c r="A11" t="s">
        <v>27</v>
      </c>
      <c r="B11" s="1" t="s">
        <v>9</v>
      </c>
      <c r="C11" s="1">
        <v>1956</v>
      </c>
      <c r="D11" s="1">
        <v>1977</v>
      </c>
      <c r="E11" s="1" t="s">
        <v>28</v>
      </c>
      <c r="F11" s="1"/>
      <c r="G11" s="1">
        <v>2016</v>
      </c>
      <c r="H11" s="1">
        <v>2016</v>
      </c>
      <c r="I11" s="1" t="s">
        <v>167</v>
      </c>
      <c r="J11" s="5" t="s">
        <v>200</v>
      </c>
      <c r="K11" s="1" t="str" cm="1">
        <f t="array" ref="K11">_xlfn.IFS(OR(COUNTIF(I11,"*"&amp;Profession_Singer&amp;"*")), "Singer",OR(COUNTIF(I11,"*"&amp;Profession_Actor&amp;"*")),"Actor")</f>
        <v>Actor</v>
      </c>
      <c r="L11" s="1" t="str">
        <f>TRIM(Table1[[#This Row],[ Native Country    ]])</f>
        <v>United States (US)</v>
      </c>
      <c r="M11" s="1">
        <f>Table1[[#This Row],[Year of Breakthrough/'#1 Hit/Award Nomination]]-Table1[[#This Row],[Birth Year]]</f>
        <v>21</v>
      </c>
      <c r="N11" s="1">
        <v>1</v>
      </c>
      <c r="O11" s="1">
        <v>1</v>
      </c>
      <c r="P11" s="1">
        <v>0</v>
      </c>
      <c r="Q11" s="1">
        <v>3</v>
      </c>
      <c r="R11" s="1">
        <v>0</v>
      </c>
      <c r="S11" s="1">
        <v>0</v>
      </c>
      <c r="T11" s="1">
        <v>10</v>
      </c>
      <c r="U11" s="1">
        <v>23</v>
      </c>
      <c r="V11" s="1">
        <f t="shared" si="0"/>
        <v>33</v>
      </c>
    </row>
    <row r="12" spans="1:22" x14ac:dyDescent="0.3">
      <c r="A12" t="s">
        <v>29</v>
      </c>
      <c r="B12" s="1" t="s">
        <v>19</v>
      </c>
      <c r="C12" s="1">
        <v>1904</v>
      </c>
      <c r="D12" s="1">
        <v>1933</v>
      </c>
      <c r="E12" s="1" t="s">
        <v>30</v>
      </c>
      <c r="F12" s="1">
        <v>1970</v>
      </c>
      <c r="G12" s="1">
        <v>1966</v>
      </c>
      <c r="H12" s="1">
        <v>1986</v>
      </c>
      <c r="I12" s="1" t="s">
        <v>168</v>
      </c>
      <c r="J12" s="6" t="s">
        <v>199</v>
      </c>
      <c r="K12" s="1" t="str" cm="1">
        <f t="array" ref="K12">_xlfn.IFS(OR(COUNTIF(I12,"*"&amp;Profession_Singer&amp;"*")), "Singer",OR(COUNTIF(I12,"*"&amp;Profession_Actor&amp;"*")),"Actor")</f>
        <v>Actor</v>
      </c>
      <c r="L12" s="1" t="str">
        <f>TRIM(Table1[[#This Row],[ Native Country    ]])</f>
        <v>United Kingdom (UK)</v>
      </c>
      <c r="M12" s="1">
        <f>Table1[[#This Row],[Year of Breakthrough/'#1 Hit/Award Nomination]]-Table1[[#This Row],[Birth Year]]</f>
        <v>29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2</v>
      </c>
      <c r="T12" s="1">
        <v>12</v>
      </c>
      <c r="U12" s="1">
        <v>20</v>
      </c>
      <c r="V12" s="1">
        <f t="shared" si="0"/>
        <v>32</v>
      </c>
    </row>
    <row r="13" spans="1:22" x14ac:dyDescent="0.3">
      <c r="A13" t="s">
        <v>31</v>
      </c>
      <c r="B13" s="1" t="s">
        <v>19</v>
      </c>
      <c r="C13" s="1">
        <v>1889</v>
      </c>
      <c r="D13" s="1">
        <v>1915</v>
      </c>
      <c r="E13" s="1" t="s">
        <v>32</v>
      </c>
      <c r="F13" s="1">
        <v>1929</v>
      </c>
      <c r="G13" s="1">
        <v>1967</v>
      </c>
      <c r="H13" s="1">
        <v>1977</v>
      </c>
      <c r="I13" s="1" t="s">
        <v>169</v>
      </c>
      <c r="J13" s="6" t="s">
        <v>199</v>
      </c>
      <c r="K13" s="1" t="str" cm="1">
        <f t="array" ref="K13">_xlfn.IFS(OR(COUNTIF(I13,"*"&amp;Profession_Singer&amp;"*")), "Singer",OR(COUNTIF(I13,"*"&amp;Profession_Actor&amp;"*")),"Actor")</f>
        <v>Actor</v>
      </c>
      <c r="L13" s="1" t="str">
        <f>TRIM(Table1[[#This Row],[ Native Country    ]])</f>
        <v>United Kingdom (UK)</v>
      </c>
      <c r="M13" s="1">
        <f>Table1[[#This Row],[Year of Breakthrough/'#1 Hit/Award Nomination]]-Table1[[#This Row],[Birth Year]]</f>
        <v>26</v>
      </c>
      <c r="N13" s="1">
        <v>0</v>
      </c>
      <c r="O13" s="1">
        <v>0</v>
      </c>
      <c r="P13" s="1">
        <v>0</v>
      </c>
      <c r="Q13" s="1">
        <v>0</v>
      </c>
      <c r="R13" s="1">
        <v>1</v>
      </c>
      <c r="S13" s="1">
        <v>3</v>
      </c>
      <c r="T13" s="1">
        <v>26</v>
      </c>
      <c r="U13" s="1">
        <v>6</v>
      </c>
      <c r="V13" s="1">
        <f t="shared" si="0"/>
        <v>32</v>
      </c>
    </row>
    <row r="14" spans="1:22" x14ac:dyDescent="0.3">
      <c r="A14" t="s">
        <v>33</v>
      </c>
      <c r="B14" s="1" t="s">
        <v>9</v>
      </c>
      <c r="C14" s="1">
        <v>1905</v>
      </c>
      <c r="D14" s="1">
        <v>1926</v>
      </c>
      <c r="E14" s="1" t="s">
        <v>34</v>
      </c>
      <c r="F14" s="1"/>
      <c r="G14" s="1">
        <v>1933</v>
      </c>
      <c r="H14" s="1">
        <v>1965</v>
      </c>
      <c r="I14" s="1" t="s">
        <v>170</v>
      </c>
      <c r="J14" s="6" t="s">
        <v>200</v>
      </c>
      <c r="K14" s="1" t="str" cm="1">
        <f t="array" ref="K14">_xlfn.IFS(OR(COUNTIF(I14,"*"&amp;Profession_Singer&amp;"*")), "Singer",OR(COUNTIF(I14,"*"&amp;Profession_Actor&amp;"*")),"Actor")</f>
        <v>Actor</v>
      </c>
      <c r="L14" s="1" t="str">
        <f>TRIM(Table1[[#This Row],[ Native Country    ]])</f>
        <v>United States (US)</v>
      </c>
      <c r="M14" s="1">
        <f>Table1[[#This Row],[Year of Breakthrough/'#1 Hit/Award Nomination]]-Table1[[#This Row],[Birth Year]]</f>
        <v>21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1</v>
      </c>
      <c r="U14" s="1">
        <v>0</v>
      </c>
      <c r="V14" s="1">
        <f t="shared" si="0"/>
        <v>1</v>
      </c>
    </row>
    <row r="15" spans="1:22" x14ac:dyDescent="0.3">
      <c r="A15" t="s">
        <v>35</v>
      </c>
      <c r="B15" s="1" t="s">
        <v>19</v>
      </c>
      <c r="C15" s="1">
        <v>1901</v>
      </c>
      <c r="D15" s="1">
        <v>1934</v>
      </c>
      <c r="E15" s="1" t="s">
        <v>36</v>
      </c>
      <c r="F15" s="1">
        <v>1934</v>
      </c>
      <c r="G15" s="1">
        <v>1960</v>
      </c>
      <c r="H15" s="1">
        <v>1960</v>
      </c>
      <c r="I15" s="1" t="s">
        <v>171</v>
      </c>
      <c r="J15" s="6" t="s">
        <v>200</v>
      </c>
      <c r="K15" s="1" t="str" cm="1">
        <f t="array" ref="K15">_xlfn.IFS(OR(COUNTIF(I15,"*"&amp;Profession_Singer&amp;"*")), "Singer",OR(COUNTIF(I15,"*"&amp;Profession_Actor&amp;"*")),"Actor")</f>
        <v>Actor</v>
      </c>
      <c r="L15" s="1" t="str">
        <f>TRIM(Table1[[#This Row],[ Native Country    ]])</f>
        <v>United States (US)</v>
      </c>
      <c r="M15" s="1">
        <f>Table1[[#This Row],[Year of Breakthrough/'#1 Hit/Award Nomination]]-Table1[[#This Row],[Birth Year]]</f>
        <v>33</v>
      </c>
      <c r="N15" s="1">
        <v>0</v>
      </c>
      <c r="O15" s="1">
        <v>0</v>
      </c>
      <c r="P15" s="1">
        <v>0</v>
      </c>
      <c r="Q15" s="1">
        <v>0</v>
      </c>
      <c r="R15" s="1">
        <v>1</v>
      </c>
      <c r="S15" s="1">
        <v>2</v>
      </c>
      <c r="T15" s="1">
        <v>4</v>
      </c>
      <c r="U15" s="1">
        <v>5</v>
      </c>
      <c r="V15" s="1">
        <f t="shared" si="0"/>
        <v>9</v>
      </c>
    </row>
    <row r="16" spans="1:22" x14ac:dyDescent="0.3">
      <c r="A16" t="s">
        <v>37</v>
      </c>
      <c r="B16" s="1" t="s">
        <v>19</v>
      </c>
      <c r="C16" s="1">
        <v>1947</v>
      </c>
      <c r="D16" s="1">
        <v>1982</v>
      </c>
      <c r="E16" s="1" t="s">
        <v>38</v>
      </c>
      <c r="F16" s="1">
        <v>1981</v>
      </c>
      <c r="G16" s="1">
        <v>2015</v>
      </c>
      <c r="H16" s="1"/>
      <c r="I16" s="1" t="s">
        <v>172</v>
      </c>
      <c r="J16" s="6" t="s">
        <v>200</v>
      </c>
      <c r="K16" s="1" t="str" cm="1">
        <f t="array" ref="K16">_xlfn.IFS(OR(COUNTIF(I16,"*"&amp;Profession_Singer&amp;"*")), "Singer",OR(COUNTIF(I16,"*"&amp;Profession_Actor&amp;"*")),"Actor")</f>
        <v>Actor</v>
      </c>
      <c r="L16" s="1" t="str">
        <f>TRIM(Table1[[#This Row],[ Native Country    ]])</f>
        <v>United States (US)</v>
      </c>
      <c r="M16" s="1">
        <f>Table1[[#This Row],[Year of Breakthrough/'#1 Hit/Award Nomination]]-Table1[[#This Row],[Birth Year]]</f>
        <v>35</v>
      </c>
      <c r="N16" s="1">
        <v>0</v>
      </c>
      <c r="O16" s="1">
        <v>0</v>
      </c>
      <c r="P16" s="1">
        <v>5</v>
      </c>
      <c r="Q16" s="1">
        <v>47</v>
      </c>
      <c r="R16" s="1">
        <v>0</v>
      </c>
      <c r="S16" s="1">
        <v>0</v>
      </c>
      <c r="T16" s="1">
        <v>21</v>
      </c>
      <c r="U16" s="1">
        <v>78</v>
      </c>
      <c r="V16" s="1">
        <f t="shared" si="0"/>
        <v>99</v>
      </c>
    </row>
    <row r="17" spans="1:22" x14ac:dyDescent="0.3">
      <c r="A17" t="s">
        <v>39</v>
      </c>
      <c r="B17" s="1" t="s">
        <v>9</v>
      </c>
      <c r="C17" s="1">
        <v>1932</v>
      </c>
      <c r="D17" s="1">
        <v>1952</v>
      </c>
      <c r="E17" s="1" t="s">
        <v>40</v>
      </c>
      <c r="F17" s="1"/>
      <c r="G17" s="1">
        <v>2006</v>
      </c>
      <c r="H17" s="1">
        <v>2016</v>
      </c>
      <c r="I17" s="1" t="s">
        <v>173</v>
      </c>
      <c r="J17" s="6" t="s">
        <v>200</v>
      </c>
      <c r="K17" s="1" t="str" cm="1">
        <f t="array" ref="K17">_xlfn.IFS(OR(COUNTIF(I17,"*"&amp;Profession_Singer&amp;"*")), "Singer",OR(COUNTIF(I17,"*"&amp;Profession_Actor&amp;"*")),"Actor")</f>
        <v>Singer</v>
      </c>
      <c r="L17" s="1" t="str">
        <f>TRIM(Table1[[#This Row],[ Native Country    ]])</f>
        <v>United States (US)</v>
      </c>
      <c r="M17" s="1">
        <f>Table1[[#This Row],[Year of Breakthrough/'#1 Hit/Award Nomination]]-Table1[[#This Row],[Birth Year]]</f>
        <v>20</v>
      </c>
      <c r="N17" s="1">
        <v>0</v>
      </c>
      <c r="O17" s="1">
        <v>0</v>
      </c>
      <c r="P17" s="1">
        <v>0</v>
      </c>
      <c r="Q17" s="1">
        <v>1</v>
      </c>
      <c r="R17" s="1">
        <v>0</v>
      </c>
      <c r="S17" s="1">
        <v>1</v>
      </c>
      <c r="T17" s="1">
        <v>21</v>
      </c>
      <c r="U17" s="1">
        <v>42</v>
      </c>
      <c r="V17" s="1">
        <f t="shared" si="0"/>
        <v>63</v>
      </c>
    </row>
    <row r="18" spans="1:22" x14ac:dyDescent="0.3">
      <c r="A18" t="s">
        <v>41</v>
      </c>
      <c r="B18" s="1" t="s">
        <v>19</v>
      </c>
      <c r="C18" s="1">
        <v>1954</v>
      </c>
      <c r="D18" s="1">
        <v>1989</v>
      </c>
      <c r="E18" s="1" t="s">
        <v>42</v>
      </c>
      <c r="F18" s="1">
        <v>1989</v>
      </c>
      <c r="G18" s="1">
        <v>2016</v>
      </c>
      <c r="H18" s="1"/>
      <c r="I18" s="1" t="s">
        <v>168</v>
      </c>
      <c r="J18" s="6" t="s">
        <v>200</v>
      </c>
      <c r="K18" s="1" t="str" cm="1">
        <f t="array" ref="K18">_xlfn.IFS(OR(COUNTIF(I18,"*"&amp;Profession_Singer&amp;"*")), "Singer",OR(COUNTIF(I18,"*"&amp;Profession_Actor&amp;"*")),"Actor")</f>
        <v>Actor</v>
      </c>
      <c r="L18" s="1" t="str">
        <f>TRIM(Table1[[#This Row],[ Native Country    ]])</f>
        <v>United States (US)</v>
      </c>
      <c r="M18" s="1">
        <f>Table1[[#This Row],[Year of Breakthrough/'#1 Hit/Award Nomination]]-Table1[[#This Row],[Birth Year]]</f>
        <v>35</v>
      </c>
      <c r="N18" s="1">
        <v>0</v>
      </c>
      <c r="O18" s="1">
        <v>0</v>
      </c>
      <c r="P18" s="1">
        <v>0</v>
      </c>
      <c r="Q18" s="1">
        <v>2</v>
      </c>
      <c r="R18" s="1">
        <v>2</v>
      </c>
      <c r="S18" s="1">
        <v>8</v>
      </c>
      <c r="T18" s="1">
        <v>87</v>
      </c>
      <c r="U18" s="1">
        <v>209</v>
      </c>
      <c r="V18" s="1">
        <f t="shared" si="0"/>
        <v>296</v>
      </c>
    </row>
    <row r="19" spans="1:22" x14ac:dyDescent="0.3">
      <c r="A19" t="s">
        <v>43</v>
      </c>
      <c r="B19" s="1" t="s">
        <v>19</v>
      </c>
      <c r="C19" s="1">
        <v>1925</v>
      </c>
      <c r="D19" s="1">
        <v>1961</v>
      </c>
      <c r="E19" s="1" t="s">
        <v>44</v>
      </c>
      <c r="F19" s="1">
        <v>1964</v>
      </c>
      <c r="G19" s="1">
        <v>2015</v>
      </c>
      <c r="H19" s="1"/>
      <c r="I19" s="1" t="s">
        <v>174</v>
      </c>
      <c r="J19" s="6" t="s">
        <v>200</v>
      </c>
      <c r="K19" s="1" t="str" cm="1">
        <f t="array" ref="K19">_xlfn.IFS(OR(COUNTIF(I19,"*"&amp;Profession_Singer&amp;"*")), "Singer",OR(COUNTIF(I19,"*"&amp;Profession_Actor&amp;"*")),"Actor")</f>
        <v>Actor</v>
      </c>
      <c r="L19" s="1" t="str">
        <f>TRIM(Table1[[#This Row],[ Native Country    ]])</f>
        <v>United States (US)</v>
      </c>
      <c r="M19" s="1">
        <f>Table1[[#This Row],[Year of Breakthrough/'#1 Hit/Award Nomination]]-Table1[[#This Row],[Birth Year]]</f>
        <v>36</v>
      </c>
      <c r="N19" s="1">
        <v>1</v>
      </c>
      <c r="O19" s="1">
        <v>0</v>
      </c>
      <c r="P19" s="1">
        <v>4</v>
      </c>
      <c r="Q19" s="1">
        <v>5</v>
      </c>
      <c r="R19" s="1">
        <v>0</v>
      </c>
      <c r="S19" s="1">
        <v>0</v>
      </c>
      <c r="T19" s="1">
        <v>21</v>
      </c>
      <c r="U19" s="1">
        <v>23</v>
      </c>
      <c r="V19" s="1">
        <f t="shared" si="0"/>
        <v>44</v>
      </c>
    </row>
    <row r="20" spans="1:22" x14ac:dyDescent="0.3">
      <c r="A20" t="s">
        <v>45</v>
      </c>
      <c r="B20" s="1" t="s">
        <v>19</v>
      </c>
      <c r="C20" s="1">
        <v>1935</v>
      </c>
      <c r="D20" s="1">
        <v>1967</v>
      </c>
      <c r="E20" s="1" t="s">
        <v>46</v>
      </c>
      <c r="F20" s="1">
        <v>1995</v>
      </c>
      <c r="G20" s="1">
        <v>2016</v>
      </c>
      <c r="H20" s="1"/>
      <c r="I20" s="1" t="s">
        <v>168</v>
      </c>
      <c r="J20" s="6" t="s">
        <v>201</v>
      </c>
      <c r="K20" s="1" t="str" cm="1">
        <f t="array" ref="K20">_xlfn.IFS(OR(COUNTIF(I20,"*"&amp;Profession_Singer&amp;"*")), "Singer",OR(COUNTIF(I20,"*"&amp;Profession_Actor&amp;"*")),"Actor")</f>
        <v>Actor</v>
      </c>
      <c r="L20" s="1" t="str">
        <f>TRIM(Table1[[#This Row],[ Native Country    ]])</f>
        <v>Canada (CA)</v>
      </c>
      <c r="M20" s="1">
        <f>Table1[[#This Row],[Year of Breakthrough/'#1 Hit/Award Nomination]]-Table1[[#This Row],[Birth Year]]</f>
        <v>32</v>
      </c>
      <c r="N20" s="1">
        <v>0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23</v>
      </c>
      <c r="U20" s="1">
        <v>33</v>
      </c>
      <c r="V20" s="1">
        <f t="shared" si="0"/>
        <v>56</v>
      </c>
    </row>
    <row r="21" spans="1:22" x14ac:dyDescent="0.3">
      <c r="A21" t="s">
        <v>47</v>
      </c>
      <c r="B21" s="1" t="s">
        <v>19</v>
      </c>
      <c r="C21" s="1">
        <v>1937</v>
      </c>
      <c r="D21" s="1">
        <v>1967</v>
      </c>
      <c r="E21" s="1" t="s">
        <v>48</v>
      </c>
      <c r="F21" s="1">
        <v>1980</v>
      </c>
      <c r="G21" s="1">
        <v>2016</v>
      </c>
      <c r="H21" s="1"/>
      <c r="I21" s="1" t="s">
        <v>168</v>
      </c>
      <c r="J21" s="5" t="s">
        <v>200</v>
      </c>
      <c r="K21" s="1" t="str" cm="1">
        <f t="array" ref="K21">_xlfn.IFS(OR(COUNTIF(I21,"*"&amp;Profession_Singer&amp;"*")), "Singer",OR(COUNTIF(I21,"*"&amp;Profession_Actor&amp;"*")),"Actor")</f>
        <v>Actor</v>
      </c>
      <c r="L21" s="1" t="str">
        <f>TRIM(Table1[[#This Row],[ Native Country    ]])</f>
        <v>United States (US)</v>
      </c>
      <c r="M21" s="1">
        <f>Table1[[#This Row],[Year of Breakthrough/'#1 Hit/Award Nomination]]-Table1[[#This Row],[Birth Year]]</f>
        <v>30</v>
      </c>
      <c r="N21" s="1">
        <v>0</v>
      </c>
      <c r="O21" s="1">
        <v>0</v>
      </c>
      <c r="P21" s="1">
        <v>1</v>
      </c>
      <c r="Q21" s="1">
        <v>1</v>
      </c>
      <c r="R21" s="1">
        <v>2</v>
      </c>
      <c r="S21" s="1">
        <v>5</v>
      </c>
      <c r="T21" s="1">
        <v>63</v>
      </c>
      <c r="U21" s="1">
        <v>57</v>
      </c>
      <c r="V21" s="1">
        <f t="shared" si="0"/>
        <v>120</v>
      </c>
    </row>
    <row r="22" spans="1:22" x14ac:dyDescent="0.3">
      <c r="A22" t="s">
        <v>49</v>
      </c>
      <c r="B22" s="1" t="s">
        <v>19</v>
      </c>
      <c r="C22" s="1">
        <v>1901</v>
      </c>
      <c r="D22" s="1">
        <v>1948</v>
      </c>
      <c r="E22" s="1" t="s">
        <v>50</v>
      </c>
      <c r="F22" s="1">
        <v>1956</v>
      </c>
      <c r="G22" s="1">
        <v>1973</v>
      </c>
      <c r="H22" s="1">
        <v>1974</v>
      </c>
      <c r="I22" s="1" t="s">
        <v>175</v>
      </c>
      <c r="J22" s="6" t="s">
        <v>200</v>
      </c>
      <c r="K22" s="1" t="str" cm="1">
        <f t="array" ref="K22">_xlfn.IFS(OR(COUNTIF(I22,"*"&amp;Profession_Singer&amp;"*")), "Singer",OR(COUNTIF(I22,"*"&amp;Profession_Actor&amp;"*")),"Actor")</f>
        <v>Actor</v>
      </c>
      <c r="L22" s="1" t="str">
        <f>TRIM(Table1[[#This Row],[ Native Country    ]])</f>
        <v>United States (US)</v>
      </c>
      <c r="M22" s="1">
        <f>Table1[[#This Row],[Year of Breakthrough/'#1 Hit/Award Nomination]]-Table1[[#This Row],[Birth Year]]</f>
        <v>47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3</v>
      </c>
      <c r="U22" s="1">
        <v>0</v>
      </c>
      <c r="V22" s="1">
        <f t="shared" si="0"/>
        <v>3</v>
      </c>
    </row>
    <row r="23" spans="1:22" x14ac:dyDescent="0.3">
      <c r="A23" t="s">
        <v>51</v>
      </c>
      <c r="B23" s="1" t="s">
        <v>19</v>
      </c>
      <c r="C23" s="1">
        <v>1961</v>
      </c>
      <c r="D23" s="1">
        <v>1980</v>
      </c>
      <c r="E23" s="1" t="s">
        <v>52</v>
      </c>
      <c r="F23" s="1">
        <v>2001</v>
      </c>
      <c r="G23" s="1">
        <v>2016</v>
      </c>
      <c r="H23" s="1"/>
      <c r="I23" s="1" t="s">
        <v>174</v>
      </c>
      <c r="J23" s="6" t="s">
        <v>200</v>
      </c>
      <c r="K23" s="1" t="str" cm="1">
        <f t="array" ref="K23">_xlfn.IFS(OR(COUNTIF(I23,"*"&amp;Profession_Singer&amp;"*")), "Singer",OR(COUNTIF(I23,"*"&amp;Profession_Actor&amp;"*")),"Actor")</f>
        <v>Actor</v>
      </c>
      <c r="L23" s="1" t="str">
        <f>TRIM(Table1[[#This Row],[ Native Country    ]])</f>
        <v>United States (US)</v>
      </c>
      <c r="M23" s="1">
        <f>Table1[[#This Row],[Year of Breakthrough/'#1 Hit/Award Nomination]]-Table1[[#This Row],[Birth Year]]</f>
        <v>19</v>
      </c>
      <c r="N23" s="1">
        <v>1</v>
      </c>
      <c r="O23" s="1">
        <v>2</v>
      </c>
      <c r="P23" s="1">
        <v>1</v>
      </c>
      <c r="Q23" s="1">
        <v>4</v>
      </c>
      <c r="R23" s="1">
        <v>0</v>
      </c>
      <c r="S23" s="1">
        <v>1</v>
      </c>
      <c r="T23" s="1">
        <v>44</v>
      </c>
      <c r="U23" s="1">
        <v>102</v>
      </c>
      <c r="V23" s="1">
        <f t="shared" si="0"/>
        <v>146</v>
      </c>
    </row>
    <row r="24" spans="1:22" x14ac:dyDescent="0.3">
      <c r="A24" t="s">
        <v>53</v>
      </c>
      <c r="B24" s="1" t="s">
        <v>19</v>
      </c>
      <c r="C24" s="1">
        <v>1947</v>
      </c>
      <c r="D24" s="1">
        <v>1972</v>
      </c>
      <c r="E24" s="1" t="s">
        <v>54</v>
      </c>
      <c r="F24" s="1">
        <v>1987</v>
      </c>
      <c r="G24" s="1">
        <v>2016</v>
      </c>
      <c r="H24" s="1"/>
      <c r="I24" s="1" t="s">
        <v>176</v>
      </c>
      <c r="J24" s="6" t="s">
        <v>199</v>
      </c>
      <c r="K24" s="1" t="str" cm="1">
        <f t="array" ref="K24">_xlfn.IFS(OR(COUNTIF(I24,"*"&amp;Profession_Singer&amp;"*")), "Singer",OR(COUNTIF(I24,"*"&amp;Profession_Actor&amp;"*")),"Actor")</f>
        <v>Singer</v>
      </c>
      <c r="L24" s="1" t="str">
        <f>TRIM(Table1[[#This Row],[ Native Country    ]])</f>
        <v>United Kingdom (UK)</v>
      </c>
      <c r="M24" s="1">
        <f>Table1[[#This Row],[Year of Breakthrough/'#1 Hit/Award Nomination]]-Table1[[#This Row],[Birth Year]]</f>
        <v>25</v>
      </c>
      <c r="N24" s="1">
        <v>6</v>
      </c>
      <c r="O24" s="1">
        <v>30</v>
      </c>
      <c r="P24" s="1">
        <v>0</v>
      </c>
      <c r="Q24" s="1">
        <v>0</v>
      </c>
      <c r="R24" s="1">
        <v>2</v>
      </c>
      <c r="S24" s="1">
        <v>2</v>
      </c>
      <c r="T24" s="1">
        <v>35</v>
      </c>
      <c r="U24" s="1">
        <v>92</v>
      </c>
      <c r="V24" s="1">
        <f t="shared" si="0"/>
        <v>127</v>
      </c>
    </row>
    <row r="25" spans="1:22" x14ac:dyDescent="0.3">
      <c r="A25" t="s">
        <v>55</v>
      </c>
      <c r="B25" s="1" t="s">
        <v>19</v>
      </c>
      <c r="C25" s="1">
        <v>1935</v>
      </c>
      <c r="D25" s="1">
        <v>1956</v>
      </c>
      <c r="E25" s="1" t="s">
        <v>56</v>
      </c>
      <c r="F25" s="1">
        <v>1959</v>
      </c>
      <c r="G25" s="1">
        <v>1977</v>
      </c>
      <c r="H25" s="1">
        <v>1977</v>
      </c>
      <c r="I25" s="1" t="s">
        <v>177</v>
      </c>
      <c r="J25" s="6" t="s">
        <v>200</v>
      </c>
      <c r="K25" s="1" t="str" cm="1">
        <f t="array" ref="K25">_xlfn.IFS(OR(COUNTIF(I25,"*"&amp;Profession_Singer&amp;"*")), "Singer",OR(COUNTIF(I25,"*"&amp;Profession_Actor&amp;"*")),"Actor")</f>
        <v>Singer</v>
      </c>
      <c r="L25" s="1" t="str">
        <f>TRIM(Table1[[#This Row],[ Native Country    ]])</f>
        <v>United States (US)</v>
      </c>
      <c r="M25" s="1">
        <f>Table1[[#This Row],[Year of Breakthrough/'#1 Hit/Award Nomination]]-Table1[[#This Row],[Birth Year]]</f>
        <v>21</v>
      </c>
      <c r="N25" s="1">
        <v>5</v>
      </c>
      <c r="O25" s="1">
        <v>11</v>
      </c>
      <c r="P25" s="1">
        <v>0</v>
      </c>
      <c r="Q25" s="1">
        <v>0</v>
      </c>
      <c r="R25" s="1">
        <v>0</v>
      </c>
      <c r="S25" s="1">
        <v>0</v>
      </c>
      <c r="T25" s="1">
        <v>15</v>
      </c>
      <c r="U25" s="1">
        <v>21</v>
      </c>
      <c r="V25" s="1">
        <f t="shared" si="0"/>
        <v>36</v>
      </c>
    </row>
    <row r="26" spans="1:22" x14ac:dyDescent="0.3">
      <c r="A26" t="s">
        <v>57</v>
      </c>
      <c r="B26" s="1" t="s">
        <v>19</v>
      </c>
      <c r="C26" s="1">
        <v>1915</v>
      </c>
      <c r="D26" s="1">
        <v>1940</v>
      </c>
      <c r="E26" s="1" t="s">
        <v>58</v>
      </c>
      <c r="F26" s="1">
        <v>1946</v>
      </c>
      <c r="G26" s="1">
        <v>1980</v>
      </c>
      <c r="H26" s="1">
        <v>1998</v>
      </c>
      <c r="I26" s="1" t="s">
        <v>178</v>
      </c>
      <c r="J26" s="6" t="s">
        <v>200</v>
      </c>
      <c r="K26" s="1" t="str" cm="1">
        <f t="array" ref="K26">_xlfn.IFS(OR(COUNTIF(I26,"*"&amp;Profession_Singer&amp;"*")), "Singer",OR(COUNTIF(I26,"*"&amp;Profession_Actor&amp;"*")),"Actor")</f>
        <v>Singer</v>
      </c>
      <c r="L26" s="1" t="str">
        <f>TRIM(Table1[[#This Row],[ Native Country    ]])</f>
        <v>United States (US)</v>
      </c>
      <c r="M26" s="1">
        <f>Table1[[#This Row],[Year of Breakthrough/'#1 Hit/Award Nomination]]-Table1[[#This Row],[Birth Year]]</f>
        <v>25</v>
      </c>
      <c r="N26" s="1">
        <v>12</v>
      </c>
      <c r="O26" s="1">
        <v>22</v>
      </c>
      <c r="P26" s="1">
        <v>0</v>
      </c>
      <c r="Q26" s="1">
        <v>4</v>
      </c>
      <c r="R26" s="1">
        <v>1</v>
      </c>
      <c r="S26" s="1">
        <v>1</v>
      </c>
      <c r="T26" s="1">
        <v>35</v>
      </c>
      <c r="U26" s="1">
        <v>47</v>
      </c>
      <c r="V26" s="1">
        <f t="shared" si="0"/>
        <v>82</v>
      </c>
    </row>
    <row r="27" spans="1:22" x14ac:dyDescent="0.3">
      <c r="A27" t="s">
        <v>59</v>
      </c>
      <c r="B27" s="1" t="s">
        <v>19</v>
      </c>
      <c r="C27" s="1">
        <v>1930</v>
      </c>
      <c r="D27" s="1">
        <v>1967</v>
      </c>
      <c r="E27" s="1" t="s">
        <v>60</v>
      </c>
      <c r="F27" s="1">
        <v>1971</v>
      </c>
      <c r="G27" s="1">
        <v>2004</v>
      </c>
      <c r="H27" s="1"/>
      <c r="I27" s="1" t="s">
        <v>168</v>
      </c>
      <c r="J27" s="6" t="s">
        <v>200</v>
      </c>
      <c r="K27" s="1" t="str" cm="1">
        <f t="array" ref="K27">_xlfn.IFS(OR(COUNTIF(I27,"*"&amp;Profession_Singer&amp;"*")), "Singer",OR(COUNTIF(I27,"*"&amp;Profession_Actor&amp;"*")),"Actor")</f>
        <v>Actor</v>
      </c>
      <c r="L27" s="1" t="str">
        <f>TRIM(Table1[[#This Row],[ Native Country    ]])</f>
        <v>United States (US)</v>
      </c>
      <c r="M27" s="1">
        <f>Table1[[#This Row],[Year of Breakthrough/'#1 Hit/Award Nomination]]-Table1[[#This Row],[Birth Year]]</f>
        <v>37</v>
      </c>
      <c r="N27" s="1">
        <v>0</v>
      </c>
      <c r="O27" s="1">
        <v>0</v>
      </c>
      <c r="P27" s="1">
        <v>0</v>
      </c>
      <c r="Q27" s="1">
        <v>0</v>
      </c>
      <c r="R27" s="1">
        <v>2</v>
      </c>
      <c r="S27" s="1">
        <v>3</v>
      </c>
      <c r="T27" s="1">
        <v>33</v>
      </c>
      <c r="U27" s="1">
        <v>39</v>
      </c>
      <c r="V27" s="1">
        <f t="shared" si="0"/>
        <v>72</v>
      </c>
    </row>
    <row r="28" spans="1:22" x14ac:dyDescent="0.3">
      <c r="A28" t="s">
        <v>61</v>
      </c>
      <c r="B28" s="1" t="s">
        <v>19</v>
      </c>
      <c r="C28" s="1">
        <v>1963</v>
      </c>
      <c r="D28" s="1">
        <v>1984</v>
      </c>
      <c r="E28" s="1" t="s">
        <v>62</v>
      </c>
      <c r="F28" s="1">
        <v>1988</v>
      </c>
      <c r="G28" s="1">
        <v>2004</v>
      </c>
      <c r="H28" s="1">
        <v>2016</v>
      </c>
      <c r="I28" s="1" t="s">
        <v>159</v>
      </c>
      <c r="J28" s="6" t="s">
        <v>199</v>
      </c>
      <c r="K28" s="1" t="str" cm="1">
        <f t="array" ref="K28">_xlfn.IFS(OR(COUNTIF(I28,"*"&amp;Profession_Singer&amp;"*")), "Singer",OR(COUNTIF(I28,"*"&amp;Profession_Actor&amp;"*")),"Actor")</f>
        <v>Singer</v>
      </c>
      <c r="L28" s="1" t="str">
        <f>TRIM(Table1[[#This Row],[ Native Country    ]])</f>
        <v>United Kingdom (UK)</v>
      </c>
      <c r="M28" s="1">
        <f>Table1[[#This Row],[Year of Breakthrough/'#1 Hit/Award Nomination]]-Table1[[#This Row],[Birth Year]]</f>
        <v>21</v>
      </c>
      <c r="N28" s="1">
        <v>2</v>
      </c>
      <c r="O28" s="1">
        <v>7</v>
      </c>
      <c r="P28" s="1">
        <v>0</v>
      </c>
      <c r="Q28" s="1">
        <v>0</v>
      </c>
      <c r="R28" s="1">
        <v>0</v>
      </c>
      <c r="S28" s="1">
        <v>0</v>
      </c>
      <c r="T28" s="1">
        <v>11</v>
      </c>
      <c r="U28" s="1">
        <v>23</v>
      </c>
      <c r="V28" s="1">
        <f t="shared" si="0"/>
        <v>34</v>
      </c>
    </row>
    <row r="29" spans="1:22" x14ac:dyDescent="0.3">
      <c r="A29" t="s">
        <v>63</v>
      </c>
      <c r="B29" s="1" t="s">
        <v>19</v>
      </c>
      <c r="C29" s="1">
        <v>1916</v>
      </c>
      <c r="D29" s="1">
        <v>1944</v>
      </c>
      <c r="E29" s="1" t="s">
        <v>64</v>
      </c>
      <c r="F29" s="1">
        <v>1962</v>
      </c>
      <c r="G29" s="1">
        <v>1991</v>
      </c>
      <c r="H29" s="1">
        <v>2003</v>
      </c>
      <c r="I29" s="1" t="s">
        <v>168</v>
      </c>
      <c r="J29" s="6" t="s">
        <v>200</v>
      </c>
      <c r="K29" s="1" t="str" cm="1">
        <f t="array" ref="K29">_xlfn.IFS(OR(COUNTIF(I29,"*"&amp;Profession_Singer&amp;"*")), "Singer",OR(COUNTIF(I29,"*"&amp;Profession_Actor&amp;"*")),"Actor")</f>
        <v>Actor</v>
      </c>
      <c r="L29" s="1" t="str">
        <f>TRIM(Table1[[#This Row],[ Native Country    ]])</f>
        <v>United States (US)</v>
      </c>
      <c r="M29" s="1">
        <f>Table1[[#This Row],[Year of Breakthrough/'#1 Hit/Award Nomination]]-Table1[[#This Row],[Birth Year]]</f>
        <v>28</v>
      </c>
      <c r="N29" s="1">
        <v>0</v>
      </c>
      <c r="O29" s="1">
        <v>0</v>
      </c>
      <c r="P29" s="1">
        <v>0</v>
      </c>
      <c r="Q29" s="1">
        <v>1</v>
      </c>
      <c r="R29" s="1">
        <v>1</v>
      </c>
      <c r="S29" s="1">
        <v>4</v>
      </c>
      <c r="T29" s="1">
        <v>35</v>
      </c>
      <c r="U29" s="1">
        <v>24</v>
      </c>
      <c r="V29" s="1">
        <f t="shared" si="0"/>
        <v>59</v>
      </c>
    </row>
    <row r="30" spans="1:22" x14ac:dyDescent="0.3">
      <c r="A30" t="s">
        <v>65</v>
      </c>
      <c r="B30" s="1" t="s">
        <v>9</v>
      </c>
      <c r="C30" s="1">
        <v>1905</v>
      </c>
      <c r="D30" s="1">
        <v>1930</v>
      </c>
      <c r="E30" s="1" t="s">
        <v>66</v>
      </c>
      <c r="F30" s="1">
        <v>1954</v>
      </c>
      <c r="G30" s="1">
        <v>1941</v>
      </c>
      <c r="H30" s="1">
        <v>1990</v>
      </c>
      <c r="I30" s="1" t="s">
        <v>162</v>
      </c>
      <c r="J30" s="6" t="s">
        <v>202</v>
      </c>
      <c r="K30" s="1" t="str" cm="1">
        <f t="array" ref="K30">_xlfn.IFS(OR(COUNTIF(I30,"*"&amp;Profession_Singer&amp;"*")), "Singer",OR(COUNTIF(I30,"*"&amp;Profession_Actor&amp;"*")),"Actor")</f>
        <v>Actor</v>
      </c>
      <c r="L30" s="1" t="str">
        <f>TRIM(Table1[[#This Row],[ Native Country    ]])</f>
        <v>Sweden (SE)</v>
      </c>
      <c r="M30" s="1">
        <f>Table1[[#This Row],[Year of Breakthrough/'#1 Hit/Award Nomination]]-Table1[[#This Row],[Birth Year]]</f>
        <v>25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4</v>
      </c>
      <c r="T30" s="1">
        <v>10</v>
      </c>
      <c r="U30" s="1">
        <v>7</v>
      </c>
      <c r="V30" s="1">
        <f t="shared" si="0"/>
        <v>17</v>
      </c>
    </row>
    <row r="31" spans="1:22" x14ac:dyDescent="0.3">
      <c r="A31" t="s">
        <v>67</v>
      </c>
      <c r="B31" s="1" t="s">
        <v>19</v>
      </c>
      <c r="C31" s="1">
        <v>1899</v>
      </c>
      <c r="D31" s="1">
        <v>1936</v>
      </c>
      <c r="E31" s="1" t="s">
        <v>68</v>
      </c>
      <c r="F31" s="1">
        <v>1951</v>
      </c>
      <c r="G31" s="1">
        <v>1956</v>
      </c>
      <c r="H31" s="1">
        <v>1957</v>
      </c>
      <c r="I31" s="1" t="s">
        <v>168</v>
      </c>
      <c r="J31" s="5" t="s">
        <v>200</v>
      </c>
      <c r="K31" s="1" t="str" cm="1">
        <f t="array" ref="K31">_xlfn.IFS(OR(COUNTIF(I31,"*"&amp;Profession_Singer&amp;"*")), "Singer",OR(COUNTIF(I31,"*"&amp;Profession_Actor&amp;"*")),"Actor")</f>
        <v>Actor</v>
      </c>
      <c r="L31" s="1" t="str">
        <f>TRIM(Table1[[#This Row],[ Native Country    ]])</f>
        <v>United States (US)</v>
      </c>
      <c r="M31" s="1">
        <f>Table1[[#This Row],[Year of Breakthrough/'#1 Hit/Award Nomination]]-Table1[[#This Row],[Birth Year]]</f>
        <v>37</v>
      </c>
      <c r="N31" s="1">
        <v>0</v>
      </c>
      <c r="O31" s="1">
        <v>0</v>
      </c>
      <c r="P31" s="1">
        <v>0</v>
      </c>
      <c r="Q31" s="1">
        <v>0</v>
      </c>
      <c r="R31" s="1">
        <v>1</v>
      </c>
      <c r="S31" s="1">
        <v>2</v>
      </c>
      <c r="T31" s="1">
        <v>13</v>
      </c>
      <c r="U31" s="1">
        <v>5</v>
      </c>
      <c r="V31" s="1">
        <f t="shared" si="0"/>
        <v>18</v>
      </c>
    </row>
    <row r="32" spans="1:22" x14ac:dyDescent="0.3">
      <c r="A32" t="s">
        <v>69</v>
      </c>
      <c r="B32" s="1" t="s">
        <v>19</v>
      </c>
      <c r="C32" s="1">
        <v>1931</v>
      </c>
      <c r="D32" s="1">
        <v>1953</v>
      </c>
      <c r="E32" s="1" t="s">
        <v>70</v>
      </c>
      <c r="F32" s="1">
        <v>1955</v>
      </c>
      <c r="G32" s="1">
        <v>1955</v>
      </c>
      <c r="H32" s="1">
        <v>1955</v>
      </c>
      <c r="I32" s="1" t="s">
        <v>168</v>
      </c>
      <c r="J32" s="6" t="s">
        <v>200</v>
      </c>
      <c r="K32" s="1" t="str" cm="1">
        <f t="array" ref="K32">_xlfn.IFS(OR(COUNTIF(I32,"*"&amp;Profession_Singer&amp;"*")), "Singer",OR(COUNTIF(I32,"*"&amp;Profession_Actor&amp;"*")),"Actor")</f>
        <v>Actor</v>
      </c>
      <c r="L32" s="1" t="str">
        <f>TRIM(Table1[[#This Row],[ Native Country    ]])</f>
        <v>United States (US)</v>
      </c>
      <c r="M32" s="1">
        <f>Table1[[#This Row],[Year of Breakthrough/'#1 Hit/Award Nomination]]-Table1[[#This Row],[Birth Year]]</f>
        <v>22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2</v>
      </c>
      <c r="T32" s="1">
        <v>7</v>
      </c>
      <c r="U32" s="1">
        <v>4</v>
      </c>
      <c r="V32" s="1">
        <f t="shared" si="0"/>
        <v>11</v>
      </c>
    </row>
    <row r="33" spans="1:22" x14ac:dyDescent="0.3">
      <c r="A33" t="s">
        <v>71</v>
      </c>
      <c r="B33" s="1" t="s">
        <v>19</v>
      </c>
      <c r="C33" s="1">
        <v>1950</v>
      </c>
      <c r="D33" s="1">
        <v>1992</v>
      </c>
      <c r="E33" s="1" t="s">
        <v>72</v>
      </c>
      <c r="F33" s="1">
        <v>1995</v>
      </c>
      <c r="G33" s="1">
        <v>2014</v>
      </c>
      <c r="H33" s="1"/>
      <c r="I33" s="1" t="s">
        <v>172</v>
      </c>
      <c r="J33" s="6" t="s">
        <v>200</v>
      </c>
      <c r="K33" s="1" t="str" cm="1">
        <f t="array" ref="K33">_xlfn.IFS(OR(COUNTIF(I33,"*"&amp;Profession_Singer&amp;"*")), "Singer",OR(COUNTIF(I33,"*"&amp;Profession_Actor&amp;"*")),"Actor")</f>
        <v>Actor</v>
      </c>
      <c r="L33" s="1" t="str">
        <f>TRIM(Table1[[#This Row],[ Native Country    ]])</f>
        <v>United States (US)</v>
      </c>
      <c r="M33" s="1">
        <f>Table1[[#This Row],[Year of Breakthrough/'#1 Hit/Award Nomination]]-Table1[[#This Row],[Birth Year]]</f>
        <v>42</v>
      </c>
      <c r="N33" s="1">
        <v>0</v>
      </c>
      <c r="O33" s="1">
        <v>0</v>
      </c>
      <c r="P33" s="1">
        <v>2</v>
      </c>
      <c r="Q33" s="1">
        <v>18</v>
      </c>
      <c r="R33" s="1">
        <v>0</v>
      </c>
      <c r="S33" s="1">
        <v>0</v>
      </c>
      <c r="T33" s="1">
        <v>6</v>
      </c>
      <c r="U33" s="1">
        <v>27</v>
      </c>
      <c r="V33" s="1">
        <f t="shared" si="0"/>
        <v>33</v>
      </c>
    </row>
    <row r="34" spans="1:22" x14ac:dyDescent="0.3">
      <c r="A34" t="s">
        <v>73</v>
      </c>
      <c r="B34" s="1" t="s">
        <v>9</v>
      </c>
      <c r="C34" s="1">
        <v>1969</v>
      </c>
      <c r="D34" s="1">
        <v>1994</v>
      </c>
      <c r="E34" s="1" t="s">
        <v>74</v>
      </c>
      <c r="F34" s="1">
        <v>2002</v>
      </c>
      <c r="G34" s="1">
        <v>2016</v>
      </c>
      <c r="H34" s="1"/>
      <c r="I34" s="1" t="s">
        <v>162</v>
      </c>
      <c r="J34" s="6" t="s">
        <v>200</v>
      </c>
      <c r="K34" s="1" t="str" cm="1">
        <f t="array" ref="K34">_xlfn.IFS(OR(COUNTIF(I34,"*"&amp;Profession_Singer&amp;"*")), "Singer",OR(COUNTIF(I34,"*"&amp;Profession_Actor&amp;"*")),"Actor")</f>
        <v>Actor</v>
      </c>
      <c r="L34" s="1" t="str">
        <f>TRIM(Table1[[#This Row],[ Native Country    ]])</f>
        <v>United States (US)</v>
      </c>
      <c r="M34" s="1">
        <f>Table1[[#This Row],[Year of Breakthrough/'#1 Hit/Award Nomination]]-Table1[[#This Row],[Birth Year]]</f>
        <v>25</v>
      </c>
      <c r="N34" s="1">
        <v>0</v>
      </c>
      <c r="O34" s="1">
        <v>0</v>
      </c>
      <c r="P34" s="1">
        <v>1</v>
      </c>
      <c r="Q34" s="1">
        <v>7</v>
      </c>
      <c r="R34" s="1">
        <v>0</v>
      </c>
      <c r="S34" s="1">
        <v>0</v>
      </c>
      <c r="T34" s="1">
        <v>43</v>
      </c>
      <c r="U34" s="1">
        <v>97</v>
      </c>
      <c r="V34" s="1">
        <f t="shared" si="0"/>
        <v>140</v>
      </c>
    </row>
    <row r="35" spans="1:22" x14ac:dyDescent="0.3">
      <c r="A35" t="s">
        <v>75</v>
      </c>
      <c r="B35" s="1" t="s">
        <v>19</v>
      </c>
      <c r="C35" s="1">
        <v>1954</v>
      </c>
      <c r="D35" s="1">
        <v>1988</v>
      </c>
      <c r="E35" s="1" t="s">
        <v>76</v>
      </c>
      <c r="F35" s="1">
        <v>1992</v>
      </c>
      <c r="G35" s="1">
        <v>2016</v>
      </c>
      <c r="H35" s="1"/>
      <c r="I35" s="1" t="s">
        <v>165</v>
      </c>
      <c r="J35" s="6" t="s">
        <v>200</v>
      </c>
      <c r="K35" s="1" t="str" cm="1">
        <f t="array" ref="K35">_xlfn.IFS(OR(COUNTIF(I35,"*"&amp;Profession_Singer&amp;"*")), "Singer",OR(COUNTIF(I35,"*"&amp;Profession_Actor&amp;"*")),"Actor")</f>
        <v>Actor</v>
      </c>
      <c r="L35" s="1" t="str">
        <f>TRIM(Table1[[#This Row],[ Native Country    ]])</f>
        <v>United States (US)</v>
      </c>
      <c r="M35" s="1">
        <f>Table1[[#This Row],[Year of Breakthrough/'#1 Hit/Award Nomination]]-Table1[[#This Row],[Birth Year]]</f>
        <v>34</v>
      </c>
      <c r="N35" s="1">
        <v>0</v>
      </c>
      <c r="O35" s="1">
        <v>4</v>
      </c>
      <c r="P35" s="1">
        <v>1</v>
      </c>
      <c r="Q35" s="1">
        <v>19</v>
      </c>
      <c r="R35" s="1">
        <v>0</v>
      </c>
      <c r="S35" s="1">
        <v>0</v>
      </c>
      <c r="T35" s="1">
        <v>20</v>
      </c>
      <c r="U35" s="1">
        <v>47</v>
      </c>
      <c r="V35" s="1">
        <f t="shared" si="0"/>
        <v>67</v>
      </c>
    </row>
    <row r="36" spans="1:22" x14ac:dyDescent="0.3">
      <c r="A36" t="s">
        <v>77</v>
      </c>
      <c r="B36" s="1" t="s">
        <v>19</v>
      </c>
      <c r="C36" s="1">
        <v>1944</v>
      </c>
      <c r="D36" s="1">
        <v>1969</v>
      </c>
      <c r="E36" s="1" t="s">
        <v>78</v>
      </c>
      <c r="F36" s="1">
        <v>1999</v>
      </c>
      <c r="G36" s="1">
        <v>2016</v>
      </c>
      <c r="H36" s="1"/>
      <c r="I36" s="1" t="s">
        <v>179</v>
      </c>
      <c r="J36" s="6" t="s">
        <v>199</v>
      </c>
      <c r="K36" s="1" t="str" cm="1">
        <f t="array" ref="K36">_xlfn.IFS(OR(COUNTIF(I36,"*"&amp;Profession_Singer&amp;"*")), "Singer",OR(COUNTIF(I36,"*"&amp;Profession_Actor&amp;"*")),"Actor")</f>
        <v>Singer</v>
      </c>
      <c r="L36" s="1" t="str">
        <f>TRIM(Table1[[#This Row],[ Native Country    ]])</f>
        <v>United Kingdom (UK)</v>
      </c>
      <c r="M36" s="1">
        <f>Table1[[#This Row],[Year of Breakthrough/'#1 Hit/Award Nomination]]-Table1[[#This Row],[Birth Year]]</f>
        <v>25</v>
      </c>
      <c r="N36" s="1">
        <v>2</v>
      </c>
      <c r="O36" s="1">
        <v>3</v>
      </c>
      <c r="P36" s="1">
        <v>0</v>
      </c>
      <c r="Q36" s="1">
        <v>0</v>
      </c>
      <c r="R36" s="1">
        <v>0</v>
      </c>
      <c r="S36" s="1">
        <v>0</v>
      </c>
      <c r="T36" s="1">
        <v>3</v>
      </c>
      <c r="U36" s="1">
        <v>4</v>
      </c>
      <c r="V36" s="1">
        <f t="shared" si="0"/>
        <v>7</v>
      </c>
    </row>
    <row r="37" spans="1:22" x14ac:dyDescent="0.3">
      <c r="A37" t="s">
        <v>79</v>
      </c>
      <c r="B37" s="1" t="s">
        <v>19</v>
      </c>
      <c r="C37" s="1">
        <v>1908</v>
      </c>
      <c r="D37" s="1">
        <v>1938</v>
      </c>
      <c r="E37" s="1" t="s">
        <v>80</v>
      </c>
      <c r="F37" s="1">
        <v>1941</v>
      </c>
      <c r="G37" s="1">
        <v>1980</v>
      </c>
      <c r="H37" s="1">
        <v>1997</v>
      </c>
      <c r="I37" s="1" t="s">
        <v>168</v>
      </c>
      <c r="J37" s="6" t="s">
        <v>200</v>
      </c>
      <c r="K37" s="1" t="str" cm="1">
        <f t="array" ref="K37">_xlfn.IFS(OR(COUNTIF(I37,"*"&amp;Profession_Singer&amp;"*")), "Singer",OR(COUNTIF(I37,"*"&amp;Profession_Actor&amp;"*")),"Actor")</f>
        <v>Actor</v>
      </c>
      <c r="L37" s="1" t="str">
        <f>TRIM(Table1[[#This Row],[ Native Country    ]])</f>
        <v>United States (US)</v>
      </c>
      <c r="M37" s="1">
        <f>Table1[[#This Row],[Year of Breakthrough/'#1 Hit/Award Nomination]]-Table1[[#This Row],[Birth Year]]</f>
        <v>30</v>
      </c>
      <c r="N37" s="1">
        <v>0</v>
      </c>
      <c r="O37" s="1">
        <v>0</v>
      </c>
      <c r="P37" s="1">
        <v>0</v>
      </c>
      <c r="Q37" s="1">
        <v>0</v>
      </c>
      <c r="R37" s="1">
        <v>1</v>
      </c>
      <c r="S37" s="1">
        <v>4</v>
      </c>
      <c r="T37" s="1">
        <v>31</v>
      </c>
      <c r="U37" s="1">
        <v>21</v>
      </c>
      <c r="V37" s="1">
        <f t="shared" si="0"/>
        <v>52</v>
      </c>
    </row>
    <row r="38" spans="1:22" x14ac:dyDescent="0.3">
      <c r="A38" t="s">
        <v>81</v>
      </c>
      <c r="B38" s="1" t="s">
        <v>9</v>
      </c>
      <c r="C38" s="1">
        <v>1904</v>
      </c>
      <c r="D38" s="1">
        <v>1928</v>
      </c>
      <c r="E38" s="1" t="s">
        <v>82</v>
      </c>
      <c r="F38" s="1">
        <v>1946</v>
      </c>
      <c r="G38" s="1">
        <v>1970</v>
      </c>
      <c r="H38" s="1">
        <v>1977</v>
      </c>
      <c r="I38" s="1" t="s">
        <v>162</v>
      </c>
      <c r="J38" s="6" t="s">
        <v>200</v>
      </c>
      <c r="K38" s="1" t="str" cm="1">
        <f t="array" ref="K38">_xlfn.IFS(OR(COUNTIF(I38,"*"&amp;Profession_Singer&amp;"*")), "Singer",OR(COUNTIF(I38,"*"&amp;Profession_Actor&amp;"*")),"Actor")</f>
        <v>Actor</v>
      </c>
      <c r="L38" s="1" t="str">
        <f>TRIM(Table1[[#This Row],[ Native Country    ]])</f>
        <v>United States (US)</v>
      </c>
      <c r="M38" s="1">
        <f>Table1[[#This Row],[Year of Breakthrough/'#1 Hit/Award Nomination]]-Table1[[#This Row],[Birth Year]]</f>
        <v>24</v>
      </c>
      <c r="N38" s="1">
        <v>0</v>
      </c>
      <c r="O38" s="1">
        <v>0</v>
      </c>
      <c r="P38" s="1">
        <v>0</v>
      </c>
      <c r="Q38" s="1">
        <v>0</v>
      </c>
      <c r="R38" s="1">
        <v>1</v>
      </c>
      <c r="S38" s="1">
        <v>2</v>
      </c>
      <c r="T38" s="1">
        <v>13</v>
      </c>
      <c r="U38" s="1">
        <v>12</v>
      </c>
      <c r="V38" s="1">
        <f t="shared" si="0"/>
        <v>25</v>
      </c>
    </row>
    <row r="39" spans="1:22" x14ac:dyDescent="0.3">
      <c r="A39" t="s">
        <v>83</v>
      </c>
      <c r="B39" s="1" t="s">
        <v>19</v>
      </c>
      <c r="C39" s="1">
        <v>1940</v>
      </c>
      <c r="D39" s="1">
        <v>1963</v>
      </c>
      <c r="E39" s="1" t="s">
        <v>84</v>
      </c>
      <c r="F39" s="1">
        <v>1965</v>
      </c>
      <c r="G39" s="1">
        <v>1980</v>
      </c>
      <c r="H39" s="1">
        <v>1980</v>
      </c>
      <c r="I39" s="1" t="s">
        <v>180</v>
      </c>
      <c r="J39" s="6" t="s">
        <v>199</v>
      </c>
      <c r="K39" s="1" t="str" cm="1">
        <f t="array" ref="K39">_xlfn.IFS(OR(COUNTIF(I39,"*"&amp;Profession_Singer&amp;"*")), "Singer",OR(COUNTIF(I39,"*"&amp;Profession_Actor&amp;"*")),"Actor")</f>
        <v>Singer</v>
      </c>
      <c r="L39" s="1" t="str">
        <f>TRIM(Table1[[#This Row],[ Native Country    ]])</f>
        <v>United Kingdom (UK)</v>
      </c>
      <c r="M39" s="1">
        <f>Table1[[#This Row],[Year of Breakthrough/'#1 Hit/Award Nomination]]-Table1[[#This Row],[Birth Year]]</f>
        <v>23</v>
      </c>
      <c r="N39" s="1">
        <v>8</v>
      </c>
      <c r="O39" s="1">
        <v>27</v>
      </c>
      <c r="P39" s="1">
        <v>0</v>
      </c>
      <c r="Q39" s="1">
        <v>0</v>
      </c>
      <c r="R39" s="1">
        <v>1</v>
      </c>
      <c r="S39" s="1">
        <v>0</v>
      </c>
      <c r="T39" s="1">
        <v>22</v>
      </c>
      <c r="U39" s="1">
        <v>37</v>
      </c>
      <c r="V39" s="1">
        <f t="shared" si="0"/>
        <v>59</v>
      </c>
    </row>
    <row r="40" spans="1:22" x14ac:dyDescent="0.3">
      <c r="A40" t="s">
        <v>85</v>
      </c>
      <c r="B40" s="1" t="s">
        <v>19</v>
      </c>
      <c r="C40" s="1">
        <v>1907</v>
      </c>
      <c r="D40" s="1">
        <v>1939</v>
      </c>
      <c r="E40" s="1" t="s">
        <v>86</v>
      </c>
      <c r="F40" s="1">
        <v>1970</v>
      </c>
      <c r="G40" s="1">
        <v>1976</v>
      </c>
      <c r="H40" s="1">
        <v>1979</v>
      </c>
      <c r="I40" s="1" t="s">
        <v>168</v>
      </c>
      <c r="J40" s="6" t="s">
        <v>200</v>
      </c>
      <c r="K40" s="1" t="str" cm="1">
        <f t="array" ref="K40">_xlfn.IFS(OR(COUNTIF(I40,"*"&amp;Profession_Singer&amp;"*")), "Singer",OR(COUNTIF(I40,"*"&amp;Profession_Actor&amp;"*")),"Actor")</f>
        <v>Actor</v>
      </c>
      <c r="L40" s="1" t="str">
        <f>TRIM(Table1[[#This Row],[ Native Country    ]])</f>
        <v>United States (US)</v>
      </c>
      <c r="M40" s="1">
        <f>Table1[[#This Row],[Year of Breakthrough/'#1 Hit/Award Nomination]]-Table1[[#This Row],[Birth Year]]</f>
        <v>32</v>
      </c>
      <c r="N40" s="1">
        <v>0</v>
      </c>
      <c r="O40" s="1">
        <v>0</v>
      </c>
      <c r="P40" s="1">
        <v>0</v>
      </c>
      <c r="Q40" s="1">
        <v>0</v>
      </c>
      <c r="R40" s="1">
        <v>1</v>
      </c>
      <c r="S40" s="1">
        <v>2</v>
      </c>
      <c r="T40" s="1">
        <v>28</v>
      </c>
      <c r="U40" s="1">
        <v>18</v>
      </c>
      <c r="V40" s="1">
        <f t="shared" si="0"/>
        <v>46</v>
      </c>
    </row>
    <row r="41" spans="1:22" x14ac:dyDescent="0.3">
      <c r="A41" t="s">
        <v>87</v>
      </c>
      <c r="B41" s="1" t="s">
        <v>19</v>
      </c>
      <c r="C41" s="1">
        <v>1925</v>
      </c>
      <c r="D41" s="1">
        <v>1962</v>
      </c>
      <c r="E41" s="1" t="s">
        <v>88</v>
      </c>
      <c r="F41" s="1">
        <v>1976</v>
      </c>
      <c r="G41" s="1">
        <v>1992</v>
      </c>
      <c r="H41" s="1">
        <v>2005</v>
      </c>
      <c r="I41" s="1" t="s">
        <v>172</v>
      </c>
      <c r="J41" s="5" t="s">
        <v>200</v>
      </c>
      <c r="K41" s="1" t="str" cm="1">
        <f t="array" ref="K41">_xlfn.IFS(OR(COUNTIF(I41,"*"&amp;Profession_Singer&amp;"*")), "Singer",OR(COUNTIF(I41,"*"&amp;Profession_Actor&amp;"*")),"Actor")</f>
        <v>Actor</v>
      </c>
      <c r="L41" s="1" t="str">
        <f>TRIM(Table1[[#This Row],[ Native Country    ]])</f>
        <v>United States (US)</v>
      </c>
      <c r="M41" s="1">
        <f>Table1[[#This Row],[Year of Breakthrough/'#1 Hit/Award Nomination]]-Table1[[#This Row],[Birth Year]]</f>
        <v>37</v>
      </c>
      <c r="N41" s="1">
        <v>0</v>
      </c>
      <c r="O41" s="1">
        <v>0</v>
      </c>
      <c r="P41" s="1">
        <v>5</v>
      </c>
      <c r="Q41" s="1">
        <v>12</v>
      </c>
      <c r="R41" s="1">
        <v>0</v>
      </c>
      <c r="S41" s="1">
        <v>0</v>
      </c>
      <c r="T41" s="1">
        <v>16</v>
      </c>
      <c r="U41" s="1">
        <v>20</v>
      </c>
      <c r="V41" s="1">
        <f t="shared" si="0"/>
        <v>36</v>
      </c>
    </row>
    <row r="42" spans="1:22" x14ac:dyDescent="0.3">
      <c r="A42" t="s">
        <v>89</v>
      </c>
      <c r="B42" s="1" t="s">
        <v>19</v>
      </c>
      <c r="C42" s="1">
        <v>1963</v>
      </c>
      <c r="D42" s="1">
        <v>1987</v>
      </c>
      <c r="E42" s="1" t="s">
        <v>90</v>
      </c>
      <c r="F42" s="1"/>
      <c r="G42" s="1">
        <v>2016</v>
      </c>
      <c r="H42" s="1"/>
      <c r="I42" s="1" t="s">
        <v>168</v>
      </c>
      <c r="J42" s="6" t="s">
        <v>200</v>
      </c>
      <c r="K42" s="1" t="str" cm="1">
        <f t="array" ref="K42">_xlfn.IFS(OR(COUNTIF(I42,"*"&amp;Profession_Singer&amp;"*")), "Singer",OR(COUNTIF(I42,"*"&amp;Profession_Actor&amp;"*")),"Actor")</f>
        <v>Actor</v>
      </c>
      <c r="L42" s="1" t="str">
        <f>TRIM(Table1[[#This Row],[ Native Country    ]])</f>
        <v>United States (US)</v>
      </c>
      <c r="M42" s="1">
        <f>Table1[[#This Row],[Year of Breakthrough/'#1 Hit/Award Nomination]]-Table1[[#This Row],[Birth Year]]</f>
        <v>24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3</v>
      </c>
      <c r="T42" s="1">
        <v>81</v>
      </c>
      <c r="U42" s="1">
        <v>154</v>
      </c>
      <c r="V42" s="1">
        <f t="shared" si="0"/>
        <v>235</v>
      </c>
    </row>
    <row r="43" spans="1:22" x14ac:dyDescent="0.3">
      <c r="A43" t="s">
        <v>91</v>
      </c>
      <c r="B43" s="1" t="s">
        <v>19</v>
      </c>
      <c r="C43" s="1">
        <v>1981</v>
      </c>
      <c r="D43" s="1">
        <v>2000</v>
      </c>
      <c r="E43" s="1" t="s">
        <v>92</v>
      </c>
      <c r="F43" s="1">
        <v>2004</v>
      </c>
      <c r="G43" s="1">
        <v>2016</v>
      </c>
      <c r="H43" s="1"/>
      <c r="I43" s="1" t="s">
        <v>181</v>
      </c>
      <c r="J43" s="6" t="s">
        <v>200</v>
      </c>
      <c r="K43" s="1" t="str" cm="1">
        <f t="array" ref="K43">_xlfn.IFS(OR(COUNTIF(I43,"*"&amp;Profession_Singer&amp;"*")), "Singer",OR(COUNTIF(I43,"*"&amp;Profession_Actor&amp;"*")),"Actor")</f>
        <v>Singer</v>
      </c>
      <c r="L43" s="1" t="str">
        <f>TRIM(Table1[[#This Row],[ Native Country    ]])</f>
        <v>United States (US)</v>
      </c>
      <c r="M43" s="1">
        <f>Table1[[#This Row],[Year of Breakthrough/'#1 Hit/Award Nomination]]-Table1[[#This Row],[Birth Year]]</f>
        <v>19</v>
      </c>
      <c r="N43" s="1">
        <v>10</v>
      </c>
      <c r="O43" s="1">
        <v>29</v>
      </c>
      <c r="P43" s="1">
        <v>4</v>
      </c>
      <c r="Q43" s="1">
        <v>4</v>
      </c>
      <c r="R43" s="1">
        <v>0</v>
      </c>
      <c r="S43" s="1">
        <v>1</v>
      </c>
      <c r="T43" s="1">
        <v>69</v>
      </c>
      <c r="U43" s="1">
        <v>149</v>
      </c>
      <c r="V43" s="1">
        <f t="shared" si="0"/>
        <v>218</v>
      </c>
    </row>
    <row r="44" spans="1:22" x14ac:dyDescent="0.3">
      <c r="A44" t="s">
        <v>93</v>
      </c>
      <c r="B44" s="1" t="s">
        <v>9</v>
      </c>
      <c r="C44" s="1">
        <v>1907</v>
      </c>
      <c r="D44" s="1">
        <v>1933</v>
      </c>
      <c r="E44" s="1" t="s">
        <v>94</v>
      </c>
      <c r="F44" s="1">
        <v>1933</v>
      </c>
      <c r="G44" s="1">
        <v>1994</v>
      </c>
      <c r="H44" s="1">
        <v>2003</v>
      </c>
      <c r="I44" s="1" t="s">
        <v>162</v>
      </c>
      <c r="J44" s="6" t="s">
        <v>200</v>
      </c>
      <c r="K44" s="1" t="str" cm="1">
        <f t="array" ref="K44">_xlfn.IFS(OR(COUNTIF(I44,"*"&amp;Profession_Singer&amp;"*")), "Singer",OR(COUNTIF(I44,"*"&amp;Profession_Actor&amp;"*")),"Actor")</f>
        <v>Actor</v>
      </c>
      <c r="L44" s="1" t="str">
        <f>TRIM(Table1[[#This Row],[ Native Country    ]])</f>
        <v>United States (US)</v>
      </c>
      <c r="M44" s="1">
        <f>Table1[[#This Row],[Year of Breakthrough/'#1 Hit/Award Nomination]]-Table1[[#This Row],[Birth Year]]</f>
        <v>26</v>
      </c>
      <c r="N44" s="1">
        <v>0</v>
      </c>
      <c r="O44" s="1">
        <v>0</v>
      </c>
      <c r="P44" s="1">
        <v>1</v>
      </c>
      <c r="Q44" s="1">
        <v>5</v>
      </c>
      <c r="R44" s="1">
        <v>4</v>
      </c>
      <c r="S44" s="1">
        <v>8</v>
      </c>
      <c r="T44" s="1">
        <v>29</v>
      </c>
      <c r="U44" s="1">
        <v>43</v>
      </c>
      <c r="V44" s="1">
        <f t="shared" si="0"/>
        <v>72</v>
      </c>
    </row>
    <row r="45" spans="1:22" x14ac:dyDescent="0.3">
      <c r="A45" t="s">
        <v>95</v>
      </c>
      <c r="B45" s="1" t="s">
        <v>19</v>
      </c>
      <c r="C45" s="1">
        <v>1966</v>
      </c>
      <c r="D45" s="1">
        <v>2001</v>
      </c>
      <c r="E45" s="1">
        <v>24</v>
      </c>
      <c r="F45" s="1">
        <v>2006</v>
      </c>
      <c r="G45" s="1">
        <v>2016</v>
      </c>
      <c r="H45" s="1"/>
      <c r="I45" s="1" t="s">
        <v>168</v>
      </c>
      <c r="J45" s="6" t="s">
        <v>199</v>
      </c>
      <c r="K45" s="1" t="str" cm="1">
        <f t="array" ref="K45">_xlfn.IFS(OR(COUNTIF(I45,"*"&amp;Profession_Singer&amp;"*")), "Singer",OR(COUNTIF(I45,"*"&amp;Profession_Actor&amp;"*")),"Actor")</f>
        <v>Actor</v>
      </c>
      <c r="L45" s="1" t="str">
        <f>TRIM(Table1[[#This Row],[ Native Country    ]])</f>
        <v>United Kingdom (UK)</v>
      </c>
      <c r="M45" s="1">
        <f>Table1[[#This Row],[Year of Breakthrough/'#1 Hit/Award Nomination]]-Table1[[#This Row],[Birth Year]]</f>
        <v>35</v>
      </c>
      <c r="N45" s="1">
        <v>0</v>
      </c>
      <c r="O45" s="1">
        <v>0</v>
      </c>
      <c r="P45" s="1">
        <v>2</v>
      </c>
      <c r="Q45" s="1">
        <v>9</v>
      </c>
      <c r="R45" s="1">
        <v>0</v>
      </c>
      <c r="S45" s="1">
        <v>0</v>
      </c>
      <c r="T45" s="1">
        <v>21</v>
      </c>
      <c r="U45" s="1">
        <v>61</v>
      </c>
      <c r="V45" s="1">
        <f t="shared" si="0"/>
        <v>82</v>
      </c>
    </row>
    <row r="46" spans="1:22" x14ac:dyDescent="0.3">
      <c r="A46" t="s">
        <v>96</v>
      </c>
      <c r="B46" s="1" t="s">
        <v>19</v>
      </c>
      <c r="C46" s="1">
        <v>1916</v>
      </c>
      <c r="D46" s="1">
        <v>1949</v>
      </c>
      <c r="E46" s="1" t="s">
        <v>97</v>
      </c>
      <c r="F46" s="1">
        <v>1996</v>
      </c>
      <c r="G46" s="1">
        <v>2004</v>
      </c>
      <c r="H46" s="1"/>
      <c r="I46" s="1" t="s">
        <v>168</v>
      </c>
      <c r="J46" s="6" t="s">
        <v>200</v>
      </c>
      <c r="K46" s="1" t="str" cm="1">
        <f t="array" ref="K46">_xlfn.IFS(OR(COUNTIF(I46,"*"&amp;Profession_Singer&amp;"*")), "Singer",OR(COUNTIF(I46,"*"&amp;Profession_Actor&amp;"*")),"Actor")</f>
        <v>Actor</v>
      </c>
      <c r="L46" s="1" t="str">
        <f>TRIM(Table1[[#This Row],[ Native Country    ]])</f>
        <v>United States (US)</v>
      </c>
      <c r="M46" s="1">
        <f>Table1[[#This Row],[Year of Breakthrough/'#1 Hit/Award Nomination]]-Table1[[#This Row],[Birth Year]]</f>
        <v>33</v>
      </c>
      <c r="N46" s="1">
        <v>0</v>
      </c>
      <c r="O46" s="1">
        <v>0</v>
      </c>
      <c r="P46" s="1">
        <v>0</v>
      </c>
      <c r="Q46" s="1">
        <v>3</v>
      </c>
      <c r="R46" s="1">
        <v>0</v>
      </c>
      <c r="S46" s="1">
        <v>3</v>
      </c>
      <c r="T46" s="1">
        <v>34</v>
      </c>
      <c r="U46" s="1">
        <v>25</v>
      </c>
      <c r="V46" s="1">
        <f t="shared" si="0"/>
        <v>59</v>
      </c>
    </row>
    <row r="47" spans="1:22" x14ac:dyDescent="0.3">
      <c r="A47" t="s">
        <v>98</v>
      </c>
      <c r="B47" s="1" t="s">
        <v>9</v>
      </c>
      <c r="C47" s="1">
        <v>1986</v>
      </c>
      <c r="D47" s="1">
        <v>2008</v>
      </c>
      <c r="E47" s="1" t="s">
        <v>99</v>
      </c>
      <c r="F47" s="1">
        <v>2010</v>
      </c>
      <c r="G47" s="1">
        <v>2016</v>
      </c>
      <c r="H47" s="1"/>
      <c r="I47" s="1" t="s">
        <v>182</v>
      </c>
      <c r="J47" s="6" t="s">
        <v>200</v>
      </c>
      <c r="K47" s="1" t="str" cm="1">
        <f t="array" ref="K47">_xlfn.IFS(OR(COUNTIF(I47,"*"&amp;Profession_Singer&amp;"*")), "Singer",OR(COUNTIF(I47,"*"&amp;Profession_Actor&amp;"*")),"Actor")</f>
        <v>Singer</v>
      </c>
      <c r="L47" s="1" t="str">
        <f>TRIM(Table1[[#This Row],[ Native Country    ]])</f>
        <v>United States (US)</v>
      </c>
      <c r="M47" s="1">
        <f>Table1[[#This Row],[Year of Breakthrough/'#1 Hit/Award Nomination]]-Table1[[#This Row],[Birth Year]]</f>
        <v>22</v>
      </c>
      <c r="N47" s="1">
        <v>14</v>
      </c>
      <c r="O47" s="1">
        <v>23</v>
      </c>
      <c r="P47" s="1">
        <v>0</v>
      </c>
      <c r="Q47" s="1">
        <v>4</v>
      </c>
      <c r="R47" s="1">
        <v>1</v>
      </c>
      <c r="S47" s="1">
        <v>3</v>
      </c>
      <c r="T47" s="1">
        <v>93</v>
      </c>
      <c r="U47" s="1">
        <v>247</v>
      </c>
      <c r="V47" s="1">
        <f t="shared" si="0"/>
        <v>340</v>
      </c>
    </row>
    <row r="48" spans="1:22" x14ac:dyDescent="0.3">
      <c r="A48" t="s">
        <v>100</v>
      </c>
      <c r="B48" s="1" t="s">
        <v>19</v>
      </c>
      <c r="C48" s="1">
        <v>1918</v>
      </c>
      <c r="D48" s="1">
        <v>1957</v>
      </c>
      <c r="E48" s="1" t="s">
        <v>101</v>
      </c>
      <c r="F48" s="1">
        <v>1962</v>
      </c>
      <c r="G48" s="1">
        <v>1989</v>
      </c>
      <c r="H48" s="1">
        <v>1990</v>
      </c>
      <c r="I48" s="1" t="s">
        <v>183</v>
      </c>
      <c r="J48" s="6" t="s">
        <v>200</v>
      </c>
      <c r="K48" s="1" t="str" cm="1">
        <f t="array" ref="K48">_xlfn.IFS(OR(COUNTIF(I48,"*"&amp;Profession_Singer&amp;"*")), "Singer",OR(COUNTIF(I48,"*"&amp;Profession_Actor&amp;"*")),"Actor")</f>
        <v>Singer</v>
      </c>
      <c r="L48" s="1" t="str">
        <f>TRIM(Table1[[#This Row],[ Native Country    ]])</f>
        <v>United States (US)</v>
      </c>
      <c r="M48" s="1">
        <f>Table1[[#This Row],[Year of Breakthrough/'#1 Hit/Award Nomination]]-Table1[[#This Row],[Birth Year]]</f>
        <v>39</v>
      </c>
      <c r="N48" s="1">
        <v>17</v>
      </c>
      <c r="O48" s="1">
        <v>49</v>
      </c>
      <c r="P48" s="1">
        <v>7</v>
      </c>
      <c r="Q48" s="1">
        <v>5</v>
      </c>
      <c r="R48" s="1">
        <v>0</v>
      </c>
      <c r="S48" s="1">
        <v>1</v>
      </c>
      <c r="T48" s="1">
        <v>29</v>
      </c>
      <c r="U48" s="1">
        <v>56</v>
      </c>
      <c r="V48" s="1">
        <f t="shared" si="0"/>
        <v>85</v>
      </c>
    </row>
    <row r="49" spans="1:22" x14ac:dyDescent="0.3">
      <c r="A49" t="s">
        <v>102</v>
      </c>
      <c r="B49" s="1" t="s">
        <v>19</v>
      </c>
      <c r="C49" s="1">
        <v>1974</v>
      </c>
      <c r="D49" s="1">
        <v>1997</v>
      </c>
      <c r="E49" s="1" t="s">
        <v>103</v>
      </c>
      <c r="F49" s="1">
        <v>2016</v>
      </c>
      <c r="G49" s="1">
        <v>2016</v>
      </c>
      <c r="H49" s="1"/>
      <c r="I49" s="1" t="s">
        <v>168</v>
      </c>
      <c r="J49" s="6" t="s">
        <v>200</v>
      </c>
      <c r="K49" s="1" t="str" cm="1">
        <f t="array" ref="K49">_xlfn.IFS(OR(COUNTIF(I49,"*"&amp;Profession_Singer&amp;"*")), "Singer",OR(COUNTIF(I49,"*"&amp;Profession_Actor&amp;"*")),"Actor")</f>
        <v>Actor</v>
      </c>
      <c r="L49" s="1" t="str">
        <f>TRIM(Table1[[#This Row],[ Native Country    ]])</f>
        <v>United States (US)</v>
      </c>
      <c r="M49" s="1">
        <f>Table1[[#This Row],[Year of Breakthrough/'#1 Hit/Award Nomination]]-Table1[[#This Row],[Birth Year]]</f>
        <v>23</v>
      </c>
      <c r="N49" s="1">
        <v>0</v>
      </c>
      <c r="O49" s="1">
        <v>0</v>
      </c>
      <c r="P49" s="1">
        <v>0</v>
      </c>
      <c r="Q49" s="1">
        <v>1</v>
      </c>
      <c r="R49" s="1">
        <v>1</v>
      </c>
      <c r="S49" s="1">
        <v>6</v>
      </c>
      <c r="T49" s="1">
        <v>102</v>
      </c>
      <c r="U49" s="1">
        <v>262</v>
      </c>
      <c r="V49" s="1">
        <f t="shared" si="0"/>
        <v>364</v>
      </c>
    </row>
    <row r="50" spans="1:22" x14ac:dyDescent="0.3">
      <c r="A50" t="s">
        <v>104</v>
      </c>
      <c r="B50" s="1" t="s">
        <v>19</v>
      </c>
      <c r="C50" s="1">
        <v>1901</v>
      </c>
      <c r="D50" s="1">
        <v>1964</v>
      </c>
      <c r="E50" s="1" t="s">
        <v>105</v>
      </c>
      <c r="F50" s="1">
        <v>1993</v>
      </c>
      <c r="G50" s="1">
        <v>1970</v>
      </c>
      <c r="H50" s="1">
        <v>1971</v>
      </c>
      <c r="I50" s="1" t="s">
        <v>184</v>
      </c>
      <c r="J50" s="6" t="s">
        <v>200</v>
      </c>
      <c r="K50" s="1" t="str" cm="1">
        <f t="array" ref="K50">_xlfn.IFS(OR(COUNTIF(I50,"*"&amp;Profession_Singer&amp;"*")), "Singer",OR(COUNTIF(I50,"*"&amp;Profession_Actor&amp;"*")),"Actor")</f>
        <v>Singer</v>
      </c>
      <c r="L50" s="1" t="str">
        <f>TRIM(Table1[[#This Row],[ Native Country    ]])</f>
        <v>United States (US)</v>
      </c>
      <c r="M50" s="1">
        <f>Table1[[#This Row],[Year of Breakthrough/'#1 Hit/Award Nomination]]-Table1[[#This Row],[Birth Year]]</f>
        <v>63</v>
      </c>
      <c r="N50" s="1">
        <v>2</v>
      </c>
      <c r="O50" s="1">
        <v>2</v>
      </c>
      <c r="P50" s="1">
        <v>0</v>
      </c>
      <c r="Q50" s="1">
        <v>0</v>
      </c>
      <c r="R50" s="1">
        <v>0</v>
      </c>
      <c r="S50" s="1">
        <v>0</v>
      </c>
      <c r="T50" s="1">
        <v>2</v>
      </c>
      <c r="U50" s="1">
        <v>2</v>
      </c>
      <c r="V50" s="1">
        <f t="shared" si="0"/>
        <v>4</v>
      </c>
    </row>
    <row r="51" spans="1:22" x14ac:dyDescent="0.3">
      <c r="A51" t="s">
        <v>106</v>
      </c>
      <c r="B51" s="1" t="s">
        <v>9</v>
      </c>
      <c r="C51" s="1">
        <v>1958</v>
      </c>
      <c r="D51" s="1">
        <v>1984</v>
      </c>
      <c r="E51" s="1" t="s">
        <v>107</v>
      </c>
      <c r="F51" s="1">
        <v>1992</v>
      </c>
      <c r="G51" s="1">
        <v>2015</v>
      </c>
      <c r="H51" s="1"/>
      <c r="I51" s="1" t="s">
        <v>185</v>
      </c>
      <c r="J51" s="5" t="s">
        <v>200</v>
      </c>
      <c r="K51" s="1" t="str" cm="1">
        <f t="array" ref="K51">_xlfn.IFS(OR(COUNTIF(I51,"*"&amp;Profession_Singer&amp;"*")), "Singer",OR(COUNTIF(I51,"*"&amp;Profession_Actor&amp;"*")),"Actor")</f>
        <v>Singer</v>
      </c>
      <c r="L51" s="1" t="str">
        <f>TRIM(Table1[[#This Row],[ Native Country    ]])</f>
        <v>United States (US)</v>
      </c>
      <c r="M51" s="1">
        <f>Table1[[#This Row],[Year of Breakthrough/'#1 Hit/Award Nomination]]-Table1[[#This Row],[Birth Year]]</f>
        <v>26</v>
      </c>
      <c r="N51" s="1">
        <v>7</v>
      </c>
      <c r="O51" s="1">
        <v>21</v>
      </c>
      <c r="P51" s="1">
        <v>0</v>
      </c>
      <c r="Q51" s="1">
        <v>0</v>
      </c>
      <c r="R51" s="1">
        <v>0</v>
      </c>
      <c r="S51" s="1">
        <v>0</v>
      </c>
      <c r="T51" s="1">
        <v>53</v>
      </c>
      <c r="U51" s="1">
        <v>132</v>
      </c>
      <c r="V51" s="1">
        <f t="shared" si="0"/>
        <v>185</v>
      </c>
    </row>
    <row r="52" spans="1:22" x14ac:dyDescent="0.3">
      <c r="A52" t="s">
        <v>108</v>
      </c>
      <c r="B52" s="1" t="s">
        <v>9</v>
      </c>
      <c r="C52" s="1">
        <v>1969</v>
      </c>
      <c r="D52" s="1">
        <v>1990</v>
      </c>
      <c r="E52" s="1" t="s">
        <v>108</v>
      </c>
      <c r="F52" s="1">
        <v>1991</v>
      </c>
      <c r="G52" s="1">
        <v>2014</v>
      </c>
      <c r="H52" s="1"/>
      <c r="I52" s="1" t="s">
        <v>159</v>
      </c>
      <c r="J52" s="6" t="s">
        <v>200</v>
      </c>
      <c r="K52" s="1" t="str" cm="1">
        <f t="array" ref="K52">_xlfn.IFS(OR(COUNTIF(I52,"*"&amp;Profession_Singer&amp;"*")), "Singer",OR(COUNTIF(I52,"*"&amp;Profession_Actor&amp;"*")),"Actor")</f>
        <v>Singer</v>
      </c>
      <c r="L52" s="1" t="str">
        <f>TRIM(Table1[[#This Row],[ Native Country    ]])</f>
        <v>United States (US)</v>
      </c>
      <c r="M52" s="1">
        <f>Table1[[#This Row],[Year of Breakthrough/'#1 Hit/Award Nomination]]-Table1[[#This Row],[Birth Year]]</f>
        <v>21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84</v>
      </c>
      <c r="U52" s="1">
        <v>143</v>
      </c>
      <c r="V52" s="1">
        <f t="shared" si="0"/>
        <v>227</v>
      </c>
    </row>
    <row r="53" spans="1:22" x14ac:dyDescent="0.3">
      <c r="A53" t="s">
        <v>109</v>
      </c>
      <c r="B53" s="1" t="s">
        <v>19</v>
      </c>
      <c r="C53" s="1">
        <v>1924</v>
      </c>
      <c r="D53" s="1">
        <v>1951</v>
      </c>
      <c r="E53" s="1" t="s">
        <v>110</v>
      </c>
      <c r="F53" s="1">
        <v>1953</v>
      </c>
      <c r="G53" s="1">
        <v>2001</v>
      </c>
      <c r="H53" s="1">
        <v>2004</v>
      </c>
      <c r="I53" s="1" t="s">
        <v>168</v>
      </c>
      <c r="J53" s="6" t="s">
        <v>200</v>
      </c>
      <c r="K53" s="1" t="str" cm="1">
        <f t="array" ref="K53">_xlfn.IFS(OR(COUNTIF(I53,"*"&amp;Profession_Singer&amp;"*")), "Singer",OR(COUNTIF(I53,"*"&amp;Profession_Actor&amp;"*")),"Actor")</f>
        <v>Actor</v>
      </c>
      <c r="L53" s="1" t="str">
        <f>TRIM(Table1[[#This Row],[ Native Country    ]])</f>
        <v>United States (US)</v>
      </c>
      <c r="M53" s="1">
        <f>Table1[[#This Row],[Year of Breakthrough/'#1 Hit/Award Nomination]]-Table1[[#This Row],[Birth Year]]</f>
        <v>27</v>
      </c>
      <c r="N53" s="1">
        <v>0</v>
      </c>
      <c r="O53" s="1">
        <v>0</v>
      </c>
      <c r="P53" s="1">
        <v>1</v>
      </c>
      <c r="Q53" s="1">
        <v>0</v>
      </c>
      <c r="R53" s="1">
        <v>2</v>
      </c>
      <c r="S53" s="1">
        <v>6</v>
      </c>
      <c r="T53" s="1">
        <v>32</v>
      </c>
      <c r="U53" s="1">
        <v>37</v>
      </c>
      <c r="V53" s="1">
        <f t="shared" si="0"/>
        <v>69</v>
      </c>
    </row>
    <row r="54" spans="1:22" x14ac:dyDescent="0.3">
      <c r="A54" t="s">
        <v>111</v>
      </c>
      <c r="B54" s="1" t="s">
        <v>9</v>
      </c>
      <c r="C54" s="1">
        <v>1936</v>
      </c>
      <c r="D54" s="1">
        <v>1961</v>
      </c>
      <c r="E54" s="1" t="s">
        <v>112</v>
      </c>
      <c r="F54" s="1">
        <v>1964</v>
      </c>
      <c r="G54" s="1">
        <v>2013</v>
      </c>
      <c r="H54" s="1"/>
      <c r="I54" s="1" t="s">
        <v>162</v>
      </c>
      <c r="J54" s="6" t="s">
        <v>200</v>
      </c>
      <c r="K54" s="1" t="str" cm="1">
        <f t="array" ref="K54">_xlfn.IFS(OR(COUNTIF(I54,"*"&amp;Profession_Singer&amp;"*")), "Singer",OR(COUNTIF(I54,"*"&amp;Profession_Actor&amp;"*")),"Actor")</f>
        <v>Actor</v>
      </c>
      <c r="L54" s="1" t="str">
        <f>TRIM(Table1[[#This Row],[ Native Country    ]])</f>
        <v>United States (US)</v>
      </c>
      <c r="M54" s="1">
        <f>Table1[[#This Row],[Year of Breakthrough/'#1 Hit/Award Nomination]]-Table1[[#This Row],[Birth Year]]</f>
        <v>25</v>
      </c>
      <c r="N54" s="1">
        <v>0</v>
      </c>
      <c r="O54" s="1">
        <v>0</v>
      </c>
      <c r="P54" s="1">
        <v>7</v>
      </c>
      <c r="Q54" s="1">
        <v>8</v>
      </c>
      <c r="R54" s="1">
        <v>0</v>
      </c>
      <c r="S54" s="1">
        <v>1</v>
      </c>
      <c r="T54" s="1">
        <v>31</v>
      </c>
      <c r="U54" s="1">
        <v>37</v>
      </c>
      <c r="V54" s="1">
        <f t="shared" si="0"/>
        <v>68</v>
      </c>
    </row>
    <row r="55" spans="1:22" x14ac:dyDescent="0.3">
      <c r="A55" t="s">
        <v>113</v>
      </c>
      <c r="B55" s="1" t="s">
        <v>9</v>
      </c>
      <c r="C55" s="1">
        <v>1949</v>
      </c>
      <c r="D55" s="1">
        <v>1978</v>
      </c>
      <c r="E55" s="1" t="s">
        <v>114</v>
      </c>
      <c r="F55" s="1">
        <v>1980</v>
      </c>
      <c r="G55" s="1">
        <v>2016</v>
      </c>
      <c r="H55" s="1"/>
      <c r="I55" s="1" t="s">
        <v>162</v>
      </c>
      <c r="J55" s="6" t="s">
        <v>200</v>
      </c>
      <c r="K55" s="1" t="str" cm="1">
        <f t="array" ref="K55">_xlfn.IFS(OR(COUNTIF(I55,"*"&amp;Profession_Singer&amp;"*")), "Singer",OR(COUNTIF(I55,"*"&amp;Profession_Actor&amp;"*")),"Actor")</f>
        <v>Actor</v>
      </c>
      <c r="L55" s="1" t="str">
        <f>TRIM(Table1[[#This Row],[ Native Country    ]])</f>
        <v>United States (US)</v>
      </c>
      <c r="M55" s="1">
        <f>Table1[[#This Row],[Year of Breakthrough/'#1 Hit/Award Nomination]]-Table1[[#This Row],[Birth Year]]</f>
        <v>29</v>
      </c>
      <c r="N55" s="1">
        <v>0</v>
      </c>
      <c r="O55" s="1">
        <v>6</v>
      </c>
      <c r="P55" s="1">
        <v>3</v>
      </c>
      <c r="Q55" s="1">
        <v>2</v>
      </c>
      <c r="R55" s="1">
        <v>3</v>
      </c>
      <c r="S55" s="1">
        <v>18</v>
      </c>
      <c r="T55" s="1">
        <v>178</v>
      </c>
      <c r="U55" s="1">
        <v>375</v>
      </c>
      <c r="V55" s="1">
        <f t="shared" si="0"/>
        <v>553</v>
      </c>
    </row>
    <row r="56" spans="1:22" x14ac:dyDescent="0.3">
      <c r="A56" t="s">
        <v>115</v>
      </c>
      <c r="B56" s="1" t="s">
        <v>19</v>
      </c>
      <c r="C56" s="1">
        <v>1943</v>
      </c>
      <c r="D56" s="1">
        <v>1965</v>
      </c>
      <c r="E56" s="1" t="s">
        <v>116</v>
      </c>
      <c r="F56" s="1">
        <v>1987</v>
      </c>
      <c r="G56" s="1">
        <v>2016</v>
      </c>
      <c r="H56" s="1"/>
      <c r="I56" s="1" t="s">
        <v>186</v>
      </c>
      <c r="J56" s="6" t="s">
        <v>199</v>
      </c>
      <c r="K56" s="1" t="str" cm="1">
        <f t="array" ref="K56">_xlfn.IFS(OR(COUNTIF(I56,"*"&amp;Profession_Singer&amp;"*")), "Singer",OR(COUNTIF(I56,"*"&amp;Profession_Actor&amp;"*")),"Actor")</f>
        <v>Singer</v>
      </c>
      <c r="L56" s="1" t="str">
        <f>TRIM(Table1[[#This Row],[ Native Country    ]])</f>
        <v>United Kingdom (UK)</v>
      </c>
      <c r="M56" s="1">
        <f>Table1[[#This Row],[Year of Breakthrough/'#1 Hit/Award Nomination]]-Table1[[#This Row],[Birth Year]]</f>
        <v>22</v>
      </c>
      <c r="N56" s="1">
        <v>0</v>
      </c>
      <c r="O56" s="1">
        <v>2</v>
      </c>
      <c r="P56" s="1">
        <v>0</v>
      </c>
      <c r="Q56" s="1">
        <v>1</v>
      </c>
      <c r="R56" s="1">
        <v>0</v>
      </c>
      <c r="S56" s="1">
        <v>0</v>
      </c>
      <c r="T56" s="1">
        <v>10</v>
      </c>
      <c r="U56" s="1">
        <v>11</v>
      </c>
      <c r="V56" s="1">
        <f t="shared" si="0"/>
        <v>21</v>
      </c>
    </row>
    <row r="57" spans="1:22" x14ac:dyDescent="0.3">
      <c r="A57" t="s">
        <v>117</v>
      </c>
      <c r="B57" s="1" t="s">
        <v>19</v>
      </c>
      <c r="C57" s="1">
        <v>1937</v>
      </c>
      <c r="D57" s="1">
        <v>1989</v>
      </c>
      <c r="E57" s="1" t="s">
        <v>118</v>
      </c>
      <c r="F57" s="1">
        <v>2005</v>
      </c>
      <c r="G57" s="1">
        <v>2016</v>
      </c>
      <c r="H57" s="1"/>
      <c r="I57" s="1" t="s">
        <v>168</v>
      </c>
      <c r="J57" s="6" t="s">
        <v>200</v>
      </c>
      <c r="K57" s="1" t="str" cm="1">
        <f t="array" ref="K57">_xlfn.IFS(OR(COUNTIF(I57,"*"&amp;Profession_Singer&amp;"*")), "Singer",OR(COUNTIF(I57,"*"&amp;Profession_Actor&amp;"*")),"Actor")</f>
        <v>Actor</v>
      </c>
      <c r="L57" s="1" t="str">
        <f>TRIM(Table1[[#This Row],[ Native Country    ]])</f>
        <v>United States (US)</v>
      </c>
      <c r="M57" s="1">
        <f>Table1[[#This Row],[Year of Breakthrough/'#1 Hit/Award Nomination]]-Table1[[#This Row],[Birth Year]]</f>
        <v>52</v>
      </c>
      <c r="N57" s="1">
        <v>0</v>
      </c>
      <c r="O57" s="1">
        <v>0</v>
      </c>
      <c r="P57" s="1">
        <v>0</v>
      </c>
      <c r="Q57" s="1">
        <v>4</v>
      </c>
      <c r="R57" s="1">
        <v>1</v>
      </c>
      <c r="S57" s="1">
        <v>4</v>
      </c>
      <c r="T57" s="1">
        <v>66</v>
      </c>
      <c r="U57" s="1">
        <v>84</v>
      </c>
      <c r="V57" s="1">
        <f t="shared" si="0"/>
        <v>150</v>
      </c>
    </row>
    <row r="58" spans="1:22" x14ac:dyDescent="0.3">
      <c r="A58" t="s">
        <v>119</v>
      </c>
      <c r="B58" s="1" t="s">
        <v>9</v>
      </c>
      <c r="C58" s="1">
        <v>1954</v>
      </c>
      <c r="D58" s="1">
        <v>1985</v>
      </c>
      <c r="E58" s="1" t="s">
        <v>120</v>
      </c>
      <c r="F58" s="1">
        <v>1987</v>
      </c>
      <c r="G58" s="1">
        <v>2016</v>
      </c>
      <c r="H58" s="1"/>
      <c r="I58" s="1" t="s">
        <v>187</v>
      </c>
      <c r="J58" s="6" t="s">
        <v>200</v>
      </c>
      <c r="K58" s="1" t="str" cm="1">
        <f t="array" ref="K58">_xlfn.IFS(OR(COUNTIF(I58,"*"&amp;Profession_Singer&amp;"*")), "Singer",OR(COUNTIF(I58,"*"&amp;Profession_Actor&amp;"*")),"Actor")</f>
        <v>Actor</v>
      </c>
      <c r="L58" s="1" t="str">
        <f>TRIM(Table1[[#This Row],[ Native Country    ]])</f>
        <v>United States (US)</v>
      </c>
      <c r="M58" s="1">
        <f>Table1[[#This Row],[Year of Breakthrough/'#1 Hit/Award Nomination]]-Table1[[#This Row],[Birth Year]]</f>
        <v>31</v>
      </c>
      <c r="N58" s="1">
        <v>0</v>
      </c>
      <c r="O58" s="1">
        <v>0</v>
      </c>
      <c r="P58" s="1">
        <v>1</v>
      </c>
      <c r="Q58" s="1">
        <v>9</v>
      </c>
      <c r="R58" s="1">
        <v>0</v>
      </c>
      <c r="S58" s="1">
        <v>2</v>
      </c>
      <c r="T58" s="1">
        <v>54</v>
      </c>
      <c r="U58" s="1">
        <v>93</v>
      </c>
      <c r="V58" s="1">
        <f t="shared" si="0"/>
        <v>147</v>
      </c>
    </row>
    <row r="59" spans="1:22" x14ac:dyDescent="0.3">
      <c r="A59" t="s">
        <v>121</v>
      </c>
      <c r="B59" s="1" t="s">
        <v>19</v>
      </c>
      <c r="C59" s="1">
        <v>1942</v>
      </c>
      <c r="D59" s="1">
        <v>1963</v>
      </c>
      <c r="E59" s="1" t="s">
        <v>84</v>
      </c>
      <c r="F59" s="1">
        <v>1965</v>
      </c>
      <c r="G59" s="1">
        <v>2016</v>
      </c>
      <c r="H59" s="1"/>
      <c r="I59" s="1" t="s">
        <v>188</v>
      </c>
      <c r="J59" s="6" t="s">
        <v>199</v>
      </c>
      <c r="K59" s="1" t="str" cm="1">
        <f t="array" ref="K59">_xlfn.IFS(OR(COUNTIF(I59,"*"&amp;Profession_Singer&amp;"*")), "Singer",OR(COUNTIF(I59,"*"&amp;Profession_Actor&amp;"*")),"Actor")</f>
        <v>Singer</v>
      </c>
      <c r="L59" s="1" t="str">
        <f>TRIM(Table1[[#This Row],[ Native Country    ]])</f>
        <v>United Kingdom (UK)</v>
      </c>
      <c r="M59" s="1">
        <f>Table1[[#This Row],[Year of Breakthrough/'#1 Hit/Award Nomination]]-Table1[[#This Row],[Birth Year]]</f>
        <v>21</v>
      </c>
      <c r="N59" s="1">
        <v>14</v>
      </c>
      <c r="O59" s="1">
        <v>62</v>
      </c>
      <c r="P59" s="1">
        <v>1</v>
      </c>
      <c r="Q59" s="1">
        <v>2</v>
      </c>
      <c r="R59" s="1">
        <v>1</v>
      </c>
      <c r="S59" s="1">
        <v>2</v>
      </c>
      <c r="T59" s="1">
        <v>35</v>
      </c>
      <c r="U59" s="1">
        <v>91</v>
      </c>
      <c r="V59" s="1">
        <f t="shared" si="0"/>
        <v>126</v>
      </c>
    </row>
    <row r="60" spans="1:22" x14ac:dyDescent="0.3">
      <c r="A60" t="s">
        <v>122</v>
      </c>
      <c r="B60" s="1" t="s">
        <v>19</v>
      </c>
      <c r="C60" s="1">
        <v>1925</v>
      </c>
      <c r="D60" s="1">
        <v>1958</v>
      </c>
      <c r="E60" s="1" t="s">
        <v>123</v>
      </c>
      <c r="F60" s="1">
        <v>1986</v>
      </c>
      <c r="G60" s="1">
        <v>2005</v>
      </c>
      <c r="H60" s="1">
        <v>2008</v>
      </c>
      <c r="I60" s="1" t="s">
        <v>189</v>
      </c>
      <c r="J60" s="6" t="s">
        <v>200</v>
      </c>
      <c r="K60" s="1" t="str" cm="1">
        <f t="array" ref="K60">_xlfn.IFS(OR(COUNTIF(I60,"*"&amp;Profession_Singer&amp;"*")), "Singer",OR(COUNTIF(I60,"*"&amp;Profession_Actor&amp;"*")),"Actor")</f>
        <v>Actor</v>
      </c>
      <c r="L60" s="1" t="str">
        <f>TRIM(Table1[[#This Row],[ Native Country    ]])</f>
        <v>United States (US)</v>
      </c>
      <c r="M60" s="1">
        <f>Table1[[#This Row],[Year of Breakthrough/'#1 Hit/Award Nomination]]-Table1[[#This Row],[Birth Year]]</f>
        <v>33</v>
      </c>
      <c r="N60" s="1">
        <v>0</v>
      </c>
      <c r="O60" s="1">
        <v>0</v>
      </c>
      <c r="P60" s="1">
        <v>1</v>
      </c>
      <c r="Q60" s="1">
        <v>3</v>
      </c>
      <c r="R60" s="1">
        <v>1</v>
      </c>
      <c r="S60" s="1">
        <v>9</v>
      </c>
      <c r="T60" s="1">
        <v>38</v>
      </c>
      <c r="U60" s="1">
        <v>74</v>
      </c>
      <c r="V60" s="1">
        <f t="shared" si="0"/>
        <v>112</v>
      </c>
    </row>
    <row r="61" spans="1:22" x14ac:dyDescent="0.3">
      <c r="A61" t="s">
        <v>124</v>
      </c>
      <c r="B61" s="1" t="s">
        <v>19</v>
      </c>
      <c r="C61" s="1">
        <v>1932</v>
      </c>
      <c r="D61" s="1">
        <v>1962</v>
      </c>
      <c r="E61" s="1" t="s">
        <v>125</v>
      </c>
      <c r="F61" s="1">
        <v>2002</v>
      </c>
      <c r="G61" s="1">
        <v>2013</v>
      </c>
      <c r="H61" s="1">
        <v>2013</v>
      </c>
      <c r="I61" s="1" t="s">
        <v>168</v>
      </c>
      <c r="J61" s="5" t="s">
        <v>199</v>
      </c>
      <c r="K61" s="1" t="str" cm="1">
        <f t="array" ref="K61">_xlfn.IFS(OR(COUNTIF(I61,"*"&amp;Profession_Singer&amp;"*")), "Singer",OR(COUNTIF(I61,"*"&amp;Profession_Actor&amp;"*")),"Actor")</f>
        <v>Actor</v>
      </c>
      <c r="L61" s="1" t="str">
        <f>TRIM(Table1[[#This Row],[ Native Country    ]])</f>
        <v>United Kingdom (UK)</v>
      </c>
      <c r="M61" s="1">
        <f>Table1[[#This Row],[Year of Breakthrough/'#1 Hit/Award Nomination]]-Table1[[#This Row],[Birth Year]]</f>
        <v>30</v>
      </c>
      <c r="N61" s="1">
        <v>0</v>
      </c>
      <c r="O61" s="1">
        <v>0</v>
      </c>
      <c r="P61" s="1">
        <v>1</v>
      </c>
      <c r="Q61" s="1">
        <v>2</v>
      </c>
      <c r="R61" s="1">
        <v>0</v>
      </c>
      <c r="S61" s="1">
        <v>8</v>
      </c>
      <c r="T61" s="1">
        <v>28</v>
      </c>
      <c r="U61" s="1">
        <v>48</v>
      </c>
      <c r="V61" s="1">
        <f t="shared" si="0"/>
        <v>76</v>
      </c>
    </row>
    <row r="62" spans="1:22" x14ac:dyDescent="0.3">
      <c r="A62" t="s">
        <v>126</v>
      </c>
      <c r="B62" s="1" t="s">
        <v>19</v>
      </c>
      <c r="C62" s="1">
        <v>1958</v>
      </c>
      <c r="D62" s="1">
        <v>1979</v>
      </c>
      <c r="E62" s="1" t="s">
        <v>126</v>
      </c>
      <c r="F62" s="1">
        <v>1984</v>
      </c>
      <c r="G62" s="1">
        <v>2016</v>
      </c>
      <c r="H62" s="1">
        <v>2016</v>
      </c>
      <c r="I62" s="1" t="s">
        <v>190</v>
      </c>
      <c r="J62" s="6" t="s">
        <v>200</v>
      </c>
      <c r="K62" s="1" t="str" cm="1">
        <f t="array" ref="K62">_xlfn.IFS(OR(COUNTIF(I62,"*"&amp;Profession_Singer&amp;"*")), "Singer",OR(COUNTIF(I62,"*"&amp;Profession_Actor&amp;"*")),"Actor")</f>
        <v>Singer</v>
      </c>
      <c r="L62" s="1" t="str">
        <f>TRIM(Table1[[#This Row],[ Native Country    ]])</f>
        <v>United States (US)</v>
      </c>
      <c r="M62" s="1">
        <f>Table1[[#This Row],[Year of Breakthrough/'#1 Hit/Award Nomination]]-Table1[[#This Row],[Birth Year]]</f>
        <v>21</v>
      </c>
      <c r="N62" s="1">
        <v>7</v>
      </c>
      <c r="O62" s="1">
        <v>31</v>
      </c>
      <c r="P62" s="1">
        <v>0</v>
      </c>
      <c r="Q62" s="1">
        <v>0</v>
      </c>
      <c r="R62" s="1">
        <v>1</v>
      </c>
      <c r="S62" s="1">
        <v>0</v>
      </c>
      <c r="T62" s="1">
        <v>30</v>
      </c>
      <c r="U62" s="1">
        <v>76</v>
      </c>
      <c r="V62" s="1">
        <f t="shared" si="0"/>
        <v>106</v>
      </c>
    </row>
    <row r="63" spans="1:22" x14ac:dyDescent="0.3">
      <c r="A63" t="s">
        <v>127</v>
      </c>
      <c r="B63" s="1" t="s">
        <v>19</v>
      </c>
      <c r="C63" s="1">
        <v>1936</v>
      </c>
      <c r="D63" s="1">
        <v>1969</v>
      </c>
      <c r="E63" s="1" t="s">
        <v>128</v>
      </c>
      <c r="F63" s="1">
        <v>1980</v>
      </c>
      <c r="G63" s="1">
        <v>2016</v>
      </c>
      <c r="H63" s="1"/>
      <c r="I63" s="1" t="s">
        <v>191</v>
      </c>
      <c r="J63" s="6" t="s">
        <v>200</v>
      </c>
      <c r="K63" s="1" t="str" cm="1">
        <f t="array" ref="K63">_xlfn.IFS(OR(COUNTIF(I63,"*"&amp;Profession_Singer&amp;"*")), "Singer",OR(COUNTIF(I63,"*"&amp;Profession_Actor&amp;"*")),"Actor")</f>
        <v>Actor</v>
      </c>
      <c r="L63" s="1" t="str">
        <f>TRIM(Table1[[#This Row],[ Native Country    ]])</f>
        <v>United States (US)</v>
      </c>
      <c r="M63" s="1">
        <f>Table1[[#This Row],[Year of Breakthrough/'#1 Hit/Award Nomination]]-Table1[[#This Row],[Birth Year]]</f>
        <v>33</v>
      </c>
      <c r="N63" s="1">
        <v>0</v>
      </c>
      <c r="O63" s="1">
        <v>0</v>
      </c>
      <c r="P63" s="1">
        <v>0</v>
      </c>
      <c r="Q63" s="1">
        <v>2</v>
      </c>
      <c r="R63" s="1">
        <v>1</v>
      </c>
      <c r="S63" s="1">
        <v>3</v>
      </c>
      <c r="T63" s="1">
        <v>44</v>
      </c>
      <c r="U63" s="1">
        <v>63</v>
      </c>
      <c r="V63" s="1">
        <f t="shared" si="0"/>
        <v>107</v>
      </c>
    </row>
    <row r="64" spans="1:22" x14ac:dyDescent="0.3">
      <c r="A64" t="s">
        <v>129</v>
      </c>
      <c r="B64" s="1" t="s">
        <v>19</v>
      </c>
      <c r="C64" s="1">
        <v>1927</v>
      </c>
      <c r="D64" s="1">
        <v>1955</v>
      </c>
      <c r="E64" s="1" t="s">
        <v>130</v>
      </c>
      <c r="F64" s="1">
        <v>1964</v>
      </c>
      <c r="G64" s="1">
        <v>2008</v>
      </c>
      <c r="H64" s="1"/>
      <c r="I64" s="1" t="s">
        <v>168</v>
      </c>
      <c r="J64" s="6" t="s">
        <v>200</v>
      </c>
      <c r="K64" s="1" t="str" cm="1">
        <f t="array" ref="K64">_xlfn.IFS(OR(COUNTIF(I64,"*"&amp;Profession_Singer&amp;"*")), "Singer",OR(COUNTIF(I64,"*"&amp;Profession_Actor&amp;"*")),"Actor")</f>
        <v>Actor</v>
      </c>
      <c r="L64" s="1" t="str">
        <f>TRIM(Table1[[#This Row],[ Native Country    ]])</f>
        <v>United States (US)</v>
      </c>
      <c r="M64" s="1">
        <f>Table1[[#This Row],[Year of Breakthrough/'#1 Hit/Award Nomination]]-Table1[[#This Row],[Birth Year]]</f>
        <v>28</v>
      </c>
      <c r="N64" s="1">
        <v>1</v>
      </c>
      <c r="O64" s="1">
        <v>1</v>
      </c>
      <c r="P64" s="1">
        <v>0</v>
      </c>
      <c r="Q64" s="1">
        <v>2</v>
      </c>
      <c r="R64" s="1">
        <v>1</v>
      </c>
      <c r="S64" s="1">
        <v>1</v>
      </c>
      <c r="T64" s="1">
        <v>29</v>
      </c>
      <c r="U64" s="1">
        <v>48</v>
      </c>
      <c r="V64" s="1">
        <f t="shared" si="0"/>
        <v>77</v>
      </c>
    </row>
    <row r="65" spans="1:22" x14ac:dyDescent="0.3">
      <c r="A65" t="s">
        <v>131</v>
      </c>
      <c r="B65" s="1" t="s">
        <v>19</v>
      </c>
      <c r="C65" s="1">
        <v>1943</v>
      </c>
      <c r="D65" s="1">
        <v>1968</v>
      </c>
      <c r="E65" s="1" t="s">
        <v>132</v>
      </c>
      <c r="F65" s="1">
        <v>2017</v>
      </c>
      <c r="G65" s="1">
        <v>1971</v>
      </c>
      <c r="H65" s="1"/>
      <c r="I65" s="1" t="s">
        <v>192</v>
      </c>
      <c r="J65" s="6" t="s">
        <v>200</v>
      </c>
      <c r="K65" s="1" t="str" cm="1">
        <f t="array" ref="K65">_xlfn.IFS(OR(COUNTIF(I65,"*"&amp;Profession_Singer&amp;"*")), "Singer",OR(COUNTIF(I65,"*"&amp;Profession_Actor&amp;"*")),"Actor")</f>
        <v>Singer</v>
      </c>
      <c r="L65" s="1" t="str">
        <f>TRIM(Table1[[#This Row],[ Native Country    ]])</f>
        <v>United States (US)</v>
      </c>
      <c r="M65" s="1">
        <f>Table1[[#This Row],[Year of Breakthrough/'#1 Hit/Award Nomination]]-Table1[[#This Row],[Birth Year]]</f>
        <v>25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1</v>
      </c>
      <c r="U65" s="1">
        <v>0</v>
      </c>
      <c r="V65" s="1">
        <f t="shared" si="0"/>
        <v>1</v>
      </c>
    </row>
    <row r="66" spans="1:22" x14ac:dyDescent="0.3">
      <c r="A66" t="s">
        <v>133</v>
      </c>
      <c r="B66" s="1" t="s">
        <v>19</v>
      </c>
      <c r="C66" s="1">
        <v>1950</v>
      </c>
      <c r="D66" s="1">
        <v>1963</v>
      </c>
      <c r="E66" s="1" t="s">
        <v>134</v>
      </c>
      <c r="F66" s="1">
        <v>1973</v>
      </c>
      <c r="G66" s="1">
        <v>2005</v>
      </c>
      <c r="H66" s="1"/>
      <c r="I66" s="1" t="s">
        <v>193</v>
      </c>
      <c r="J66" s="6" t="s">
        <v>200</v>
      </c>
      <c r="K66" s="1" t="str" cm="1">
        <f t="array" ref="K66">_xlfn.IFS(OR(COUNTIF(I66,"*"&amp;Profession_Singer&amp;"*")), "Singer",OR(COUNTIF(I66,"*"&amp;Profession_Actor&amp;"*")),"Actor")</f>
        <v>Singer</v>
      </c>
      <c r="L66" s="1" t="str">
        <f>TRIM(Table1[[#This Row],[ Native Country    ]])</f>
        <v>United States (US)</v>
      </c>
      <c r="M66" s="1">
        <f>Table1[[#This Row],[Year of Breakthrough/'#1 Hit/Award Nomination]]-Table1[[#This Row],[Birth Year]]</f>
        <v>13</v>
      </c>
      <c r="N66" s="1">
        <v>24</v>
      </c>
      <c r="O66" s="1">
        <v>49</v>
      </c>
      <c r="P66" s="1">
        <v>0</v>
      </c>
      <c r="Q66" s="1">
        <v>2</v>
      </c>
      <c r="R66" s="1">
        <v>1</v>
      </c>
      <c r="S66" s="1">
        <v>0</v>
      </c>
      <c r="T66" s="1">
        <v>47</v>
      </c>
      <c r="U66" s="1">
        <v>70</v>
      </c>
      <c r="V66" s="1">
        <f t="shared" si="0"/>
        <v>117</v>
      </c>
    </row>
    <row r="67" spans="1:22" x14ac:dyDescent="0.3">
      <c r="A67" t="s">
        <v>135</v>
      </c>
      <c r="B67" s="1" t="s">
        <v>19</v>
      </c>
      <c r="C67" s="1">
        <v>1956</v>
      </c>
      <c r="D67" s="1">
        <v>1984</v>
      </c>
      <c r="E67" s="1" t="s">
        <v>136</v>
      </c>
      <c r="F67" s="1">
        <v>1993</v>
      </c>
      <c r="G67" s="1">
        <v>2016</v>
      </c>
      <c r="H67" s="1"/>
      <c r="I67" s="1" t="s">
        <v>168</v>
      </c>
      <c r="J67" s="6" t="s">
        <v>200</v>
      </c>
      <c r="K67" s="1" t="str" cm="1">
        <f t="array" ref="K67">_xlfn.IFS(OR(COUNTIF(I67,"*"&amp;Profession_Singer&amp;"*")), "Singer",OR(COUNTIF(I67,"*"&amp;Profession_Actor&amp;"*")),"Actor")</f>
        <v>Actor</v>
      </c>
      <c r="L67" s="1" t="str">
        <f>TRIM(Table1[[#This Row],[ Native Country    ]])</f>
        <v>United States (US)</v>
      </c>
      <c r="M67" s="1">
        <f>Table1[[#This Row],[Year of Breakthrough/'#1 Hit/Award Nomination]]-Table1[[#This Row],[Birth Year]]</f>
        <v>28</v>
      </c>
      <c r="N67" s="1">
        <v>0</v>
      </c>
      <c r="O67" s="1">
        <v>0</v>
      </c>
      <c r="P67" s="1">
        <v>7</v>
      </c>
      <c r="Q67" s="1">
        <v>10</v>
      </c>
      <c r="R67" s="1">
        <v>2</v>
      </c>
      <c r="S67" s="1">
        <v>4</v>
      </c>
      <c r="T67" s="1">
        <v>94</v>
      </c>
      <c r="U67" s="1">
        <v>209</v>
      </c>
      <c r="V67" s="1">
        <f t="shared" ref="V67:V71" si="1">T67+U67</f>
        <v>303</v>
      </c>
    </row>
    <row r="68" spans="1:22" x14ac:dyDescent="0.3">
      <c r="A68" t="s">
        <v>137</v>
      </c>
      <c r="B68" s="1" t="s">
        <v>19</v>
      </c>
      <c r="C68" s="1">
        <v>1926</v>
      </c>
      <c r="D68" s="1">
        <v>1951</v>
      </c>
      <c r="E68" s="1" t="s">
        <v>138</v>
      </c>
      <c r="F68" s="1">
        <v>1963</v>
      </c>
      <c r="G68" s="1">
        <v>2016</v>
      </c>
      <c r="H68" s="1"/>
      <c r="I68" s="1" t="s">
        <v>194</v>
      </c>
      <c r="J68" s="6" t="s">
        <v>200</v>
      </c>
      <c r="K68" s="1" t="str" cm="1">
        <f t="array" ref="K68">_xlfn.IFS(OR(COUNTIF(I68,"*"&amp;Profession_Singer&amp;"*")), "Singer",OR(COUNTIF(I68,"*"&amp;Profession_Actor&amp;"*")),"Actor")</f>
        <v>Singer</v>
      </c>
      <c r="L68" s="1" t="str">
        <f>TRIM(Table1[[#This Row],[ Native Country    ]])</f>
        <v>United States (US)</v>
      </c>
      <c r="M68" s="1">
        <f>Table1[[#This Row],[Year of Breakthrough/'#1 Hit/Award Nomination]]-Table1[[#This Row],[Birth Year]]</f>
        <v>25</v>
      </c>
      <c r="N68" s="1">
        <v>22</v>
      </c>
      <c r="O68" s="1">
        <v>23</v>
      </c>
      <c r="P68" s="1">
        <v>2</v>
      </c>
      <c r="Q68" s="1">
        <v>3</v>
      </c>
      <c r="R68" s="1">
        <v>0</v>
      </c>
      <c r="S68" s="1">
        <v>0</v>
      </c>
      <c r="T68" s="1">
        <v>26</v>
      </c>
      <c r="U68" s="1">
        <v>33</v>
      </c>
      <c r="V68" s="1">
        <f t="shared" si="1"/>
        <v>59</v>
      </c>
    </row>
    <row r="69" spans="1:22" x14ac:dyDescent="0.3">
      <c r="A69" t="s">
        <v>139</v>
      </c>
      <c r="B69" s="1" t="s">
        <v>19</v>
      </c>
      <c r="C69" s="1">
        <v>1942</v>
      </c>
      <c r="D69" s="1">
        <v>1972</v>
      </c>
      <c r="E69" s="1" t="s">
        <v>140</v>
      </c>
      <c r="F69" s="1"/>
      <c r="G69" s="1">
        <v>2016</v>
      </c>
      <c r="H69" s="1"/>
      <c r="I69" s="1" t="s">
        <v>195</v>
      </c>
      <c r="J69" s="6" t="s">
        <v>200</v>
      </c>
      <c r="K69" s="1" t="str" cm="1">
        <f t="array" ref="K69">_xlfn.IFS(OR(COUNTIF(I69,"*"&amp;Profession_Singer&amp;"*")), "Singer",OR(COUNTIF(I69,"*"&amp;Profession_Actor&amp;"*")),"Actor")</f>
        <v>Singer</v>
      </c>
      <c r="L69" s="1" t="str">
        <f>TRIM(Table1[[#This Row],[ Native Country    ]])</f>
        <v>United States (US)</v>
      </c>
      <c r="M69" s="1">
        <f>Table1[[#This Row],[Year of Breakthrough/'#1 Hit/Award Nomination]]-Table1[[#This Row],[Birth Year]]</f>
        <v>30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1</v>
      </c>
      <c r="U69" s="1">
        <v>4</v>
      </c>
      <c r="V69" s="1">
        <f t="shared" si="1"/>
        <v>5</v>
      </c>
    </row>
    <row r="70" spans="1:22" x14ac:dyDescent="0.3">
      <c r="A70" t="s">
        <v>141</v>
      </c>
      <c r="B70" s="1" t="s">
        <v>19</v>
      </c>
      <c r="C70" s="1">
        <v>1968</v>
      </c>
      <c r="D70" s="1">
        <v>1990</v>
      </c>
      <c r="E70" s="1" t="s">
        <v>142</v>
      </c>
      <c r="F70" s="1">
        <v>1988</v>
      </c>
      <c r="G70" s="1">
        <v>2016</v>
      </c>
      <c r="H70" s="1"/>
      <c r="I70" s="1" t="s">
        <v>196</v>
      </c>
      <c r="J70" s="6" t="s">
        <v>200</v>
      </c>
      <c r="K70" s="1" t="str" cm="1">
        <f t="array" ref="K70">_xlfn.IFS(OR(COUNTIF(I70,"*"&amp;Profession_Singer&amp;"*")), "Singer",OR(COUNTIF(I70,"*"&amp;Profession_Actor&amp;"*")),"Actor")</f>
        <v>Actor</v>
      </c>
      <c r="L70" s="1" t="str">
        <f>TRIM(Table1[[#This Row],[ Native Country    ]])</f>
        <v>United States (US)</v>
      </c>
      <c r="M70" s="1">
        <f>Table1[[#This Row],[Year of Breakthrough/'#1 Hit/Award Nomination]]-Table1[[#This Row],[Birth Year]]</f>
        <v>22</v>
      </c>
      <c r="N70" s="1">
        <v>0</v>
      </c>
      <c r="O70" s="1">
        <v>0</v>
      </c>
      <c r="P70" s="1">
        <v>0</v>
      </c>
      <c r="Q70" s="1">
        <v>1</v>
      </c>
      <c r="R70" s="1">
        <v>1</v>
      </c>
      <c r="S70" s="1">
        <v>3</v>
      </c>
      <c r="T70" s="1">
        <v>96</v>
      </c>
      <c r="U70" s="1">
        <v>185</v>
      </c>
      <c r="V70" s="1">
        <f t="shared" si="1"/>
        <v>281</v>
      </c>
    </row>
    <row r="71" spans="1:22" x14ac:dyDescent="0.3">
      <c r="A71" t="s">
        <v>143</v>
      </c>
      <c r="B71" s="1" t="s">
        <v>19</v>
      </c>
      <c r="C71" s="1">
        <v>1933</v>
      </c>
      <c r="D71" s="1">
        <v>1975</v>
      </c>
      <c r="E71" s="1" t="s">
        <v>144</v>
      </c>
      <c r="F71" s="1">
        <v>1976</v>
      </c>
      <c r="G71" s="1">
        <v>2016</v>
      </c>
      <c r="H71" s="1"/>
      <c r="I71" s="1" t="s">
        <v>197</v>
      </c>
      <c r="J71" s="5" t="s">
        <v>200</v>
      </c>
      <c r="K71" s="1" t="str" cm="1">
        <f t="array" ref="K71">_xlfn.IFS(OR(COUNTIF(I71,"*"&amp;Profession_Singer&amp;"*")), "Singer",OR(COUNTIF(I71,"*"&amp;Profession_Actor&amp;"*")),"Actor")</f>
        <v>Singer</v>
      </c>
      <c r="L71" s="1" t="str">
        <f>TRIM(Table1[[#This Row],[ Native Country    ]])</f>
        <v>United States (US)</v>
      </c>
      <c r="M71" s="1">
        <f>Table1[[#This Row],[Year of Breakthrough/'#1 Hit/Award Nomination]]-Table1[[#This Row],[Birth Year]]</f>
        <v>42</v>
      </c>
      <c r="N71" s="1">
        <v>17</v>
      </c>
      <c r="O71" s="1">
        <v>44</v>
      </c>
      <c r="P71" s="1">
        <v>0</v>
      </c>
      <c r="Q71" s="1">
        <v>0</v>
      </c>
      <c r="R71" s="1">
        <v>0</v>
      </c>
      <c r="S71" s="1">
        <v>1</v>
      </c>
      <c r="T71" s="1">
        <v>57</v>
      </c>
      <c r="U71" s="1">
        <v>133</v>
      </c>
      <c r="V71" s="1">
        <f t="shared" si="1"/>
        <v>190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8CD0F-7F58-4E3E-B1AF-74C51F1CBC26}">
  <dimension ref="A1:T71"/>
  <sheetViews>
    <sheetView tabSelected="1" workbookViewId="0">
      <selection activeCell="A71" sqref="A71"/>
    </sheetView>
  </sheetViews>
  <sheetFormatPr defaultRowHeight="14.4" x14ac:dyDescent="0.3"/>
  <cols>
    <col min="1" max="1" width="16.6640625" bestFit="1" customWidth="1"/>
    <col min="2" max="2" width="17.77734375" hidden="1" customWidth="1"/>
    <col min="3" max="3" width="9.109375" hidden="1" customWidth="1"/>
    <col min="4" max="4" width="42.21875" hidden="1" customWidth="1"/>
    <col min="5" max="5" width="36" hidden="1" customWidth="1"/>
    <col min="6" max="6" width="30.77734375" style="23" hidden="1" customWidth="1"/>
    <col min="7" max="7" width="30.88671875" hidden="1" customWidth="1"/>
    <col min="8" max="8" width="16.33203125" bestFit="1" customWidth="1"/>
    <col min="9" max="9" width="9.77734375" bestFit="1" customWidth="1"/>
    <col min="10" max="10" width="18" bestFit="1" customWidth="1"/>
    <col min="11" max="11" width="18.77734375" bestFit="1" customWidth="1"/>
    <col min="12" max="12" width="8.21875" bestFit="1" customWidth="1"/>
    <col min="13" max="13" width="19.6640625" bestFit="1" customWidth="1"/>
    <col min="14" max="14" width="6.33203125" bestFit="1" customWidth="1"/>
    <col min="15" max="15" width="17.77734375" bestFit="1" customWidth="1"/>
    <col min="16" max="16" width="5.6640625" bestFit="1" customWidth="1"/>
    <col min="17" max="17" width="17" bestFit="1" customWidth="1"/>
    <col min="18" max="18" width="11.88671875" bestFit="1" customWidth="1"/>
    <col min="19" max="19" width="11.77734375" bestFit="1" customWidth="1"/>
    <col min="20" max="20" width="16.5546875" bestFit="1" customWidth="1"/>
  </cols>
  <sheetData>
    <row r="1" spans="1:20" x14ac:dyDescent="0.3">
      <c r="A1" s="11" t="s">
        <v>0</v>
      </c>
      <c r="B1" s="12" t="s">
        <v>218</v>
      </c>
      <c r="C1" s="12" t="s">
        <v>2</v>
      </c>
      <c r="D1" s="12" t="s">
        <v>3</v>
      </c>
      <c r="E1" s="12" t="s">
        <v>4</v>
      </c>
      <c r="F1" s="20" t="s">
        <v>5</v>
      </c>
      <c r="G1" s="12" t="s">
        <v>6</v>
      </c>
      <c r="H1" s="12" t="s">
        <v>7</v>
      </c>
      <c r="I1" s="12" t="s">
        <v>157</v>
      </c>
      <c r="J1" s="12" t="s">
        <v>203</v>
      </c>
      <c r="K1" s="12" t="s">
        <v>204</v>
      </c>
      <c r="L1" s="12" t="s">
        <v>205</v>
      </c>
      <c r="M1" s="12" t="s">
        <v>206</v>
      </c>
      <c r="N1" s="12" t="s">
        <v>207</v>
      </c>
      <c r="O1" s="12" t="s">
        <v>208</v>
      </c>
      <c r="P1" s="12" t="s">
        <v>209</v>
      </c>
      <c r="Q1" s="12" t="s">
        <v>210</v>
      </c>
      <c r="R1" s="12" t="s">
        <v>211</v>
      </c>
      <c r="S1" s="12" t="s">
        <v>212</v>
      </c>
      <c r="T1" s="15" t="s">
        <v>213</v>
      </c>
    </row>
    <row r="2" spans="1:20" x14ac:dyDescent="0.3">
      <c r="A2" s="9" t="s">
        <v>8</v>
      </c>
      <c r="B2" s="18" t="s">
        <v>9</v>
      </c>
      <c r="C2" s="18">
        <v>1988</v>
      </c>
      <c r="D2" s="18">
        <v>2008</v>
      </c>
      <c r="E2" s="13">
        <v>19</v>
      </c>
      <c r="F2" s="21">
        <v>2009</v>
      </c>
      <c r="G2" s="18">
        <v>2016</v>
      </c>
      <c r="H2" s="18" t="s">
        <v>219</v>
      </c>
      <c r="I2" s="18" t="s">
        <v>147</v>
      </c>
      <c r="J2" s="18" t="s">
        <v>214</v>
      </c>
      <c r="K2" s="18">
        <v>20</v>
      </c>
      <c r="L2" s="13">
        <v>16</v>
      </c>
      <c r="M2" s="13">
        <v>9</v>
      </c>
      <c r="N2" s="13">
        <v>1</v>
      </c>
      <c r="O2" s="13">
        <v>1</v>
      </c>
      <c r="P2" s="13">
        <v>1</v>
      </c>
      <c r="Q2" s="13">
        <v>0</v>
      </c>
      <c r="R2" s="13">
        <v>52</v>
      </c>
      <c r="S2" s="13">
        <v>84</v>
      </c>
      <c r="T2" s="16">
        <v>136</v>
      </c>
    </row>
    <row r="3" spans="1:20" x14ac:dyDescent="0.3">
      <c r="A3" s="10" t="s">
        <v>10</v>
      </c>
      <c r="B3" s="19" t="s">
        <v>9</v>
      </c>
      <c r="C3" s="19">
        <v>1975</v>
      </c>
      <c r="D3" s="19">
        <v>1999</v>
      </c>
      <c r="E3" s="14" t="s">
        <v>11</v>
      </c>
      <c r="F3" s="22">
        <v>1999</v>
      </c>
      <c r="G3" s="19">
        <v>2016</v>
      </c>
      <c r="H3" s="19" t="s">
        <v>219</v>
      </c>
      <c r="I3" s="19" t="s">
        <v>152</v>
      </c>
      <c r="J3" s="19" t="s">
        <v>215</v>
      </c>
      <c r="K3" s="19">
        <v>24</v>
      </c>
      <c r="L3" s="14">
        <v>0</v>
      </c>
      <c r="M3" s="14">
        <v>0</v>
      </c>
      <c r="N3" s="14">
        <v>0</v>
      </c>
      <c r="O3" s="14">
        <v>2</v>
      </c>
      <c r="P3" s="14">
        <v>1</v>
      </c>
      <c r="Q3" s="14">
        <v>1</v>
      </c>
      <c r="R3" s="14">
        <v>58</v>
      </c>
      <c r="S3" s="14">
        <v>117</v>
      </c>
      <c r="T3" s="17">
        <v>175</v>
      </c>
    </row>
    <row r="4" spans="1:20" x14ac:dyDescent="0.3">
      <c r="A4" s="9" t="s">
        <v>12</v>
      </c>
      <c r="B4" s="18" t="s">
        <v>9</v>
      </c>
      <c r="C4" s="18">
        <v>1942</v>
      </c>
      <c r="D4" s="18">
        <v>1967</v>
      </c>
      <c r="E4" s="13" t="s">
        <v>13</v>
      </c>
      <c r="F4" s="21">
        <v>1968</v>
      </c>
      <c r="G4" s="18">
        <v>2014</v>
      </c>
      <c r="H4" s="18">
        <v>2018</v>
      </c>
      <c r="I4" s="18" t="s">
        <v>147</v>
      </c>
      <c r="J4" s="18" t="s">
        <v>215</v>
      </c>
      <c r="K4" s="18">
        <v>25</v>
      </c>
      <c r="L4" s="13">
        <v>20</v>
      </c>
      <c r="M4" s="13">
        <v>26</v>
      </c>
      <c r="N4" s="13">
        <v>0</v>
      </c>
      <c r="O4" s="13">
        <v>0</v>
      </c>
      <c r="P4" s="13">
        <v>0</v>
      </c>
      <c r="Q4" s="13">
        <v>0</v>
      </c>
      <c r="R4" s="13">
        <v>34</v>
      </c>
      <c r="S4" s="13">
        <v>44</v>
      </c>
      <c r="T4" s="16">
        <v>78</v>
      </c>
    </row>
    <row r="5" spans="1:20" x14ac:dyDescent="0.3">
      <c r="A5" s="10" t="s">
        <v>14</v>
      </c>
      <c r="B5" s="19" t="s">
        <v>9</v>
      </c>
      <c r="C5" s="19">
        <v>1908</v>
      </c>
      <c r="D5" s="19">
        <v>1934</v>
      </c>
      <c r="E5" s="14" t="s">
        <v>15</v>
      </c>
      <c r="F5" s="22">
        <v>1935</v>
      </c>
      <c r="G5" s="19">
        <v>1989</v>
      </c>
      <c r="H5" s="19">
        <v>1989</v>
      </c>
      <c r="I5" s="19" t="s">
        <v>152</v>
      </c>
      <c r="J5" s="19" t="s">
        <v>215</v>
      </c>
      <c r="K5" s="19">
        <v>26</v>
      </c>
      <c r="L5" s="14">
        <v>0</v>
      </c>
      <c r="M5" s="14">
        <v>0</v>
      </c>
      <c r="N5" s="14">
        <v>1</v>
      </c>
      <c r="O5" s="14">
        <v>3</v>
      </c>
      <c r="P5" s="14">
        <v>2</v>
      </c>
      <c r="Q5" s="14">
        <v>9</v>
      </c>
      <c r="R5" s="14">
        <v>34</v>
      </c>
      <c r="S5" s="14">
        <v>28</v>
      </c>
      <c r="T5" s="17">
        <v>62</v>
      </c>
    </row>
    <row r="6" spans="1:20" x14ac:dyDescent="0.3">
      <c r="A6" s="9" t="s">
        <v>16</v>
      </c>
      <c r="B6" s="18" t="s">
        <v>9</v>
      </c>
      <c r="C6" s="18">
        <v>1922</v>
      </c>
      <c r="D6" s="18">
        <v>1952</v>
      </c>
      <c r="E6" s="13" t="s">
        <v>17</v>
      </c>
      <c r="F6" s="21">
        <v>1976</v>
      </c>
      <c r="G6" s="18">
        <v>2016</v>
      </c>
      <c r="H6" s="18">
        <v>2021</v>
      </c>
      <c r="I6" s="18" t="s">
        <v>152</v>
      </c>
      <c r="J6" s="18" t="s">
        <v>215</v>
      </c>
      <c r="K6" s="18">
        <v>30</v>
      </c>
      <c r="L6" s="13">
        <v>2</v>
      </c>
      <c r="M6" s="13">
        <v>0</v>
      </c>
      <c r="N6" s="13">
        <v>5</v>
      </c>
      <c r="O6" s="13">
        <v>16</v>
      </c>
      <c r="P6" s="13">
        <v>0</v>
      </c>
      <c r="Q6" s="13">
        <v>0</v>
      </c>
      <c r="R6" s="13">
        <v>41</v>
      </c>
      <c r="S6" s="13">
        <v>41</v>
      </c>
      <c r="T6" s="16">
        <v>82</v>
      </c>
    </row>
    <row r="7" spans="1:20" x14ac:dyDescent="0.3">
      <c r="A7" s="10" t="s">
        <v>18</v>
      </c>
      <c r="B7" s="19" t="s">
        <v>19</v>
      </c>
      <c r="C7" s="19">
        <v>1903</v>
      </c>
      <c r="D7" s="19">
        <v>1931</v>
      </c>
      <c r="E7" s="14" t="s">
        <v>20</v>
      </c>
      <c r="F7" s="22">
        <v>1962</v>
      </c>
      <c r="G7" s="19">
        <v>1974</v>
      </c>
      <c r="H7" s="19">
        <v>1977</v>
      </c>
      <c r="I7" s="19" t="s">
        <v>147</v>
      </c>
      <c r="J7" s="19" t="s">
        <v>215</v>
      </c>
      <c r="K7" s="19">
        <v>28</v>
      </c>
      <c r="L7" s="14">
        <v>1</v>
      </c>
      <c r="M7" s="14">
        <v>0</v>
      </c>
      <c r="N7" s="14">
        <v>0</v>
      </c>
      <c r="O7" s="14">
        <v>0</v>
      </c>
      <c r="P7" s="14">
        <v>1</v>
      </c>
      <c r="Q7" s="14">
        <v>2</v>
      </c>
      <c r="R7" s="14">
        <v>19</v>
      </c>
      <c r="S7" s="14">
        <v>15</v>
      </c>
      <c r="T7" s="17">
        <v>34</v>
      </c>
    </row>
    <row r="8" spans="1:20" x14ac:dyDescent="0.3">
      <c r="A8" s="9" t="s">
        <v>21</v>
      </c>
      <c r="B8" s="18" t="s">
        <v>19</v>
      </c>
      <c r="C8" s="18">
        <v>1903</v>
      </c>
      <c r="D8" s="18">
        <v>1938</v>
      </c>
      <c r="E8" s="13" t="s">
        <v>22</v>
      </c>
      <c r="F8" s="21">
        <v>1940</v>
      </c>
      <c r="G8" s="18">
        <v>1972</v>
      </c>
      <c r="H8" s="18">
        <v>2003</v>
      </c>
      <c r="I8" s="18" t="s">
        <v>152</v>
      </c>
      <c r="J8" s="18" t="s">
        <v>214</v>
      </c>
      <c r="K8" s="18">
        <v>35</v>
      </c>
      <c r="L8" s="13">
        <v>0</v>
      </c>
      <c r="M8" s="13">
        <v>0</v>
      </c>
      <c r="N8" s="13">
        <v>2</v>
      </c>
      <c r="O8" s="13">
        <v>3</v>
      </c>
      <c r="P8" s="13">
        <v>0</v>
      </c>
      <c r="Q8" s="13">
        <v>0</v>
      </c>
      <c r="R8" s="13">
        <v>39</v>
      </c>
      <c r="S8" s="13">
        <v>12</v>
      </c>
      <c r="T8" s="16">
        <v>51</v>
      </c>
    </row>
    <row r="9" spans="1:20" x14ac:dyDescent="0.3">
      <c r="A9" s="10" t="s">
        <v>23</v>
      </c>
      <c r="B9" s="19" t="s">
        <v>9</v>
      </c>
      <c r="C9" s="19">
        <v>1933</v>
      </c>
      <c r="D9" s="19">
        <v>1959</v>
      </c>
      <c r="E9" s="14" t="s">
        <v>24</v>
      </c>
      <c r="F9" s="22">
        <v>1962</v>
      </c>
      <c r="G9" s="19">
        <v>2016</v>
      </c>
      <c r="H9" s="19" t="s">
        <v>219</v>
      </c>
      <c r="I9" s="19" t="s">
        <v>147</v>
      </c>
      <c r="J9" s="19" t="s">
        <v>215</v>
      </c>
      <c r="K9" s="19">
        <v>26</v>
      </c>
      <c r="L9" s="14">
        <v>1</v>
      </c>
      <c r="M9" s="14">
        <v>3</v>
      </c>
      <c r="N9" s="14">
        <v>6</v>
      </c>
      <c r="O9" s="14">
        <v>18</v>
      </c>
      <c r="P9" s="14">
        <v>0</v>
      </c>
      <c r="Q9" s="14">
        <v>0</v>
      </c>
      <c r="R9" s="14">
        <v>49</v>
      </c>
      <c r="S9" s="14">
        <v>57</v>
      </c>
      <c r="T9" s="17">
        <v>106</v>
      </c>
    </row>
    <row r="10" spans="1:20" x14ac:dyDescent="0.3">
      <c r="A10" s="9" t="s">
        <v>25</v>
      </c>
      <c r="B10" s="18" t="s">
        <v>9</v>
      </c>
      <c r="C10" s="18">
        <v>1908</v>
      </c>
      <c r="D10" s="18">
        <v>1934</v>
      </c>
      <c r="E10" s="13" t="s">
        <v>26</v>
      </c>
      <c r="F10" s="21" t="s">
        <v>220</v>
      </c>
      <c r="G10" s="18">
        <v>1942</v>
      </c>
      <c r="H10" s="18">
        <v>1942</v>
      </c>
      <c r="I10" s="18" t="s">
        <v>152</v>
      </c>
      <c r="J10" s="18" t="s">
        <v>215</v>
      </c>
      <c r="K10" s="18">
        <v>26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1</v>
      </c>
      <c r="R10" s="13">
        <v>1</v>
      </c>
      <c r="S10" s="13">
        <v>1</v>
      </c>
      <c r="T10" s="16">
        <v>2</v>
      </c>
    </row>
    <row r="11" spans="1:20" x14ac:dyDescent="0.3">
      <c r="A11" s="10" t="s">
        <v>27</v>
      </c>
      <c r="B11" s="19" t="s">
        <v>9</v>
      </c>
      <c r="C11" s="19">
        <v>1956</v>
      </c>
      <c r="D11" s="19">
        <v>1977</v>
      </c>
      <c r="E11" s="14" t="s">
        <v>28</v>
      </c>
      <c r="F11" s="24" t="s">
        <v>221</v>
      </c>
      <c r="G11" s="19">
        <v>2016</v>
      </c>
      <c r="H11" s="19">
        <v>2016</v>
      </c>
      <c r="I11" s="19" t="s">
        <v>152</v>
      </c>
      <c r="J11" s="19" t="s">
        <v>215</v>
      </c>
      <c r="K11" s="19">
        <v>21</v>
      </c>
      <c r="L11" s="14">
        <v>1</v>
      </c>
      <c r="M11" s="14">
        <v>1</v>
      </c>
      <c r="N11" s="14">
        <v>0</v>
      </c>
      <c r="O11" s="14">
        <v>3</v>
      </c>
      <c r="P11" s="14">
        <v>0</v>
      </c>
      <c r="Q11" s="14">
        <v>0</v>
      </c>
      <c r="R11" s="14">
        <v>10</v>
      </c>
      <c r="S11" s="14">
        <v>23</v>
      </c>
      <c r="T11" s="17">
        <v>33</v>
      </c>
    </row>
    <row r="12" spans="1:20" x14ac:dyDescent="0.3">
      <c r="A12" s="9" t="s">
        <v>29</v>
      </c>
      <c r="B12" s="18" t="s">
        <v>19</v>
      </c>
      <c r="C12" s="18">
        <v>1904</v>
      </c>
      <c r="D12" s="18">
        <v>1933</v>
      </c>
      <c r="E12" s="13" t="s">
        <v>30</v>
      </c>
      <c r="F12" s="21">
        <v>1970</v>
      </c>
      <c r="G12" s="18">
        <v>1966</v>
      </c>
      <c r="H12" s="18">
        <v>1986</v>
      </c>
      <c r="I12" s="18" t="s">
        <v>152</v>
      </c>
      <c r="J12" s="18" t="s">
        <v>214</v>
      </c>
      <c r="K12" s="18">
        <v>29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2</v>
      </c>
      <c r="R12" s="13">
        <v>12</v>
      </c>
      <c r="S12" s="13">
        <v>20</v>
      </c>
      <c r="T12" s="16">
        <v>32</v>
      </c>
    </row>
    <row r="13" spans="1:20" x14ac:dyDescent="0.3">
      <c r="A13" s="10" t="s">
        <v>31</v>
      </c>
      <c r="B13" s="19" t="s">
        <v>19</v>
      </c>
      <c r="C13" s="19">
        <v>1889</v>
      </c>
      <c r="D13" s="19">
        <v>1915</v>
      </c>
      <c r="E13" s="14" t="s">
        <v>32</v>
      </c>
      <c r="F13" s="22">
        <v>1929</v>
      </c>
      <c r="G13" s="19">
        <v>1967</v>
      </c>
      <c r="H13" s="19">
        <v>1977</v>
      </c>
      <c r="I13" s="19" t="s">
        <v>152</v>
      </c>
      <c r="J13" s="19" t="s">
        <v>214</v>
      </c>
      <c r="K13" s="19">
        <v>26</v>
      </c>
      <c r="L13" s="14">
        <v>0</v>
      </c>
      <c r="M13" s="14">
        <v>0</v>
      </c>
      <c r="N13" s="14">
        <v>0</v>
      </c>
      <c r="O13" s="14">
        <v>0</v>
      </c>
      <c r="P13" s="14">
        <v>1</v>
      </c>
      <c r="Q13" s="14">
        <v>3</v>
      </c>
      <c r="R13" s="14">
        <v>26</v>
      </c>
      <c r="S13" s="14">
        <v>6</v>
      </c>
      <c r="T13" s="17">
        <v>32</v>
      </c>
    </row>
    <row r="14" spans="1:20" x14ac:dyDescent="0.3">
      <c r="A14" s="9" t="s">
        <v>33</v>
      </c>
      <c r="B14" s="18" t="s">
        <v>9</v>
      </c>
      <c r="C14" s="18">
        <v>1905</v>
      </c>
      <c r="D14" s="18">
        <v>1926</v>
      </c>
      <c r="E14" s="13" t="s">
        <v>34</v>
      </c>
      <c r="F14" s="21" t="s">
        <v>220</v>
      </c>
      <c r="G14" s="18">
        <v>1933</v>
      </c>
      <c r="H14" s="18">
        <v>1965</v>
      </c>
      <c r="I14" s="18" t="s">
        <v>152</v>
      </c>
      <c r="J14" s="18" t="s">
        <v>215</v>
      </c>
      <c r="K14" s="18">
        <v>21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1</v>
      </c>
      <c r="S14" s="13">
        <v>0</v>
      </c>
      <c r="T14" s="16">
        <v>1</v>
      </c>
    </row>
    <row r="15" spans="1:20" x14ac:dyDescent="0.3">
      <c r="A15" s="10" t="s">
        <v>35</v>
      </c>
      <c r="B15" s="19" t="s">
        <v>19</v>
      </c>
      <c r="C15" s="19">
        <v>1901</v>
      </c>
      <c r="D15" s="19">
        <v>1934</v>
      </c>
      <c r="E15" s="14" t="s">
        <v>36</v>
      </c>
      <c r="F15" s="22">
        <v>1934</v>
      </c>
      <c r="G15" s="19">
        <v>1960</v>
      </c>
      <c r="H15" s="19">
        <v>1960</v>
      </c>
      <c r="I15" s="18" t="s">
        <v>152</v>
      </c>
      <c r="J15" s="19" t="s">
        <v>215</v>
      </c>
      <c r="K15" s="19">
        <v>33</v>
      </c>
      <c r="L15" s="14">
        <v>0</v>
      </c>
      <c r="M15" s="14">
        <v>0</v>
      </c>
      <c r="N15" s="14">
        <v>0</v>
      </c>
      <c r="O15" s="14">
        <v>0</v>
      </c>
      <c r="P15" s="14">
        <v>1</v>
      </c>
      <c r="Q15" s="14">
        <v>2</v>
      </c>
      <c r="R15" s="14">
        <v>4</v>
      </c>
      <c r="S15" s="14">
        <v>5</v>
      </c>
      <c r="T15" s="17">
        <v>9</v>
      </c>
    </row>
    <row r="16" spans="1:20" x14ac:dyDescent="0.3">
      <c r="A16" s="9" t="s">
        <v>37</v>
      </c>
      <c r="B16" s="18" t="s">
        <v>19</v>
      </c>
      <c r="C16" s="18">
        <v>1947</v>
      </c>
      <c r="D16" s="18">
        <v>1982</v>
      </c>
      <c r="E16" s="13" t="s">
        <v>38</v>
      </c>
      <c r="F16" s="21">
        <v>1981</v>
      </c>
      <c r="G16" s="18">
        <v>2015</v>
      </c>
      <c r="H16" s="18" t="s">
        <v>219</v>
      </c>
      <c r="I16" s="19" t="s">
        <v>152</v>
      </c>
      <c r="J16" s="18" t="s">
        <v>215</v>
      </c>
      <c r="K16" s="18">
        <v>35</v>
      </c>
      <c r="L16" s="13">
        <v>0</v>
      </c>
      <c r="M16" s="13">
        <v>0</v>
      </c>
      <c r="N16" s="13">
        <v>5</v>
      </c>
      <c r="O16" s="13">
        <v>47</v>
      </c>
      <c r="P16" s="13">
        <v>0</v>
      </c>
      <c r="Q16" s="13">
        <v>0</v>
      </c>
      <c r="R16" s="13">
        <v>21</v>
      </c>
      <c r="S16" s="13">
        <v>78</v>
      </c>
      <c r="T16" s="16">
        <v>99</v>
      </c>
    </row>
    <row r="17" spans="1:20" x14ac:dyDescent="0.3">
      <c r="A17" s="10" t="s">
        <v>39</v>
      </c>
      <c r="B17" s="19" t="s">
        <v>9</v>
      </c>
      <c r="C17" s="19">
        <v>1932</v>
      </c>
      <c r="D17" s="19">
        <v>1952</v>
      </c>
      <c r="E17" s="14" t="s">
        <v>40</v>
      </c>
      <c r="F17" s="22" t="s">
        <v>220</v>
      </c>
      <c r="G17" s="19">
        <v>2006</v>
      </c>
      <c r="H17" s="19">
        <v>2016</v>
      </c>
      <c r="I17" s="18" t="s">
        <v>147</v>
      </c>
      <c r="J17" s="19" t="s">
        <v>215</v>
      </c>
      <c r="K17" s="19">
        <v>20</v>
      </c>
      <c r="L17" s="14">
        <v>0</v>
      </c>
      <c r="M17" s="14">
        <v>0</v>
      </c>
      <c r="N17" s="14">
        <v>0</v>
      </c>
      <c r="O17" s="14">
        <v>1</v>
      </c>
      <c r="P17" s="14">
        <v>0</v>
      </c>
      <c r="Q17" s="14">
        <v>1</v>
      </c>
      <c r="R17" s="14">
        <v>21</v>
      </c>
      <c r="S17" s="14">
        <v>42</v>
      </c>
      <c r="T17" s="17">
        <v>63</v>
      </c>
    </row>
    <row r="18" spans="1:20" x14ac:dyDescent="0.3">
      <c r="A18" s="9" t="s">
        <v>41</v>
      </c>
      <c r="B18" s="18" t="s">
        <v>19</v>
      </c>
      <c r="C18" s="18">
        <v>1954</v>
      </c>
      <c r="D18" s="18">
        <v>1989</v>
      </c>
      <c r="E18" s="13" t="s">
        <v>42</v>
      </c>
      <c r="F18" s="21">
        <v>1989</v>
      </c>
      <c r="G18" s="18">
        <v>2016</v>
      </c>
      <c r="H18" s="18" t="s">
        <v>219</v>
      </c>
      <c r="I18" s="19" t="s">
        <v>152</v>
      </c>
      <c r="J18" s="18" t="s">
        <v>215</v>
      </c>
      <c r="K18" s="18">
        <v>35</v>
      </c>
      <c r="L18" s="13">
        <v>0</v>
      </c>
      <c r="M18" s="13">
        <v>0</v>
      </c>
      <c r="N18" s="13">
        <v>0</v>
      </c>
      <c r="O18" s="13">
        <v>2</v>
      </c>
      <c r="P18" s="13">
        <v>2</v>
      </c>
      <c r="Q18" s="13">
        <v>8</v>
      </c>
      <c r="R18" s="13">
        <v>87</v>
      </c>
      <c r="S18" s="13">
        <v>209</v>
      </c>
      <c r="T18" s="16">
        <v>296</v>
      </c>
    </row>
    <row r="19" spans="1:20" x14ac:dyDescent="0.3">
      <c r="A19" s="10" t="s">
        <v>43</v>
      </c>
      <c r="B19" s="19" t="s">
        <v>19</v>
      </c>
      <c r="C19" s="19">
        <v>1925</v>
      </c>
      <c r="D19" s="19">
        <v>1961</v>
      </c>
      <c r="E19" s="14" t="s">
        <v>44</v>
      </c>
      <c r="F19" s="22">
        <v>1964</v>
      </c>
      <c r="G19" s="19">
        <v>2015</v>
      </c>
      <c r="H19" s="19" t="s">
        <v>219</v>
      </c>
      <c r="I19" s="18" t="s">
        <v>152</v>
      </c>
      <c r="J19" s="19" t="s">
        <v>215</v>
      </c>
      <c r="K19" s="19">
        <v>36</v>
      </c>
      <c r="L19" s="14">
        <v>1</v>
      </c>
      <c r="M19" s="14">
        <v>0</v>
      </c>
      <c r="N19" s="14">
        <v>4</v>
      </c>
      <c r="O19" s="14">
        <v>5</v>
      </c>
      <c r="P19" s="14">
        <v>0</v>
      </c>
      <c r="Q19" s="14">
        <v>0</v>
      </c>
      <c r="R19" s="14">
        <v>21</v>
      </c>
      <c r="S19" s="14">
        <v>23</v>
      </c>
      <c r="T19" s="17">
        <v>44</v>
      </c>
    </row>
    <row r="20" spans="1:20" x14ac:dyDescent="0.3">
      <c r="A20" s="9" t="s">
        <v>45</v>
      </c>
      <c r="B20" s="18" t="s">
        <v>19</v>
      </c>
      <c r="C20" s="18">
        <v>1935</v>
      </c>
      <c r="D20" s="18">
        <v>1967</v>
      </c>
      <c r="E20" s="13" t="s">
        <v>46</v>
      </c>
      <c r="F20" s="21">
        <v>1995</v>
      </c>
      <c r="G20" s="18">
        <v>2016</v>
      </c>
      <c r="H20" s="18" t="s">
        <v>219</v>
      </c>
      <c r="I20" s="19" t="s">
        <v>152</v>
      </c>
      <c r="J20" s="18" t="s">
        <v>216</v>
      </c>
      <c r="K20" s="18">
        <v>32</v>
      </c>
      <c r="L20" s="13">
        <v>0</v>
      </c>
      <c r="M20" s="13">
        <v>0</v>
      </c>
      <c r="N20" s="13">
        <v>1</v>
      </c>
      <c r="O20" s="13">
        <v>1</v>
      </c>
      <c r="P20" s="13">
        <v>0</v>
      </c>
      <c r="Q20" s="13">
        <v>0</v>
      </c>
      <c r="R20" s="13">
        <v>23</v>
      </c>
      <c r="S20" s="13">
        <v>33</v>
      </c>
      <c r="T20" s="16">
        <v>56</v>
      </c>
    </row>
    <row r="21" spans="1:20" x14ac:dyDescent="0.3">
      <c r="A21" s="10" t="s">
        <v>47</v>
      </c>
      <c r="B21" s="19" t="s">
        <v>19</v>
      </c>
      <c r="C21" s="19">
        <v>1937</v>
      </c>
      <c r="D21" s="19">
        <v>1967</v>
      </c>
      <c r="E21" s="14" t="s">
        <v>48</v>
      </c>
      <c r="F21" s="22">
        <v>1980</v>
      </c>
      <c r="G21" s="19">
        <v>2016</v>
      </c>
      <c r="H21" s="19" t="s">
        <v>219</v>
      </c>
      <c r="I21" s="18" t="s">
        <v>152</v>
      </c>
      <c r="J21" s="19" t="s">
        <v>215</v>
      </c>
      <c r="K21" s="19">
        <v>30</v>
      </c>
      <c r="L21" s="14">
        <v>0</v>
      </c>
      <c r="M21" s="14">
        <v>0</v>
      </c>
      <c r="N21" s="14">
        <v>1</v>
      </c>
      <c r="O21" s="14">
        <v>1</v>
      </c>
      <c r="P21" s="14">
        <v>2</v>
      </c>
      <c r="Q21" s="14">
        <v>5</v>
      </c>
      <c r="R21" s="14">
        <v>63</v>
      </c>
      <c r="S21" s="14">
        <v>57</v>
      </c>
      <c r="T21" s="17">
        <v>120</v>
      </c>
    </row>
    <row r="22" spans="1:20" x14ac:dyDescent="0.3">
      <c r="A22" s="9" t="s">
        <v>49</v>
      </c>
      <c r="B22" s="18" t="s">
        <v>19</v>
      </c>
      <c r="C22" s="18">
        <v>1901</v>
      </c>
      <c r="D22" s="18">
        <v>1948</v>
      </c>
      <c r="E22" s="13" t="s">
        <v>50</v>
      </c>
      <c r="F22" s="21">
        <v>1956</v>
      </c>
      <c r="G22" s="18">
        <v>1973</v>
      </c>
      <c r="H22" s="18">
        <v>1974</v>
      </c>
      <c r="I22" s="19" t="s">
        <v>152</v>
      </c>
      <c r="J22" s="18" t="s">
        <v>215</v>
      </c>
      <c r="K22" s="18">
        <v>47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3</v>
      </c>
      <c r="S22" s="13">
        <v>0</v>
      </c>
      <c r="T22" s="16">
        <v>3</v>
      </c>
    </row>
    <row r="23" spans="1:20" x14ac:dyDescent="0.3">
      <c r="A23" s="10" t="s">
        <v>51</v>
      </c>
      <c r="B23" s="19" t="s">
        <v>19</v>
      </c>
      <c r="C23" s="19">
        <v>1961</v>
      </c>
      <c r="D23" s="19">
        <v>1980</v>
      </c>
      <c r="E23" s="14" t="s">
        <v>52</v>
      </c>
      <c r="F23" s="22">
        <v>2001</v>
      </c>
      <c r="G23" s="19">
        <v>2016</v>
      </c>
      <c r="H23" s="19" t="s">
        <v>219</v>
      </c>
      <c r="I23" s="18" t="s">
        <v>152</v>
      </c>
      <c r="J23" s="19" t="s">
        <v>215</v>
      </c>
      <c r="K23" s="19">
        <v>19</v>
      </c>
      <c r="L23" s="14">
        <v>1</v>
      </c>
      <c r="M23" s="14">
        <v>2</v>
      </c>
      <c r="N23" s="14">
        <v>1</v>
      </c>
      <c r="O23" s="14">
        <v>4</v>
      </c>
      <c r="P23" s="14">
        <v>0</v>
      </c>
      <c r="Q23" s="14">
        <v>1</v>
      </c>
      <c r="R23" s="14">
        <v>44</v>
      </c>
      <c r="S23" s="14">
        <v>102</v>
      </c>
      <c r="T23" s="17">
        <v>146</v>
      </c>
    </row>
    <row r="24" spans="1:20" x14ac:dyDescent="0.3">
      <c r="A24" s="9" t="s">
        <v>53</v>
      </c>
      <c r="B24" s="18" t="s">
        <v>19</v>
      </c>
      <c r="C24" s="18">
        <v>1947</v>
      </c>
      <c r="D24" s="18">
        <v>1972</v>
      </c>
      <c r="E24" s="13" t="s">
        <v>54</v>
      </c>
      <c r="F24" s="21">
        <v>1987</v>
      </c>
      <c r="G24" s="18">
        <v>2016</v>
      </c>
      <c r="H24" s="18" t="s">
        <v>219</v>
      </c>
      <c r="I24" s="19" t="s">
        <v>147</v>
      </c>
      <c r="J24" s="18" t="s">
        <v>214</v>
      </c>
      <c r="K24" s="18">
        <v>25</v>
      </c>
      <c r="L24" s="13">
        <v>6</v>
      </c>
      <c r="M24" s="13">
        <v>30</v>
      </c>
      <c r="N24" s="13">
        <v>0</v>
      </c>
      <c r="O24" s="13">
        <v>0</v>
      </c>
      <c r="P24" s="13">
        <v>2</v>
      </c>
      <c r="Q24" s="13">
        <v>2</v>
      </c>
      <c r="R24" s="13">
        <v>35</v>
      </c>
      <c r="S24" s="13">
        <v>92</v>
      </c>
      <c r="T24" s="16">
        <v>127</v>
      </c>
    </row>
    <row r="25" spans="1:20" x14ac:dyDescent="0.3">
      <c r="A25" s="10" t="s">
        <v>55</v>
      </c>
      <c r="B25" s="19" t="s">
        <v>19</v>
      </c>
      <c r="C25" s="19">
        <v>1935</v>
      </c>
      <c r="D25" s="19">
        <v>1956</v>
      </c>
      <c r="E25" s="14" t="s">
        <v>56</v>
      </c>
      <c r="F25" s="22">
        <v>1959</v>
      </c>
      <c r="G25" s="19">
        <v>1977</v>
      </c>
      <c r="H25" s="19">
        <v>1977</v>
      </c>
      <c r="I25" s="18" t="s">
        <v>147</v>
      </c>
      <c r="J25" s="19" t="s">
        <v>215</v>
      </c>
      <c r="K25" s="19">
        <v>21</v>
      </c>
      <c r="L25" s="14">
        <v>5</v>
      </c>
      <c r="M25" s="14">
        <v>11</v>
      </c>
      <c r="N25" s="14">
        <v>0</v>
      </c>
      <c r="O25" s="14">
        <v>0</v>
      </c>
      <c r="P25" s="14">
        <v>0</v>
      </c>
      <c r="Q25" s="14">
        <v>0</v>
      </c>
      <c r="R25" s="14">
        <v>15</v>
      </c>
      <c r="S25" s="14">
        <v>21</v>
      </c>
      <c r="T25" s="17">
        <v>36</v>
      </c>
    </row>
    <row r="26" spans="1:20" x14ac:dyDescent="0.3">
      <c r="A26" s="9" t="s">
        <v>57</v>
      </c>
      <c r="B26" s="18" t="s">
        <v>19</v>
      </c>
      <c r="C26" s="18">
        <v>1915</v>
      </c>
      <c r="D26" s="18">
        <v>1940</v>
      </c>
      <c r="E26" s="13" t="s">
        <v>58</v>
      </c>
      <c r="F26" s="21">
        <v>1946</v>
      </c>
      <c r="G26" s="18">
        <v>1980</v>
      </c>
      <c r="H26" s="18">
        <v>1998</v>
      </c>
      <c r="I26" s="19" t="s">
        <v>147</v>
      </c>
      <c r="J26" s="18" t="s">
        <v>215</v>
      </c>
      <c r="K26" s="18">
        <v>25</v>
      </c>
      <c r="L26" s="13">
        <v>12</v>
      </c>
      <c r="M26" s="13">
        <v>22</v>
      </c>
      <c r="N26" s="13">
        <v>0</v>
      </c>
      <c r="O26" s="13">
        <v>4</v>
      </c>
      <c r="P26" s="13">
        <v>1</v>
      </c>
      <c r="Q26" s="13">
        <v>1</v>
      </c>
      <c r="R26" s="13">
        <v>35</v>
      </c>
      <c r="S26" s="13">
        <v>47</v>
      </c>
      <c r="T26" s="16">
        <v>82</v>
      </c>
    </row>
    <row r="27" spans="1:20" x14ac:dyDescent="0.3">
      <c r="A27" s="10" t="s">
        <v>59</v>
      </c>
      <c r="B27" s="19" t="s">
        <v>19</v>
      </c>
      <c r="C27" s="19">
        <v>1930</v>
      </c>
      <c r="D27" s="19">
        <v>1967</v>
      </c>
      <c r="E27" s="14" t="s">
        <v>60</v>
      </c>
      <c r="F27" s="22">
        <v>1971</v>
      </c>
      <c r="G27" s="19">
        <v>2004</v>
      </c>
      <c r="H27" s="19" t="s">
        <v>219</v>
      </c>
      <c r="I27" s="18" t="s">
        <v>152</v>
      </c>
      <c r="J27" s="19" t="s">
        <v>215</v>
      </c>
      <c r="K27" s="19">
        <v>37</v>
      </c>
      <c r="L27" s="14">
        <v>0</v>
      </c>
      <c r="M27" s="14">
        <v>0</v>
      </c>
      <c r="N27" s="14">
        <v>0</v>
      </c>
      <c r="O27" s="14">
        <v>0</v>
      </c>
      <c r="P27" s="14">
        <v>2</v>
      </c>
      <c r="Q27" s="14">
        <v>3</v>
      </c>
      <c r="R27" s="14">
        <v>33</v>
      </c>
      <c r="S27" s="14">
        <v>39</v>
      </c>
      <c r="T27" s="17">
        <v>72</v>
      </c>
    </row>
    <row r="28" spans="1:20" x14ac:dyDescent="0.3">
      <c r="A28" s="9" t="s">
        <v>61</v>
      </c>
      <c r="B28" s="18" t="s">
        <v>19</v>
      </c>
      <c r="C28" s="18">
        <v>1963</v>
      </c>
      <c r="D28" s="18">
        <v>1984</v>
      </c>
      <c r="E28" s="13" t="s">
        <v>62</v>
      </c>
      <c r="F28" s="21">
        <v>1988</v>
      </c>
      <c r="G28" s="18">
        <v>2004</v>
      </c>
      <c r="H28" s="18">
        <v>2016</v>
      </c>
      <c r="I28" s="18" t="s">
        <v>147</v>
      </c>
      <c r="J28" s="18" t="s">
        <v>214</v>
      </c>
      <c r="K28" s="18">
        <v>21</v>
      </c>
      <c r="L28" s="13">
        <v>2</v>
      </c>
      <c r="M28" s="13">
        <v>7</v>
      </c>
      <c r="N28" s="13">
        <v>0</v>
      </c>
      <c r="O28" s="13">
        <v>0</v>
      </c>
      <c r="P28" s="13">
        <v>0</v>
      </c>
      <c r="Q28" s="13">
        <v>0</v>
      </c>
      <c r="R28" s="13">
        <v>11</v>
      </c>
      <c r="S28" s="13">
        <v>23</v>
      </c>
      <c r="T28" s="16">
        <v>34</v>
      </c>
    </row>
    <row r="29" spans="1:20" x14ac:dyDescent="0.3">
      <c r="A29" s="10" t="s">
        <v>63</v>
      </c>
      <c r="B29" s="19" t="s">
        <v>19</v>
      </c>
      <c r="C29" s="19">
        <v>1916</v>
      </c>
      <c r="D29" s="19">
        <v>1944</v>
      </c>
      <c r="E29" s="14" t="s">
        <v>64</v>
      </c>
      <c r="F29" s="22">
        <v>1962</v>
      </c>
      <c r="G29" s="19">
        <v>1991</v>
      </c>
      <c r="H29" s="19">
        <v>2003</v>
      </c>
      <c r="I29" s="19" t="s">
        <v>152</v>
      </c>
      <c r="J29" s="19" t="s">
        <v>215</v>
      </c>
      <c r="K29" s="19">
        <v>28</v>
      </c>
      <c r="L29" s="14">
        <v>0</v>
      </c>
      <c r="M29" s="14">
        <v>0</v>
      </c>
      <c r="N29" s="14">
        <v>0</v>
      </c>
      <c r="O29" s="14">
        <v>1</v>
      </c>
      <c r="P29" s="14">
        <v>1</v>
      </c>
      <c r="Q29" s="14">
        <v>4</v>
      </c>
      <c r="R29" s="14">
        <v>35</v>
      </c>
      <c r="S29" s="14">
        <v>24</v>
      </c>
      <c r="T29" s="17">
        <v>59</v>
      </c>
    </row>
    <row r="30" spans="1:20" x14ac:dyDescent="0.3">
      <c r="A30" s="9" t="s">
        <v>65</v>
      </c>
      <c r="B30" s="18" t="s">
        <v>9</v>
      </c>
      <c r="C30" s="18">
        <v>1905</v>
      </c>
      <c r="D30" s="18">
        <v>1930</v>
      </c>
      <c r="E30" s="13" t="s">
        <v>66</v>
      </c>
      <c r="F30" s="21">
        <v>1954</v>
      </c>
      <c r="G30" s="18">
        <v>1941</v>
      </c>
      <c r="H30" s="18">
        <v>1990</v>
      </c>
      <c r="I30" s="18" t="s">
        <v>152</v>
      </c>
      <c r="J30" s="18" t="s">
        <v>217</v>
      </c>
      <c r="K30" s="18">
        <v>25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4</v>
      </c>
      <c r="R30" s="13">
        <v>10</v>
      </c>
      <c r="S30" s="13">
        <v>7</v>
      </c>
      <c r="T30" s="16">
        <v>17</v>
      </c>
    </row>
    <row r="31" spans="1:20" x14ac:dyDescent="0.3">
      <c r="A31" s="10" t="s">
        <v>67</v>
      </c>
      <c r="B31" s="19" t="s">
        <v>19</v>
      </c>
      <c r="C31" s="19">
        <v>1899</v>
      </c>
      <c r="D31" s="19">
        <v>1936</v>
      </c>
      <c r="E31" s="14" t="s">
        <v>68</v>
      </c>
      <c r="F31" s="22">
        <v>1951</v>
      </c>
      <c r="G31" s="19">
        <v>1956</v>
      </c>
      <c r="H31" s="19">
        <v>1957</v>
      </c>
      <c r="I31" s="19" t="s">
        <v>152</v>
      </c>
      <c r="J31" s="19" t="s">
        <v>215</v>
      </c>
      <c r="K31" s="19">
        <v>37</v>
      </c>
      <c r="L31" s="14">
        <v>0</v>
      </c>
      <c r="M31" s="14">
        <v>0</v>
      </c>
      <c r="N31" s="14">
        <v>0</v>
      </c>
      <c r="O31" s="14">
        <v>0</v>
      </c>
      <c r="P31" s="14">
        <v>1</v>
      </c>
      <c r="Q31" s="14">
        <v>2</v>
      </c>
      <c r="R31" s="14">
        <v>13</v>
      </c>
      <c r="S31" s="14">
        <v>5</v>
      </c>
      <c r="T31" s="17">
        <v>18</v>
      </c>
    </row>
    <row r="32" spans="1:20" x14ac:dyDescent="0.3">
      <c r="A32" s="9" t="s">
        <v>69</v>
      </c>
      <c r="B32" s="18" t="s">
        <v>19</v>
      </c>
      <c r="C32" s="18">
        <v>1931</v>
      </c>
      <c r="D32" s="18">
        <v>1953</v>
      </c>
      <c r="E32" s="13" t="s">
        <v>70</v>
      </c>
      <c r="F32" s="21">
        <v>1955</v>
      </c>
      <c r="G32" s="18">
        <v>1955</v>
      </c>
      <c r="H32" s="18">
        <v>1955</v>
      </c>
      <c r="I32" s="18" t="s">
        <v>152</v>
      </c>
      <c r="J32" s="18" t="s">
        <v>215</v>
      </c>
      <c r="K32" s="18">
        <v>22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2</v>
      </c>
      <c r="R32" s="13">
        <v>7</v>
      </c>
      <c r="S32" s="13">
        <v>4</v>
      </c>
      <c r="T32" s="16">
        <v>11</v>
      </c>
    </row>
    <row r="33" spans="1:20" x14ac:dyDescent="0.3">
      <c r="A33" s="10" t="s">
        <v>71</v>
      </c>
      <c r="B33" s="19" t="s">
        <v>19</v>
      </c>
      <c r="C33" s="19">
        <v>1950</v>
      </c>
      <c r="D33" s="19">
        <v>1992</v>
      </c>
      <c r="E33" s="14" t="s">
        <v>72</v>
      </c>
      <c r="F33" s="22">
        <v>1995</v>
      </c>
      <c r="G33" s="19">
        <v>2014</v>
      </c>
      <c r="H33" s="19" t="s">
        <v>219</v>
      </c>
      <c r="I33" s="19" t="s">
        <v>152</v>
      </c>
      <c r="J33" s="19" t="s">
        <v>215</v>
      </c>
      <c r="K33" s="19">
        <v>42</v>
      </c>
      <c r="L33" s="14">
        <v>0</v>
      </c>
      <c r="M33" s="14">
        <v>0</v>
      </c>
      <c r="N33" s="14">
        <v>2</v>
      </c>
      <c r="O33" s="14">
        <v>18</v>
      </c>
      <c r="P33" s="14">
        <v>0</v>
      </c>
      <c r="Q33" s="14">
        <v>0</v>
      </c>
      <c r="R33" s="14">
        <v>6</v>
      </c>
      <c r="S33" s="14">
        <v>27</v>
      </c>
      <c r="T33" s="17">
        <v>33</v>
      </c>
    </row>
    <row r="34" spans="1:20" x14ac:dyDescent="0.3">
      <c r="A34" s="9" t="s">
        <v>73</v>
      </c>
      <c r="B34" s="18" t="s">
        <v>9</v>
      </c>
      <c r="C34" s="18">
        <v>1969</v>
      </c>
      <c r="D34" s="18">
        <v>1994</v>
      </c>
      <c r="E34" s="13" t="s">
        <v>74</v>
      </c>
      <c r="F34" s="21">
        <v>2002</v>
      </c>
      <c r="G34" s="18">
        <v>2016</v>
      </c>
      <c r="H34" s="18" t="s">
        <v>219</v>
      </c>
      <c r="I34" s="18" t="s">
        <v>152</v>
      </c>
      <c r="J34" s="18" t="s">
        <v>215</v>
      </c>
      <c r="K34" s="18">
        <v>25</v>
      </c>
      <c r="L34" s="13">
        <v>0</v>
      </c>
      <c r="M34" s="13">
        <v>0</v>
      </c>
      <c r="N34" s="13">
        <v>1</v>
      </c>
      <c r="O34" s="13">
        <v>7</v>
      </c>
      <c r="P34" s="13">
        <v>0</v>
      </c>
      <c r="Q34" s="13">
        <v>0</v>
      </c>
      <c r="R34" s="13">
        <v>43</v>
      </c>
      <c r="S34" s="13">
        <v>97</v>
      </c>
      <c r="T34" s="16">
        <v>140</v>
      </c>
    </row>
    <row r="35" spans="1:20" x14ac:dyDescent="0.3">
      <c r="A35" s="10" t="s">
        <v>75</v>
      </c>
      <c r="B35" s="19" t="s">
        <v>19</v>
      </c>
      <c r="C35" s="19">
        <v>1954</v>
      </c>
      <c r="D35" s="19">
        <v>1988</v>
      </c>
      <c r="E35" s="14" t="s">
        <v>76</v>
      </c>
      <c r="F35" s="22">
        <v>1992</v>
      </c>
      <c r="G35" s="19">
        <v>2016</v>
      </c>
      <c r="H35" s="19" t="s">
        <v>219</v>
      </c>
      <c r="I35" s="19" t="s">
        <v>152</v>
      </c>
      <c r="J35" s="19" t="s">
        <v>215</v>
      </c>
      <c r="K35" s="19">
        <v>34</v>
      </c>
      <c r="L35" s="14">
        <v>0</v>
      </c>
      <c r="M35" s="14">
        <v>4</v>
      </c>
      <c r="N35" s="14">
        <v>1</v>
      </c>
      <c r="O35" s="14">
        <v>19</v>
      </c>
      <c r="P35" s="14">
        <v>0</v>
      </c>
      <c r="Q35" s="14">
        <v>0</v>
      </c>
      <c r="R35" s="14">
        <v>20</v>
      </c>
      <c r="S35" s="14">
        <v>47</v>
      </c>
      <c r="T35" s="17">
        <v>67</v>
      </c>
    </row>
    <row r="36" spans="1:20" x14ac:dyDescent="0.3">
      <c r="A36" s="9" t="s">
        <v>77</v>
      </c>
      <c r="B36" s="18" t="s">
        <v>19</v>
      </c>
      <c r="C36" s="18">
        <v>1944</v>
      </c>
      <c r="D36" s="18">
        <v>1969</v>
      </c>
      <c r="E36" s="13" t="s">
        <v>78</v>
      </c>
      <c r="F36" s="21">
        <v>1999</v>
      </c>
      <c r="G36" s="18">
        <v>2016</v>
      </c>
      <c r="H36" s="18" t="s">
        <v>219</v>
      </c>
      <c r="I36" s="18" t="s">
        <v>147</v>
      </c>
      <c r="J36" s="18" t="s">
        <v>214</v>
      </c>
      <c r="K36" s="18">
        <v>25</v>
      </c>
      <c r="L36" s="13">
        <v>2</v>
      </c>
      <c r="M36" s="13">
        <v>3</v>
      </c>
      <c r="N36" s="13">
        <v>0</v>
      </c>
      <c r="O36" s="13">
        <v>0</v>
      </c>
      <c r="P36" s="13">
        <v>0</v>
      </c>
      <c r="Q36" s="13">
        <v>0</v>
      </c>
      <c r="R36" s="13">
        <v>3</v>
      </c>
      <c r="S36" s="13">
        <v>4</v>
      </c>
      <c r="T36" s="16">
        <v>7</v>
      </c>
    </row>
    <row r="37" spans="1:20" x14ac:dyDescent="0.3">
      <c r="A37" s="10" t="s">
        <v>79</v>
      </c>
      <c r="B37" s="19" t="s">
        <v>19</v>
      </c>
      <c r="C37" s="19">
        <v>1908</v>
      </c>
      <c r="D37" s="19">
        <v>1938</v>
      </c>
      <c r="E37" s="14" t="s">
        <v>80</v>
      </c>
      <c r="F37" s="22">
        <v>1941</v>
      </c>
      <c r="G37" s="19">
        <v>1980</v>
      </c>
      <c r="H37" s="19">
        <v>1997</v>
      </c>
      <c r="I37" s="19" t="s">
        <v>152</v>
      </c>
      <c r="J37" s="19" t="s">
        <v>215</v>
      </c>
      <c r="K37" s="19">
        <v>30</v>
      </c>
      <c r="L37" s="14">
        <v>0</v>
      </c>
      <c r="M37" s="14">
        <v>0</v>
      </c>
      <c r="N37" s="14">
        <v>0</v>
      </c>
      <c r="O37" s="14">
        <v>0</v>
      </c>
      <c r="P37" s="14">
        <v>1</v>
      </c>
      <c r="Q37" s="14">
        <v>4</v>
      </c>
      <c r="R37" s="14">
        <v>31</v>
      </c>
      <c r="S37" s="14">
        <v>21</v>
      </c>
      <c r="T37" s="17">
        <v>52</v>
      </c>
    </row>
    <row r="38" spans="1:20" x14ac:dyDescent="0.3">
      <c r="A38" s="9" t="s">
        <v>81</v>
      </c>
      <c r="B38" s="18" t="s">
        <v>9</v>
      </c>
      <c r="C38" s="18">
        <v>1904</v>
      </c>
      <c r="D38" s="18">
        <v>1928</v>
      </c>
      <c r="E38" s="13" t="s">
        <v>82</v>
      </c>
      <c r="F38" s="21">
        <v>1946</v>
      </c>
      <c r="G38" s="18">
        <v>1970</v>
      </c>
      <c r="H38" s="18">
        <v>1977</v>
      </c>
      <c r="I38" s="18" t="s">
        <v>152</v>
      </c>
      <c r="J38" s="18" t="s">
        <v>215</v>
      </c>
      <c r="K38" s="18">
        <v>24</v>
      </c>
      <c r="L38" s="13">
        <v>0</v>
      </c>
      <c r="M38" s="13">
        <v>0</v>
      </c>
      <c r="N38" s="13">
        <v>0</v>
      </c>
      <c r="O38" s="13">
        <v>0</v>
      </c>
      <c r="P38" s="13">
        <v>1</v>
      </c>
      <c r="Q38" s="13">
        <v>2</v>
      </c>
      <c r="R38" s="13">
        <v>13</v>
      </c>
      <c r="S38" s="13">
        <v>12</v>
      </c>
      <c r="T38" s="16">
        <v>25</v>
      </c>
    </row>
    <row r="39" spans="1:20" x14ac:dyDescent="0.3">
      <c r="A39" s="10" t="s">
        <v>83</v>
      </c>
      <c r="B39" s="19" t="s">
        <v>19</v>
      </c>
      <c r="C39" s="19">
        <v>1940</v>
      </c>
      <c r="D39" s="19">
        <v>1963</v>
      </c>
      <c r="E39" s="14" t="s">
        <v>84</v>
      </c>
      <c r="F39" s="22">
        <v>1965</v>
      </c>
      <c r="G39" s="19">
        <v>1980</v>
      </c>
      <c r="H39" s="19">
        <v>1980</v>
      </c>
      <c r="I39" s="19" t="s">
        <v>147</v>
      </c>
      <c r="J39" s="19" t="s">
        <v>214</v>
      </c>
      <c r="K39" s="19">
        <v>23</v>
      </c>
      <c r="L39" s="14">
        <v>8</v>
      </c>
      <c r="M39" s="14">
        <v>27</v>
      </c>
      <c r="N39" s="14">
        <v>0</v>
      </c>
      <c r="O39" s="14">
        <v>0</v>
      </c>
      <c r="P39" s="14">
        <v>1</v>
      </c>
      <c r="Q39" s="14">
        <v>0</v>
      </c>
      <c r="R39" s="14">
        <v>22</v>
      </c>
      <c r="S39" s="14">
        <v>37</v>
      </c>
      <c r="T39" s="17">
        <v>59</v>
      </c>
    </row>
    <row r="40" spans="1:20" x14ac:dyDescent="0.3">
      <c r="A40" s="9" t="s">
        <v>85</v>
      </c>
      <c r="B40" s="18" t="s">
        <v>19</v>
      </c>
      <c r="C40" s="18">
        <v>1907</v>
      </c>
      <c r="D40" s="18">
        <v>1939</v>
      </c>
      <c r="E40" s="13" t="s">
        <v>86</v>
      </c>
      <c r="F40" s="21">
        <v>1970</v>
      </c>
      <c r="G40" s="18">
        <v>1976</v>
      </c>
      <c r="H40" s="18">
        <v>1979</v>
      </c>
      <c r="I40" s="18" t="s">
        <v>152</v>
      </c>
      <c r="J40" s="18" t="s">
        <v>215</v>
      </c>
      <c r="K40" s="18">
        <v>32</v>
      </c>
      <c r="L40" s="13">
        <v>0</v>
      </c>
      <c r="M40" s="13">
        <v>0</v>
      </c>
      <c r="N40" s="13">
        <v>0</v>
      </c>
      <c r="O40" s="13">
        <v>0</v>
      </c>
      <c r="P40" s="13">
        <v>1</v>
      </c>
      <c r="Q40" s="13">
        <v>2</v>
      </c>
      <c r="R40" s="13">
        <v>28</v>
      </c>
      <c r="S40" s="13">
        <v>18</v>
      </c>
      <c r="T40" s="16">
        <v>46</v>
      </c>
    </row>
    <row r="41" spans="1:20" x14ac:dyDescent="0.3">
      <c r="A41" s="10" t="s">
        <v>87</v>
      </c>
      <c r="B41" s="19" t="s">
        <v>19</v>
      </c>
      <c r="C41" s="19">
        <v>1925</v>
      </c>
      <c r="D41" s="19">
        <v>1962</v>
      </c>
      <c r="E41" s="14" t="s">
        <v>88</v>
      </c>
      <c r="F41" s="22">
        <v>1976</v>
      </c>
      <c r="G41" s="19">
        <v>1992</v>
      </c>
      <c r="H41" s="19">
        <v>2005</v>
      </c>
      <c r="I41" s="18" t="s">
        <v>152</v>
      </c>
      <c r="J41" s="19" t="s">
        <v>215</v>
      </c>
      <c r="K41" s="19">
        <v>37</v>
      </c>
      <c r="L41" s="14">
        <v>0</v>
      </c>
      <c r="M41" s="14">
        <v>0</v>
      </c>
      <c r="N41" s="14">
        <v>5</v>
      </c>
      <c r="O41" s="14">
        <v>12</v>
      </c>
      <c r="P41" s="14">
        <v>0</v>
      </c>
      <c r="Q41" s="14">
        <v>0</v>
      </c>
      <c r="R41" s="14">
        <v>16</v>
      </c>
      <c r="S41" s="14">
        <v>20</v>
      </c>
      <c r="T41" s="17">
        <v>36</v>
      </c>
    </row>
    <row r="42" spans="1:20" x14ac:dyDescent="0.3">
      <c r="A42" s="9" t="s">
        <v>89</v>
      </c>
      <c r="B42" s="18" t="s">
        <v>19</v>
      </c>
      <c r="C42" s="18">
        <v>1963</v>
      </c>
      <c r="D42" s="18">
        <v>1987</v>
      </c>
      <c r="E42" s="13" t="s">
        <v>90</v>
      </c>
      <c r="F42" s="21" t="s">
        <v>220</v>
      </c>
      <c r="G42" s="18">
        <v>2016</v>
      </c>
      <c r="H42" s="18" t="s">
        <v>219</v>
      </c>
      <c r="I42" s="19" t="s">
        <v>152</v>
      </c>
      <c r="J42" s="18" t="s">
        <v>215</v>
      </c>
      <c r="K42" s="18">
        <v>24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3</v>
      </c>
      <c r="R42" s="13">
        <v>81</v>
      </c>
      <c r="S42" s="13">
        <v>154</v>
      </c>
      <c r="T42" s="16">
        <v>235</v>
      </c>
    </row>
    <row r="43" spans="1:20" x14ac:dyDescent="0.3">
      <c r="A43" s="10" t="s">
        <v>91</v>
      </c>
      <c r="B43" s="19" t="s">
        <v>19</v>
      </c>
      <c r="C43" s="19">
        <v>1981</v>
      </c>
      <c r="D43" s="19">
        <v>2000</v>
      </c>
      <c r="E43" s="14" t="s">
        <v>92</v>
      </c>
      <c r="F43" s="22">
        <v>2004</v>
      </c>
      <c r="G43" s="19">
        <v>2016</v>
      </c>
      <c r="H43" s="19" t="s">
        <v>219</v>
      </c>
      <c r="I43" s="18" t="s">
        <v>147</v>
      </c>
      <c r="J43" s="19" t="s">
        <v>215</v>
      </c>
      <c r="K43" s="19">
        <v>19</v>
      </c>
      <c r="L43" s="14">
        <v>10</v>
      </c>
      <c r="M43" s="14">
        <v>29</v>
      </c>
      <c r="N43" s="14">
        <v>4</v>
      </c>
      <c r="O43" s="14">
        <v>4</v>
      </c>
      <c r="P43" s="14">
        <v>0</v>
      </c>
      <c r="Q43" s="14">
        <v>1</v>
      </c>
      <c r="R43" s="14">
        <v>69</v>
      </c>
      <c r="S43" s="14">
        <v>149</v>
      </c>
      <c r="T43" s="17">
        <v>218</v>
      </c>
    </row>
    <row r="44" spans="1:20" x14ac:dyDescent="0.3">
      <c r="A44" s="9" t="s">
        <v>93</v>
      </c>
      <c r="B44" s="18" t="s">
        <v>9</v>
      </c>
      <c r="C44" s="18">
        <v>1907</v>
      </c>
      <c r="D44" s="18">
        <v>1933</v>
      </c>
      <c r="E44" s="13" t="s">
        <v>94</v>
      </c>
      <c r="F44" s="21">
        <v>1933</v>
      </c>
      <c r="G44" s="18">
        <v>1994</v>
      </c>
      <c r="H44" s="18">
        <v>2003</v>
      </c>
      <c r="I44" s="19" t="s">
        <v>152</v>
      </c>
      <c r="J44" s="18" t="s">
        <v>215</v>
      </c>
      <c r="K44" s="18">
        <v>26</v>
      </c>
      <c r="L44" s="13">
        <v>0</v>
      </c>
      <c r="M44" s="13">
        <v>0</v>
      </c>
      <c r="N44" s="13">
        <v>1</v>
      </c>
      <c r="O44" s="13">
        <v>5</v>
      </c>
      <c r="P44" s="13">
        <v>4</v>
      </c>
      <c r="Q44" s="13">
        <v>8</v>
      </c>
      <c r="R44" s="13">
        <v>29</v>
      </c>
      <c r="S44" s="13">
        <v>43</v>
      </c>
      <c r="T44" s="16">
        <v>72</v>
      </c>
    </row>
    <row r="45" spans="1:20" x14ac:dyDescent="0.3">
      <c r="A45" s="10" t="s">
        <v>95</v>
      </c>
      <c r="B45" s="19" t="s">
        <v>19</v>
      </c>
      <c r="C45" s="19">
        <v>1966</v>
      </c>
      <c r="D45" s="19">
        <v>2001</v>
      </c>
      <c r="E45" s="14">
        <v>24</v>
      </c>
      <c r="F45" s="22">
        <v>2006</v>
      </c>
      <c r="G45" s="19">
        <v>2016</v>
      </c>
      <c r="H45" s="19" t="s">
        <v>219</v>
      </c>
      <c r="I45" s="18" t="s">
        <v>152</v>
      </c>
      <c r="J45" s="19" t="s">
        <v>214</v>
      </c>
      <c r="K45" s="19">
        <v>35</v>
      </c>
      <c r="L45" s="14">
        <v>0</v>
      </c>
      <c r="M45" s="14">
        <v>0</v>
      </c>
      <c r="N45" s="14">
        <v>2</v>
      </c>
      <c r="O45" s="14">
        <v>9</v>
      </c>
      <c r="P45" s="14">
        <v>0</v>
      </c>
      <c r="Q45" s="14">
        <v>0</v>
      </c>
      <c r="R45" s="14">
        <v>21</v>
      </c>
      <c r="S45" s="14">
        <v>61</v>
      </c>
      <c r="T45" s="17">
        <v>82</v>
      </c>
    </row>
    <row r="46" spans="1:20" x14ac:dyDescent="0.3">
      <c r="A46" s="9" t="s">
        <v>96</v>
      </c>
      <c r="B46" s="18" t="s">
        <v>19</v>
      </c>
      <c r="C46" s="18">
        <v>1916</v>
      </c>
      <c r="D46" s="18">
        <v>1949</v>
      </c>
      <c r="E46" s="13" t="s">
        <v>97</v>
      </c>
      <c r="F46" s="21">
        <v>1996</v>
      </c>
      <c r="G46" s="18">
        <v>2004</v>
      </c>
      <c r="H46" s="18">
        <v>2020</v>
      </c>
      <c r="I46" s="19" t="s">
        <v>152</v>
      </c>
      <c r="J46" s="18" t="s">
        <v>215</v>
      </c>
      <c r="K46" s="18">
        <v>33</v>
      </c>
      <c r="L46" s="13">
        <v>0</v>
      </c>
      <c r="M46" s="13">
        <v>0</v>
      </c>
      <c r="N46" s="13">
        <v>0</v>
      </c>
      <c r="O46" s="13">
        <v>3</v>
      </c>
      <c r="P46" s="13">
        <v>0</v>
      </c>
      <c r="Q46" s="13">
        <v>3</v>
      </c>
      <c r="R46" s="13">
        <v>34</v>
      </c>
      <c r="S46" s="13">
        <v>25</v>
      </c>
      <c r="T46" s="16">
        <v>59</v>
      </c>
    </row>
    <row r="47" spans="1:20" x14ac:dyDescent="0.3">
      <c r="A47" s="10" t="s">
        <v>98</v>
      </c>
      <c r="B47" s="19" t="s">
        <v>9</v>
      </c>
      <c r="C47" s="19">
        <v>1986</v>
      </c>
      <c r="D47" s="19">
        <v>2008</v>
      </c>
      <c r="E47" s="14" t="s">
        <v>99</v>
      </c>
      <c r="F47" s="22">
        <v>2010</v>
      </c>
      <c r="G47" s="19">
        <v>2016</v>
      </c>
      <c r="H47" s="19" t="s">
        <v>219</v>
      </c>
      <c r="I47" s="18" t="s">
        <v>147</v>
      </c>
      <c r="J47" s="19" t="s">
        <v>215</v>
      </c>
      <c r="K47" s="19">
        <v>22</v>
      </c>
      <c r="L47" s="14">
        <v>14</v>
      </c>
      <c r="M47" s="14">
        <v>23</v>
      </c>
      <c r="N47" s="14">
        <v>0</v>
      </c>
      <c r="O47" s="14">
        <v>4</v>
      </c>
      <c r="P47" s="14">
        <v>1</v>
      </c>
      <c r="Q47" s="14">
        <v>3</v>
      </c>
      <c r="R47" s="14">
        <v>93</v>
      </c>
      <c r="S47" s="14">
        <v>247</v>
      </c>
      <c r="T47" s="17">
        <v>340</v>
      </c>
    </row>
    <row r="48" spans="1:20" x14ac:dyDescent="0.3">
      <c r="A48" s="9" t="s">
        <v>100</v>
      </c>
      <c r="B48" s="18" t="s">
        <v>19</v>
      </c>
      <c r="C48" s="18">
        <v>1918</v>
      </c>
      <c r="D48" s="18">
        <v>1957</v>
      </c>
      <c r="E48" s="13" t="s">
        <v>101</v>
      </c>
      <c r="F48" s="21">
        <v>1962</v>
      </c>
      <c r="G48" s="18">
        <v>1989</v>
      </c>
      <c r="H48" s="18">
        <v>1990</v>
      </c>
      <c r="I48" s="19" t="s">
        <v>147</v>
      </c>
      <c r="J48" s="18" t="s">
        <v>215</v>
      </c>
      <c r="K48" s="18">
        <v>39</v>
      </c>
      <c r="L48" s="13">
        <v>17</v>
      </c>
      <c r="M48" s="13">
        <v>49</v>
      </c>
      <c r="N48" s="13">
        <v>7</v>
      </c>
      <c r="O48" s="13">
        <v>5</v>
      </c>
      <c r="P48" s="13">
        <v>0</v>
      </c>
      <c r="Q48" s="13">
        <v>1</v>
      </c>
      <c r="R48" s="13">
        <v>29</v>
      </c>
      <c r="S48" s="13">
        <v>56</v>
      </c>
      <c r="T48" s="16">
        <v>85</v>
      </c>
    </row>
    <row r="49" spans="1:20" x14ac:dyDescent="0.3">
      <c r="A49" s="10" t="s">
        <v>102</v>
      </c>
      <c r="B49" s="19" t="s">
        <v>19</v>
      </c>
      <c r="C49" s="19">
        <v>1974</v>
      </c>
      <c r="D49" s="19">
        <v>1997</v>
      </c>
      <c r="E49" s="14" t="s">
        <v>103</v>
      </c>
      <c r="F49" s="22">
        <v>2016</v>
      </c>
      <c r="G49" s="19">
        <v>2016</v>
      </c>
      <c r="H49" s="19" t="s">
        <v>219</v>
      </c>
      <c r="I49" s="18" t="s">
        <v>152</v>
      </c>
      <c r="J49" s="19" t="s">
        <v>215</v>
      </c>
      <c r="K49" s="19">
        <v>23</v>
      </c>
      <c r="L49" s="14">
        <v>0</v>
      </c>
      <c r="M49" s="14">
        <v>0</v>
      </c>
      <c r="N49" s="14">
        <v>0</v>
      </c>
      <c r="O49" s="14">
        <v>1</v>
      </c>
      <c r="P49" s="14">
        <v>1</v>
      </c>
      <c r="Q49" s="14">
        <v>6</v>
      </c>
      <c r="R49" s="14">
        <v>102</v>
      </c>
      <c r="S49" s="14">
        <v>262</v>
      </c>
      <c r="T49" s="17">
        <v>364</v>
      </c>
    </row>
    <row r="50" spans="1:20" x14ac:dyDescent="0.3">
      <c r="A50" s="9" t="s">
        <v>104</v>
      </c>
      <c r="B50" s="18" t="s">
        <v>19</v>
      </c>
      <c r="C50" s="18">
        <v>1901</v>
      </c>
      <c r="D50" s="18">
        <v>1964</v>
      </c>
      <c r="E50" s="13" t="s">
        <v>105</v>
      </c>
      <c r="F50" s="21">
        <v>1993</v>
      </c>
      <c r="G50" s="18">
        <v>1970</v>
      </c>
      <c r="H50" s="18">
        <v>1971</v>
      </c>
      <c r="I50" s="19" t="s">
        <v>147</v>
      </c>
      <c r="J50" s="18" t="s">
        <v>215</v>
      </c>
      <c r="K50" s="18">
        <v>63</v>
      </c>
      <c r="L50" s="13">
        <v>2</v>
      </c>
      <c r="M50" s="13">
        <v>2</v>
      </c>
      <c r="N50" s="13">
        <v>0</v>
      </c>
      <c r="O50" s="13">
        <v>0</v>
      </c>
      <c r="P50" s="13">
        <v>0</v>
      </c>
      <c r="Q50" s="13">
        <v>0</v>
      </c>
      <c r="R50" s="13">
        <v>2</v>
      </c>
      <c r="S50" s="13">
        <v>2</v>
      </c>
      <c r="T50" s="16">
        <v>4</v>
      </c>
    </row>
    <row r="51" spans="1:20" x14ac:dyDescent="0.3">
      <c r="A51" s="10" t="s">
        <v>106</v>
      </c>
      <c r="B51" s="19" t="s">
        <v>9</v>
      </c>
      <c r="C51" s="19">
        <v>1958</v>
      </c>
      <c r="D51" s="19">
        <v>1984</v>
      </c>
      <c r="E51" s="14" t="s">
        <v>107</v>
      </c>
      <c r="F51" s="22">
        <v>1992</v>
      </c>
      <c r="G51" s="19">
        <v>2015</v>
      </c>
      <c r="H51" s="19" t="s">
        <v>219</v>
      </c>
      <c r="I51" s="18" t="s">
        <v>147</v>
      </c>
      <c r="J51" s="19" t="s">
        <v>215</v>
      </c>
      <c r="K51" s="19">
        <v>26</v>
      </c>
      <c r="L51" s="14">
        <v>7</v>
      </c>
      <c r="M51" s="14">
        <v>21</v>
      </c>
      <c r="N51" s="14">
        <v>0</v>
      </c>
      <c r="O51" s="14">
        <v>0</v>
      </c>
      <c r="P51" s="14">
        <v>0</v>
      </c>
      <c r="Q51" s="14">
        <v>0</v>
      </c>
      <c r="R51" s="14">
        <v>53</v>
      </c>
      <c r="S51" s="14">
        <v>132</v>
      </c>
      <c r="T51" s="17">
        <v>185</v>
      </c>
    </row>
    <row r="52" spans="1:20" x14ac:dyDescent="0.3">
      <c r="A52" s="9" t="s">
        <v>108</v>
      </c>
      <c r="B52" s="18" t="s">
        <v>9</v>
      </c>
      <c r="C52" s="18">
        <v>1969</v>
      </c>
      <c r="D52" s="18">
        <v>1990</v>
      </c>
      <c r="E52" s="13" t="s">
        <v>108</v>
      </c>
      <c r="F52" s="21">
        <v>1991</v>
      </c>
      <c r="G52" s="18">
        <v>2014</v>
      </c>
      <c r="H52" s="18" t="s">
        <v>219</v>
      </c>
      <c r="I52" s="19" t="s">
        <v>147</v>
      </c>
      <c r="J52" s="18" t="s">
        <v>215</v>
      </c>
      <c r="K52" s="18">
        <v>21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84</v>
      </c>
      <c r="S52" s="13">
        <v>143</v>
      </c>
      <c r="T52" s="16">
        <v>227</v>
      </c>
    </row>
    <row r="53" spans="1:20" x14ac:dyDescent="0.3">
      <c r="A53" s="10" t="s">
        <v>109</v>
      </c>
      <c r="B53" s="19" t="s">
        <v>19</v>
      </c>
      <c r="C53" s="19">
        <v>1924</v>
      </c>
      <c r="D53" s="19">
        <v>1951</v>
      </c>
      <c r="E53" s="14" t="s">
        <v>110</v>
      </c>
      <c r="F53" s="22">
        <v>1953</v>
      </c>
      <c r="G53" s="19">
        <v>2001</v>
      </c>
      <c r="H53" s="19">
        <v>2004</v>
      </c>
      <c r="I53" s="18" t="s">
        <v>152</v>
      </c>
      <c r="J53" s="19" t="s">
        <v>215</v>
      </c>
      <c r="K53" s="19">
        <v>27</v>
      </c>
      <c r="L53" s="14">
        <v>0</v>
      </c>
      <c r="M53" s="14">
        <v>0</v>
      </c>
      <c r="N53" s="14">
        <v>1</v>
      </c>
      <c r="O53" s="14">
        <v>0</v>
      </c>
      <c r="P53" s="14">
        <v>2</v>
      </c>
      <c r="Q53" s="14">
        <v>6</v>
      </c>
      <c r="R53" s="14">
        <v>32</v>
      </c>
      <c r="S53" s="14">
        <v>37</v>
      </c>
      <c r="T53" s="17">
        <v>69</v>
      </c>
    </row>
    <row r="54" spans="1:20" x14ac:dyDescent="0.3">
      <c r="A54" s="9" t="s">
        <v>111</v>
      </c>
      <c r="B54" s="18" t="s">
        <v>9</v>
      </c>
      <c r="C54" s="18">
        <v>1936</v>
      </c>
      <c r="D54" s="18">
        <v>1961</v>
      </c>
      <c r="E54" s="13" t="s">
        <v>112</v>
      </c>
      <c r="F54" s="21">
        <v>1964</v>
      </c>
      <c r="G54" s="18">
        <v>2013</v>
      </c>
      <c r="H54" s="18">
        <v>2017</v>
      </c>
      <c r="I54" s="18" t="s">
        <v>152</v>
      </c>
      <c r="J54" s="18" t="s">
        <v>215</v>
      </c>
      <c r="K54" s="18">
        <v>25</v>
      </c>
      <c r="L54" s="13">
        <v>0</v>
      </c>
      <c r="M54" s="13">
        <v>0</v>
      </c>
      <c r="N54" s="13">
        <v>7</v>
      </c>
      <c r="O54" s="13">
        <v>8</v>
      </c>
      <c r="P54" s="13">
        <v>0</v>
      </c>
      <c r="Q54" s="13">
        <v>1</v>
      </c>
      <c r="R54" s="13">
        <v>31</v>
      </c>
      <c r="S54" s="13">
        <v>37</v>
      </c>
      <c r="T54" s="16">
        <v>68</v>
      </c>
    </row>
    <row r="55" spans="1:20" x14ac:dyDescent="0.3">
      <c r="A55" s="10" t="s">
        <v>113</v>
      </c>
      <c r="B55" s="19" t="s">
        <v>9</v>
      </c>
      <c r="C55" s="19">
        <v>1949</v>
      </c>
      <c r="D55" s="19">
        <v>1978</v>
      </c>
      <c r="E55" s="14" t="s">
        <v>114</v>
      </c>
      <c r="F55" s="22">
        <v>1980</v>
      </c>
      <c r="G55" s="19">
        <v>2016</v>
      </c>
      <c r="H55" s="19" t="s">
        <v>219</v>
      </c>
      <c r="I55" s="19" t="s">
        <v>152</v>
      </c>
      <c r="J55" s="19" t="s">
        <v>215</v>
      </c>
      <c r="K55" s="19">
        <v>29</v>
      </c>
      <c r="L55" s="14">
        <v>0</v>
      </c>
      <c r="M55" s="14">
        <v>6</v>
      </c>
      <c r="N55" s="14">
        <v>3</v>
      </c>
      <c r="O55" s="14">
        <v>2</v>
      </c>
      <c r="P55" s="14">
        <v>3</v>
      </c>
      <c r="Q55" s="14">
        <v>18</v>
      </c>
      <c r="R55" s="14">
        <v>178</v>
      </c>
      <c r="S55" s="14">
        <v>375</v>
      </c>
      <c r="T55" s="17">
        <v>553</v>
      </c>
    </row>
    <row r="56" spans="1:20" x14ac:dyDescent="0.3">
      <c r="A56" s="9" t="s">
        <v>115</v>
      </c>
      <c r="B56" s="18" t="s">
        <v>19</v>
      </c>
      <c r="C56" s="18">
        <v>1943</v>
      </c>
      <c r="D56" s="18">
        <v>1965</v>
      </c>
      <c r="E56" s="13" t="s">
        <v>116</v>
      </c>
      <c r="F56" s="21">
        <v>1987</v>
      </c>
      <c r="G56" s="18">
        <v>2016</v>
      </c>
      <c r="H56" s="18" t="s">
        <v>219</v>
      </c>
      <c r="I56" s="18" t="s">
        <v>147</v>
      </c>
      <c r="J56" s="18" t="s">
        <v>214</v>
      </c>
      <c r="K56" s="18">
        <v>22</v>
      </c>
      <c r="L56" s="13">
        <v>0</v>
      </c>
      <c r="M56" s="13">
        <v>2</v>
      </c>
      <c r="N56" s="13">
        <v>0</v>
      </c>
      <c r="O56" s="13">
        <v>1</v>
      </c>
      <c r="P56" s="13">
        <v>0</v>
      </c>
      <c r="Q56" s="13">
        <v>0</v>
      </c>
      <c r="R56" s="13">
        <v>10</v>
      </c>
      <c r="S56" s="13">
        <v>11</v>
      </c>
      <c r="T56" s="16">
        <v>21</v>
      </c>
    </row>
    <row r="57" spans="1:20" x14ac:dyDescent="0.3">
      <c r="A57" s="10" t="s">
        <v>117</v>
      </c>
      <c r="B57" s="19" t="s">
        <v>19</v>
      </c>
      <c r="C57" s="19">
        <v>1937</v>
      </c>
      <c r="D57" s="19">
        <v>1989</v>
      </c>
      <c r="E57" s="14" t="s">
        <v>118</v>
      </c>
      <c r="F57" s="22">
        <v>2005</v>
      </c>
      <c r="G57" s="19">
        <v>2016</v>
      </c>
      <c r="H57" s="19" t="s">
        <v>219</v>
      </c>
      <c r="I57" s="19" t="s">
        <v>152</v>
      </c>
      <c r="J57" s="19" t="s">
        <v>215</v>
      </c>
      <c r="K57" s="19">
        <v>52</v>
      </c>
      <c r="L57" s="14">
        <v>0</v>
      </c>
      <c r="M57" s="14">
        <v>0</v>
      </c>
      <c r="N57" s="14">
        <v>0</v>
      </c>
      <c r="O57" s="14">
        <v>4</v>
      </c>
      <c r="P57" s="14">
        <v>1</v>
      </c>
      <c r="Q57" s="14">
        <v>4</v>
      </c>
      <c r="R57" s="14">
        <v>66</v>
      </c>
      <c r="S57" s="14">
        <v>84</v>
      </c>
      <c r="T57" s="17">
        <v>150</v>
      </c>
    </row>
    <row r="58" spans="1:20" x14ac:dyDescent="0.3">
      <c r="A58" s="9" t="s">
        <v>119</v>
      </c>
      <c r="B58" s="18" t="s">
        <v>9</v>
      </c>
      <c r="C58" s="18">
        <v>1954</v>
      </c>
      <c r="D58" s="18">
        <v>1985</v>
      </c>
      <c r="E58" s="13" t="s">
        <v>120</v>
      </c>
      <c r="F58" s="21">
        <v>1987</v>
      </c>
      <c r="G58" s="18">
        <v>2016</v>
      </c>
      <c r="H58" s="18" t="s">
        <v>219</v>
      </c>
      <c r="I58" s="18" t="s">
        <v>152</v>
      </c>
      <c r="J58" s="18" t="s">
        <v>215</v>
      </c>
      <c r="K58" s="18">
        <v>31</v>
      </c>
      <c r="L58" s="13">
        <v>0</v>
      </c>
      <c r="M58" s="13">
        <v>0</v>
      </c>
      <c r="N58" s="13">
        <v>1</v>
      </c>
      <c r="O58" s="13">
        <v>9</v>
      </c>
      <c r="P58" s="13">
        <v>0</v>
      </c>
      <c r="Q58" s="13">
        <v>2</v>
      </c>
      <c r="R58" s="13">
        <v>54</v>
      </c>
      <c r="S58" s="13">
        <v>93</v>
      </c>
      <c r="T58" s="16">
        <v>147</v>
      </c>
    </row>
    <row r="59" spans="1:20" x14ac:dyDescent="0.3">
      <c r="A59" s="10" t="s">
        <v>121</v>
      </c>
      <c r="B59" s="19" t="s">
        <v>19</v>
      </c>
      <c r="C59" s="19">
        <v>1942</v>
      </c>
      <c r="D59" s="19">
        <v>1963</v>
      </c>
      <c r="E59" s="14" t="s">
        <v>84</v>
      </c>
      <c r="F59" s="22">
        <v>1965</v>
      </c>
      <c r="G59" s="19">
        <v>2016</v>
      </c>
      <c r="H59" s="19" t="s">
        <v>219</v>
      </c>
      <c r="I59" s="19" t="s">
        <v>147</v>
      </c>
      <c r="J59" s="19" t="s">
        <v>214</v>
      </c>
      <c r="K59" s="19">
        <v>21</v>
      </c>
      <c r="L59" s="14">
        <v>14</v>
      </c>
      <c r="M59" s="14">
        <v>62</v>
      </c>
      <c r="N59" s="14">
        <v>1</v>
      </c>
      <c r="O59" s="14">
        <v>2</v>
      </c>
      <c r="P59" s="14">
        <v>1</v>
      </c>
      <c r="Q59" s="14">
        <v>2</v>
      </c>
      <c r="R59" s="14">
        <v>35</v>
      </c>
      <c r="S59" s="14">
        <v>91</v>
      </c>
      <c r="T59" s="17">
        <v>126</v>
      </c>
    </row>
    <row r="60" spans="1:20" x14ac:dyDescent="0.3">
      <c r="A60" s="9" t="s">
        <v>122</v>
      </c>
      <c r="B60" s="18" t="s">
        <v>19</v>
      </c>
      <c r="C60" s="18">
        <v>1925</v>
      </c>
      <c r="D60" s="18">
        <v>1958</v>
      </c>
      <c r="E60" s="13" t="s">
        <v>123</v>
      </c>
      <c r="F60" s="21">
        <v>1986</v>
      </c>
      <c r="G60" s="18">
        <v>2005</v>
      </c>
      <c r="H60" s="18">
        <v>2008</v>
      </c>
      <c r="I60" s="18" t="s">
        <v>152</v>
      </c>
      <c r="J60" s="18" t="s">
        <v>215</v>
      </c>
      <c r="K60" s="18">
        <v>33</v>
      </c>
      <c r="L60" s="13">
        <v>0</v>
      </c>
      <c r="M60" s="13">
        <v>0</v>
      </c>
      <c r="N60" s="13">
        <v>1</v>
      </c>
      <c r="O60" s="13">
        <v>3</v>
      </c>
      <c r="P60" s="13">
        <v>1</v>
      </c>
      <c r="Q60" s="13">
        <v>9</v>
      </c>
      <c r="R60" s="13">
        <v>38</v>
      </c>
      <c r="S60" s="13">
        <v>74</v>
      </c>
      <c r="T60" s="16">
        <v>112</v>
      </c>
    </row>
    <row r="61" spans="1:20" x14ac:dyDescent="0.3">
      <c r="A61" s="10" t="s">
        <v>124</v>
      </c>
      <c r="B61" s="19" t="s">
        <v>19</v>
      </c>
      <c r="C61" s="19">
        <v>1932</v>
      </c>
      <c r="D61" s="19">
        <v>1962</v>
      </c>
      <c r="E61" s="14" t="s">
        <v>125</v>
      </c>
      <c r="F61" s="22">
        <v>2002</v>
      </c>
      <c r="G61" s="19">
        <v>2013</v>
      </c>
      <c r="H61" s="19">
        <v>2013</v>
      </c>
      <c r="I61" s="19" t="s">
        <v>152</v>
      </c>
      <c r="J61" s="19" t="s">
        <v>214</v>
      </c>
      <c r="K61" s="19">
        <v>30</v>
      </c>
      <c r="L61" s="14">
        <v>0</v>
      </c>
      <c r="M61" s="14">
        <v>0</v>
      </c>
      <c r="N61" s="14">
        <v>1</v>
      </c>
      <c r="O61" s="14">
        <v>2</v>
      </c>
      <c r="P61" s="14">
        <v>0</v>
      </c>
      <c r="Q61" s="14">
        <v>8</v>
      </c>
      <c r="R61" s="14">
        <v>28</v>
      </c>
      <c r="S61" s="14">
        <v>48</v>
      </c>
      <c r="T61" s="17">
        <v>76</v>
      </c>
    </row>
    <row r="62" spans="1:20" x14ac:dyDescent="0.3">
      <c r="A62" s="9" t="s">
        <v>126</v>
      </c>
      <c r="B62" s="18" t="s">
        <v>19</v>
      </c>
      <c r="C62" s="18">
        <v>1958</v>
      </c>
      <c r="D62" s="18">
        <v>1979</v>
      </c>
      <c r="E62" s="13" t="s">
        <v>126</v>
      </c>
      <c r="F62" s="21">
        <v>1984</v>
      </c>
      <c r="G62" s="18">
        <v>2016</v>
      </c>
      <c r="H62" s="18">
        <v>2016</v>
      </c>
      <c r="I62" s="18" t="s">
        <v>147</v>
      </c>
      <c r="J62" s="18" t="s">
        <v>215</v>
      </c>
      <c r="K62" s="18">
        <v>21</v>
      </c>
      <c r="L62" s="13">
        <v>7</v>
      </c>
      <c r="M62" s="13">
        <v>31</v>
      </c>
      <c r="N62" s="13">
        <v>0</v>
      </c>
      <c r="O62" s="13">
        <v>0</v>
      </c>
      <c r="P62" s="13">
        <v>1</v>
      </c>
      <c r="Q62" s="13">
        <v>0</v>
      </c>
      <c r="R62" s="13">
        <v>30</v>
      </c>
      <c r="S62" s="13">
        <v>76</v>
      </c>
      <c r="T62" s="16">
        <v>106</v>
      </c>
    </row>
    <row r="63" spans="1:20" x14ac:dyDescent="0.3">
      <c r="A63" s="10" t="s">
        <v>127</v>
      </c>
      <c r="B63" s="19" t="s">
        <v>19</v>
      </c>
      <c r="C63" s="19">
        <v>1936</v>
      </c>
      <c r="D63" s="19">
        <v>1969</v>
      </c>
      <c r="E63" s="14" t="s">
        <v>128</v>
      </c>
      <c r="F63" s="22">
        <v>1980</v>
      </c>
      <c r="G63" s="19">
        <v>2016</v>
      </c>
      <c r="H63" s="19" t="s">
        <v>219</v>
      </c>
      <c r="I63" s="19" t="s">
        <v>152</v>
      </c>
      <c r="J63" s="19" t="s">
        <v>215</v>
      </c>
      <c r="K63" s="19">
        <v>33</v>
      </c>
      <c r="L63" s="14">
        <v>0</v>
      </c>
      <c r="M63" s="14">
        <v>0</v>
      </c>
      <c r="N63" s="14">
        <v>0</v>
      </c>
      <c r="O63" s="14">
        <v>2</v>
      </c>
      <c r="P63" s="14">
        <v>1</v>
      </c>
      <c r="Q63" s="14">
        <v>3</v>
      </c>
      <c r="R63" s="14">
        <v>44</v>
      </c>
      <c r="S63" s="14">
        <v>63</v>
      </c>
      <c r="T63" s="17">
        <v>107</v>
      </c>
    </row>
    <row r="64" spans="1:20" x14ac:dyDescent="0.3">
      <c r="A64" s="9" t="s">
        <v>129</v>
      </c>
      <c r="B64" s="18" t="s">
        <v>19</v>
      </c>
      <c r="C64" s="18">
        <v>1927</v>
      </c>
      <c r="D64" s="18">
        <v>1955</v>
      </c>
      <c r="E64" s="13" t="s">
        <v>130</v>
      </c>
      <c r="F64" s="21">
        <v>1964</v>
      </c>
      <c r="G64" s="18">
        <v>2008</v>
      </c>
      <c r="H64" s="18">
        <v>2022</v>
      </c>
      <c r="I64" s="18" t="s">
        <v>152</v>
      </c>
      <c r="J64" s="18" t="s">
        <v>215</v>
      </c>
      <c r="K64" s="18">
        <v>28</v>
      </c>
      <c r="L64" s="13">
        <v>1</v>
      </c>
      <c r="M64" s="13">
        <v>1</v>
      </c>
      <c r="N64" s="13">
        <v>0</v>
      </c>
      <c r="O64" s="13">
        <v>2</v>
      </c>
      <c r="P64" s="13">
        <v>1</v>
      </c>
      <c r="Q64" s="13">
        <v>1</v>
      </c>
      <c r="R64" s="13">
        <v>29</v>
      </c>
      <c r="S64" s="13">
        <v>48</v>
      </c>
      <c r="T64" s="16">
        <v>77</v>
      </c>
    </row>
    <row r="65" spans="1:20" x14ac:dyDescent="0.3">
      <c r="A65" s="10" t="s">
        <v>131</v>
      </c>
      <c r="B65" s="19" t="s">
        <v>19</v>
      </c>
      <c r="C65" s="19">
        <v>1943</v>
      </c>
      <c r="D65" s="19">
        <v>1968</v>
      </c>
      <c r="E65" s="14" t="s">
        <v>132</v>
      </c>
      <c r="F65" s="22">
        <v>2017</v>
      </c>
      <c r="G65" s="19">
        <v>1971</v>
      </c>
      <c r="H65" s="19" t="s">
        <v>219</v>
      </c>
      <c r="I65" s="19" t="s">
        <v>147</v>
      </c>
      <c r="J65" s="19" t="s">
        <v>215</v>
      </c>
      <c r="K65" s="19">
        <v>25</v>
      </c>
      <c r="L65" s="14">
        <v>1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1</v>
      </c>
      <c r="S65" s="14">
        <v>0</v>
      </c>
      <c r="T65" s="17">
        <v>1</v>
      </c>
    </row>
    <row r="66" spans="1:20" x14ac:dyDescent="0.3">
      <c r="A66" s="9" t="s">
        <v>133</v>
      </c>
      <c r="B66" s="18" t="s">
        <v>19</v>
      </c>
      <c r="C66" s="18">
        <v>1950</v>
      </c>
      <c r="D66" s="18">
        <v>1963</v>
      </c>
      <c r="E66" s="13" t="s">
        <v>134</v>
      </c>
      <c r="F66" s="21">
        <v>1973</v>
      </c>
      <c r="G66" s="18">
        <v>2005</v>
      </c>
      <c r="H66" s="18" t="s">
        <v>219</v>
      </c>
      <c r="I66" s="18" t="s">
        <v>147</v>
      </c>
      <c r="J66" s="18" t="s">
        <v>215</v>
      </c>
      <c r="K66" s="18">
        <v>13</v>
      </c>
      <c r="L66" s="13">
        <v>24</v>
      </c>
      <c r="M66" s="13">
        <v>49</v>
      </c>
      <c r="N66" s="13">
        <v>0</v>
      </c>
      <c r="O66" s="13">
        <v>2</v>
      </c>
      <c r="P66" s="13">
        <v>1</v>
      </c>
      <c r="Q66" s="13">
        <v>0</v>
      </c>
      <c r="R66" s="13">
        <v>47</v>
      </c>
      <c r="S66" s="13">
        <v>70</v>
      </c>
      <c r="T66" s="16">
        <v>117</v>
      </c>
    </row>
    <row r="67" spans="1:20" x14ac:dyDescent="0.3">
      <c r="A67" s="10" t="s">
        <v>135</v>
      </c>
      <c r="B67" s="19" t="s">
        <v>19</v>
      </c>
      <c r="C67" s="19">
        <v>1956</v>
      </c>
      <c r="D67" s="19">
        <v>1984</v>
      </c>
      <c r="E67" s="14" t="s">
        <v>136</v>
      </c>
      <c r="F67" s="22">
        <v>1993</v>
      </c>
      <c r="G67" s="19">
        <v>2016</v>
      </c>
      <c r="H67" s="19" t="s">
        <v>219</v>
      </c>
      <c r="I67" s="18" t="s">
        <v>152</v>
      </c>
      <c r="J67" s="19" t="s">
        <v>215</v>
      </c>
      <c r="K67" s="19">
        <v>28</v>
      </c>
      <c r="L67" s="14">
        <v>0</v>
      </c>
      <c r="M67" s="14">
        <v>0</v>
      </c>
      <c r="N67" s="14">
        <v>7</v>
      </c>
      <c r="O67" s="14">
        <v>10</v>
      </c>
      <c r="P67" s="14">
        <v>2</v>
      </c>
      <c r="Q67" s="14">
        <v>4</v>
      </c>
      <c r="R67" s="14">
        <v>94</v>
      </c>
      <c r="S67" s="14">
        <v>209</v>
      </c>
      <c r="T67" s="17">
        <v>303</v>
      </c>
    </row>
    <row r="68" spans="1:20" x14ac:dyDescent="0.3">
      <c r="A68" s="9" t="s">
        <v>137</v>
      </c>
      <c r="B68" s="18" t="s">
        <v>19</v>
      </c>
      <c r="C68" s="18">
        <v>1926</v>
      </c>
      <c r="D68" s="18">
        <v>1951</v>
      </c>
      <c r="E68" s="13" t="s">
        <v>138</v>
      </c>
      <c r="F68" s="21">
        <v>1963</v>
      </c>
      <c r="G68" s="18">
        <v>2016</v>
      </c>
      <c r="H68" s="18">
        <v>2023</v>
      </c>
      <c r="I68" s="19" t="s">
        <v>147</v>
      </c>
      <c r="J68" s="18" t="s">
        <v>215</v>
      </c>
      <c r="K68" s="18">
        <v>25</v>
      </c>
      <c r="L68" s="13">
        <v>22</v>
      </c>
      <c r="M68" s="13">
        <v>23</v>
      </c>
      <c r="N68" s="13">
        <v>2</v>
      </c>
      <c r="O68" s="13">
        <v>3</v>
      </c>
      <c r="P68" s="13">
        <v>0</v>
      </c>
      <c r="Q68" s="13">
        <v>0</v>
      </c>
      <c r="R68" s="13">
        <v>26</v>
      </c>
      <c r="S68" s="13">
        <v>33</v>
      </c>
      <c r="T68" s="16">
        <v>59</v>
      </c>
    </row>
    <row r="69" spans="1:20" x14ac:dyDescent="0.3">
      <c r="A69" s="10" t="s">
        <v>139</v>
      </c>
      <c r="B69" s="19" t="s">
        <v>19</v>
      </c>
      <c r="C69" s="19">
        <v>1942</v>
      </c>
      <c r="D69" s="19">
        <v>1972</v>
      </c>
      <c r="E69" s="14" t="s">
        <v>140</v>
      </c>
      <c r="F69" s="22" t="s">
        <v>220</v>
      </c>
      <c r="G69" s="19">
        <v>2016</v>
      </c>
      <c r="H69" s="19" t="s">
        <v>219</v>
      </c>
      <c r="I69" s="18" t="s">
        <v>147</v>
      </c>
      <c r="J69" s="19" t="s">
        <v>215</v>
      </c>
      <c r="K69" s="19">
        <v>30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1</v>
      </c>
      <c r="S69" s="14">
        <v>4</v>
      </c>
      <c r="T69" s="17">
        <v>5</v>
      </c>
    </row>
    <row r="70" spans="1:20" x14ac:dyDescent="0.3">
      <c r="A70" s="9" t="s">
        <v>141</v>
      </c>
      <c r="B70" s="18" t="s">
        <v>19</v>
      </c>
      <c r="C70" s="18">
        <v>1968</v>
      </c>
      <c r="D70" s="18">
        <v>1990</v>
      </c>
      <c r="E70" s="13" t="s">
        <v>142</v>
      </c>
      <c r="F70" s="21">
        <v>1988</v>
      </c>
      <c r="G70" s="18">
        <v>2016</v>
      </c>
      <c r="H70" s="18" t="s">
        <v>219</v>
      </c>
      <c r="I70" s="19" t="s">
        <v>152</v>
      </c>
      <c r="J70" s="18" t="s">
        <v>215</v>
      </c>
      <c r="K70" s="18">
        <v>22</v>
      </c>
      <c r="L70" s="13">
        <v>0</v>
      </c>
      <c r="M70" s="13">
        <v>0</v>
      </c>
      <c r="N70" s="13">
        <v>0</v>
      </c>
      <c r="O70" s="13">
        <v>1</v>
      </c>
      <c r="P70" s="13">
        <v>1</v>
      </c>
      <c r="Q70" s="13">
        <v>3</v>
      </c>
      <c r="R70" s="13">
        <v>96</v>
      </c>
      <c r="S70" s="13">
        <v>185</v>
      </c>
      <c r="T70" s="16">
        <v>281</v>
      </c>
    </row>
    <row r="71" spans="1:20" x14ac:dyDescent="0.3">
      <c r="A71" s="10" t="s">
        <v>143</v>
      </c>
      <c r="B71" s="19" t="s">
        <v>19</v>
      </c>
      <c r="C71" s="19">
        <v>1933</v>
      </c>
      <c r="D71" s="19">
        <v>1975</v>
      </c>
      <c r="E71" s="14" t="s">
        <v>144</v>
      </c>
      <c r="F71" s="22">
        <v>1976</v>
      </c>
      <c r="G71" s="19">
        <v>2016</v>
      </c>
      <c r="H71" s="19" t="s">
        <v>219</v>
      </c>
      <c r="I71" s="18" t="s">
        <v>147</v>
      </c>
      <c r="J71" s="19" t="s">
        <v>215</v>
      </c>
      <c r="K71" s="19">
        <v>42</v>
      </c>
      <c r="L71" s="14">
        <v>17</v>
      </c>
      <c r="M71" s="14">
        <v>44</v>
      </c>
      <c r="N71" s="14">
        <v>0</v>
      </c>
      <c r="O71" s="14">
        <v>0</v>
      </c>
      <c r="P71" s="14">
        <v>0</v>
      </c>
      <c r="Q71" s="14">
        <v>1</v>
      </c>
      <c r="R71" s="14">
        <v>57</v>
      </c>
      <c r="S71" s="14">
        <v>133</v>
      </c>
      <c r="T71" s="17">
        <v>190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69AA4-2278-4B2C-8AE9-9CF25AC19642}">
  <dimension ref="A2:B7"/>
  <sheetViews>
    <sheetView workbookViewId="0">
      <selection activeCell="C10" sqref="C10"/>
    </sheetView>
  </sheetViews>
  <sheetFormatPr defaultRowHeight="14.4" x14ac:dyDescent="0.3"/>
  <cols>
    <col min="1" max="1" width="18.44140625" customWidth="1"/>
    <col min="2" max="2" width="17.77734375" customWidth="1"/>
  </cols>
  <sheetData>
    <row r="2" spans="1:2" x14ac:dyDescent="0.3">
      <c r="A2" t="s">
        <v>145</v>
      </c>
      <c r="B2" t="s">
        <v>146</v>
      </c>
    </row>
    <row r="3" spans="1:2" x14ac:dyDescent="0.3">
      <c r="A3" s="2" t="s">
        <v>147</v>
      </c>
      <c r="B3" s="2" t="s">
        <v>152</v>
      </c>
    </row>
    <row r="4" spans="1:2" x14ac:dyDescent="0.3">
      <c r="A4" s="3" t="s">
        <v>148</v>
      </c>
      <c r="B4" s="3" t="s">
        <v>153</v>
      </c>
    </row>
    <row r="5" spans="1:2" x14ac:dyDescent="0.3">
      <c r="A5" s="2" t="s">
        <v>149</v>
      </c>
      <c r="B5" s="2" t="s">
        <v>154</v>
      </c>
    </row>
    <row r="6" spans="1:2" x14ac:dyDescent="0.3">
      <c r="A6" s="3" t="s">
        <v>150</v>
      </c>
      <c r="B6" s="3" t="s">
        <v>155</v>
      </c>
    </row>
    <row r="7" spans="1:2" x14ac:dyDescent="0.3">
      <c r="A7" s="4" t="s">
        <v>151</v>
      </c>
      <c r="B7" s="4" t="s">
        <v>156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Basic Final</vt:lpstr>
      <vt:lpstr>Entertainment Final</vt:lpstr>
      <vt:lpstr>Preprocessing</vt:lpstr>
      <vt:lpstr>Profession_Actor</vt:lpstr>
      <vt:lpstr>Profession_Singer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Bisht</dc:creator>
  <cp:lastModifiedBy>Rajat Bisht</cp:lastModifiedBy>
  <dcterms:created xsi:type="dcterms:W3CDTF">2023-08-05T06:54:09Z</dcterms:created>
  <dcterms:modified xsi:type="dcterms:W3CDTF">2023-08-09T08:19:20Z</dcterms:modified>
</cp:coreProperties>
</file>