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tkumarjena/Downloads/"/>
    </mc:Choice>
  </mc:AlternateContent>
  <xr:revisionPtr revIDLastSave="0" documentId="13_ncr:1_{3A055FA3-4F73-F24C-A7B5-049479CC2C2D}" xr6:coauthVersionLast="47" xr6:coauthVersionMax="47" xr10:uidLastSave="{00000000-0000-0000-0000-000000000000}"/>
  <bookViews>
    <workbookView xWindow="0" yWindow="760" windowWidth="29400" windowHeight="17140" activeTab="1" xr2:uid="{00000000-000D-0000-FFFF-FFFF00000000}"/>
  </bookViews>
  <sheets>
    <sheet name="Region wise revenue" sheetId="2" r:id="rId1"/>
    <sheet name="Sales" sheetId="1" r:id="rId2"/>
  </sheet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<sst xmlns="http://schemas.openxmlformats.org/spreadsheetml/2006/main" count="328" uniqueCount="131">
  <si>
    <t>Employee ID</t>
  </si>
  <si>
    <t>Employee Name</t>
  </si>
  <si>
    <t>Region</t>
  </si>
  <si>
    <t>Product</t>
  </si>
  <si>
    <t>Sales Amount</t>
  </si>
  <si>
    <t>Units Sold</t>
  </si>
  <si>
    <t>Month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</si>
  <si>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</si>
  <si>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</si>
  <si>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</si>
  <si>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</si>
  <si>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</si>
  <si>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</si>
  <si>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</si>
  <si>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</si>
  <si>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</si>
  <si>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</si>
  <si>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</si>
  <si>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</si>
  <si>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</si>
  <si>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</si>
  <si>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</si>
  <si>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</si>
  <si>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</si>
  <si>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</si>
  <si>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</si>
  <si>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</si>
  <si>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</si>
  <si>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</si>
  <si>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</si>
  <si>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</si>
  <si>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</si>
  <si>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</si>
  <si>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</si>
  <si>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</si>
  <si>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</si>
  <si>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</si>
  <si>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</si>
  <si>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</si>
  <si>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</si>
  <si>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</si>
  <si>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</si>
  <si>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</si>
  <si>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</si>
  <si>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</si>
  <si>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</si>
  <si>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E0040</t>
  </si>
  <si>
    <t>E0041</t>
  </si>
  <si>
    <t>E0042</t>
  </si>
  <si>
    <t>E0043</t>
  </si>
  <si>
    <t>E0044</t>
  </si>
  <si>
    <t>E0045</t>
  </si>
  <si>
    <t>E0046</t>
  </si>
  <si>
    <t>E0047</t>
  </si>
  <si>
    <t>E0048</t>
  </si>
  <si>
    <t>E0049</t>
  </si>
  <si>
    <t>E0050</t>
  </si>
  <si>
    <t>John Mann</t>
  </si>
  <si>
    <t>David Porter</t>
  </si>
  <si>
    <t>Dana Bass</t>
  </si>
  <si>
    <t>Teresa Juarez</t>
  </si>
  <si>
    <t>Dr. Christopher Anderson</t>
  </si>
  <si>
    <t>Margaret Ibarra</t>
  </si>
  <si>
    <t>James Burns</t>
  </si>
  <si>
    <t>Jordan Johnson</t>
  </si>
  <si>
    <t>Jeffrey Hall</t>
  </si>
  <si>
    <t>Douglas Harrison</t>
  </si>
  <si>
    <t>Sonya Wilkerson</t>
  </si>
  <si>
    <t>Amber Carroll</t>
  </si>
  <si>
    <t>Daniel Velazquez</t>
  </si>
  <si>
    <t>Shannon Green</t>
  </si>
  <si>
    <t>Karen Brown</t>
  </si>
  <si>
    <t>Amanda Black</t>
  </si>
  <si>
    <t>Dustin Boyle</t>
  </si>
  <si>
    <t>Keith Walker</t>
  </si>
  <si>
    <t>Brooke Martin</t>
  </si>
  <si>
    <t>Stephanie Cannon</t>
  </si>
  <si>
    <t>Desiree Clark</t>
  </si>
  <si>
    <t>Gary Edwards</t>
  </si>
  <si>
    <t>Kelly Jordan</t>
  </si>
  <si>
    <t>Mark Castaneda</t>
  </si>
  <si>
    <t>Brittney White</t>
  </si>
  <si>
    <t>Tracey Williams</t>
  </si>
  <si>
    <t>Bianca Blackburn</t>
  </si>
  <si>
    <t>Kari Lambert</t>
  </si>
  <si>
    <t>Vickie Castillo</t>
  </si>
  <si>
    <t>Jennifer Wolf</t>
  </si>
  <si>
    <t>Ashley Harris</t>
  </si>
  <si>
    <t>Nathan Graves</t>
  </si>
  <si>
    <t>Nicholas Boyd</t>
  </si>
  <si>
    <t>Sarah Jackson</t>
  </si>
  <si>
    <t>Rebecca Barrett</t>
  </si>
  <si>
    <t>Kim Richardson</t>
  </si>
  <si>
    <t>Matthew Roberts</t>
  </si>
  <si>
    <t>Shawn Hanson</t>
  </si>
  <si>
    <t>Joseph Huber</t>
  </si>
  <si>
    <t>Timothy Brown</t>
  </si>
  <si>
    <t>Sara Scott</t>
  </si>
  <si>
    <t>Alicia Nixon</t>
  </si>
  <si>
    <t>Brianna Cobb</t>
  </si>
  <si>
    <t>Donald Taylor</t>
  </si>
  <si>
    <t>Leah Jacobs</t>
  </si>
  <si>
    <t>Stephen Walker</t>
  </si>
  <si>
    <t>Jose Davis</t>
  </si>
  <si>
    <t>Leonard Yates</t>
  </si>
  <si>
    <t>Samantha Robinson</t>
  </si>
  <si>
    <t>Steven Benson</t>
  </si>
  <si>
    <t>South</t>
  </si>
  <si>
    <t>North</t>
  </si>
  <si>
    <t>East</t>
  </si>
  <si>
    <t>West</t>
  </si>
  <si>
    <t>Product D</t>
  </si>
  <si>
    <t>Product A</t>
  </si>
  <si>
    <t>Product C</t>
  </si>
  <si>
    <t>Product B</t>
  </si>
  <si>
    <t>January</t>
  </si>
  <si>
    <t>March</t>
  </si>
  <si>
    <t>February</t>
  </si>
  <si>
    <t>June</t>
  </si>
  <si>
    <t>April</t>
  </si>
  <si>
    <t>May</t>
  </si>
  <si>
    <t>Discount applicable</t>
  </si>
  <si>
    <t>Final Price</t>
  </si>
  <si>
    <t>Row Labels</t>
  </si>
  <si>
    <t>Grand Total</t>
  </si>
  <si>
    <t>(All)</t>
  </si>
  <si>
    <t>Column Labels</t>
  </si>
  <si>
    <t>Sum of Units Sold</t>
  </si>
  <si>
    <t>Total Sum of Units Sold</t>
  </si>
  <si>
    <t>Sum of Final Price</t>
  </si>
  <si>
    <t>Total Sum of 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</si>
</sst>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Kumar Jena" refreshedDate="45851.548433912038" createdVersion="8" refreshedVersion="8" minRefreshableVersion="3" recordCount="50" xr:uid="{537CE84B-3E04-7540-8601-973DCEF6FE6A}">
  <cacheSource type="worksheet">
    <worksheetSource name="Table1"/>
  </cacheSource>
  <cacheFields count="9">
    <cacheField name="Employee ID" numFmtId="0">
      <sharedItems/>
    </cacheField>
    <cacheField name="Employee Name" numFmtId="0">
      <sharedItems count="50">
        <s v="John Mann"/>
        <s v="David Porter"/>
        <s v="Dana Bass"/>
        <s v="Teresa Juarez"/>
        <s v="Dr. Christopher Anderson"/>
        <s v="Margaret Ibarra"/>
        <s v="James Burns"/>
        <s v="Jordan Johnson"/>
        <s v="Jeffrey Hall"/>
        <s v="Douglas Harrison"/>
        <s v="Sonya Wilkerson"/>
        <s v="Amber Carroll"/>
        <s v="Daniel Velazquez"/>
        <s v="Shannon Green"/>
        <s v="Karen Brown"/>
        <s v="Amanda Black"/>
        <s v="Dustin Boyle"/>
        <s v="Keith Walker"/>
        <s v="Brooke Martin"/>
        <s v="Stephanie Cannon"/>
        <s v="Desiree Clark"/>
        <s v="Gary Edwards"/>
        <s v="Kelly Jordan"/>
        <s v="Mark Castaneda"/>
        <s v="Brittney White"/>
        <s v="Tracey Williams"/>
        <s v="Bianca Blackburn"/>
        <s v="Kari Lambert"/>
        <s v="Vickie Castillo"/>
        <s v="Jennifer Wolf"/>
        <s v="Ashley Harris"/>
        <s v="Nathan Graves"/>
        <s v="Nicholas Boyd"/>
        <s v="Sarah Jackson"/>
        <s v="Rebecca Barrett"/>
        <s v="Kim Richardson"/>
        <s v="Matthew Roberts"/>
        <s v="Shawn Hanson"/>
        <s v="Joseph Huber"/>
        <s v="Timothy Brown"/>
        <s v="Sara Scott"/>
        <s v="Alicia Nixon"/>
        <s v="Brianna Cobb"/>
        <s v="Donald Taylor"/>
        <s v="Leah Jacobs"/>
        <s v="Stephen Walker"/>
        <s v="Jose Davis"/>
        <s v="Leonard Yates"/>
        <s v="Samantha Robinson"/>
        <s v="Steven Benson"/>
      </sharedItems>
    </cacheField>
    <cacheField name="Region" numFmtId="0">
      <sharedItems count="4">
        <s v="South"/>
        <s v="North"/>
        <s v="East"/>
        <s v="West"/>
      </sharedItems>
    </cacheField>
    <cacheField name="Product" numFmtId="0">
      <sharedItems count="4">
        <s v="Product D"/>
        <s v="Product A"/>
        <s v="Product C"/>
        <s v="Product B"/>
      </sharedItems>
    </cacheField>
    <cacheField name="Sales Amount" numFmtId="0">
      <sharedItems containsSemiMixedTypes="0" containsString="0" containsNumber="1" minValue="872.44" maxValue="9751.94"/>
    </cacheField>
    <cacheField name="Units Sold" numFmtId="0">
      <sharedItems containsSemiMixedTypes="0" containsString="0" containsNumber="1" containsInteger="1" minValue="1" maxValue="100" count="41">
        <n v="88"/>
        <n v="74"/>
        <n v="62"/>
        <n v="17"/>
        <n v="2"/>
        <n v="10"/>
        <n v="90"/>
        <n v="19"/>
        <n v="27"/>
        <n v="30"/>
        <n v="45"/>
        <n v="52"/>
        <n v="28"/>
        <n v="100"/>
        <n v="68"/>
        <n v="33"/>
        <n v="1"/>
        <n v="7"/>
        <n v="57"/>
        <n v="51"/>
        <n v="14"/>
        <n v="86"/>
        <n v="63"/>
        <n v="18"/>
        <n v="23"/>
        <n v="71"/>
        <n v="77"/>
        <n v="66"/>
        <n v="93"/>
        <n v="83"/>
        <n v="5"/>
        <n v="40"/>
        <n v="89"/>
        <n v="48"/>
        <n v="9"/>
        <n v="38"/>
        <n v="95"/>
        <n v="56"/>
        <n v="39"/>
        <n v="97"/>
        <n v="25"/>
      </sharedItems>
    </cacheField>
    <cacheField name="Month" numFmtId="0">
      <sharedItems/>
    </cacheField>
    <cacheField name="Discount applicable" numFmtId="0">
      <sharedItems count="2">
        <s v="Y"/>
        <s v="N"/>
      </sharedItems>
    </cacheField>
    <cacheField name="Final Price" numFmtId="0">
      <sharedItems containsSemiMixedTypes="0" containsString="0" containsNumber="1" minValue="863.56799999999998" maxValue="9751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E0001"/>
    <x v="0"/>
    <x v="0"/>
    <x v="0"/>
    <n v="4376.8999999999996"/>
    <x v="0"/>
    <s v="January"/>
    <x v="0"/>
    <n v="3939.2099999999996"/>
  </r>
  <r>
    <s v="E0002"/>
    <x v="1"/>
    <x v="0"/>
    <x v="1"/>
    <n v="4102.17"/>
    <x v="1"/>
    <s v="March"/>
    <x v="0"/>
    <n v="3691.953"/>
  </r>
  <r>
    <s v="E0003"/>
    <x v="2"/>
    <x v="1"/>
    <x v="2"/>
    <n v="8995.4"/>
    <x v="2"/>
    <s v="January"/>
    <x v="0"/>
    <n v="8095.86"/>
  </r>
  <r>
    <s v="E0004"/>
    <x v="3"/>
    <x v="2"/>
    <x v="3"/>
    <n v="3450.97"/>
    <x v="3"/>
    <s v="February"/>
    <x v="1"/>
    <n v="3450.97"/>
  </r>
  <r>
    <s v="E0005"/>
    <x v="4"/>
    <x v="0"/>
    <x v="3"/>
    <n v="9568.9699999999993"/>
    <x v="4"/>
    <s v="January"/>
    <x v="1"/>
    <n v="9568.9699999999993"/>
  </r>
  <r>
    <s v="E0006"/>
    <x v="5"/>
    <x v="0"/>
    <x v="1"/>
    <n v="8213.34"/>
    <x v="5"/>
    <s v="February"/>
    <x v="1"/>
    <n v="8213.34"/>
  </r>
  <r>
    <s v="E0007"/>
    <x v="6"/>
    <x v="0"/>
    <x v="3"/>
    <n v="4645.79"/>
    <x v="6"/>
    <s v="March"/>
    <x v="0"/>
    <n v="4181.2110000000002"/>
  </r>
  <r>
    <s v="E0008"/>
    <x v="7"/>
    <x v="0"/>
    <x v="3"/>
    <n v="1571.46"/>
    <x v="7"/>
    <s v="January"/>
    <x v="1"/>
    <n v="1571.46"/>
  </r>
  <r>
    <s v="E0009"/>
    <x v="8"/>
    <x v="3"/>
    <x v="0"/>
    <n v="3012.99"/>
    <x v="8"/>
    <s v="March"/>
    <x v="1"/>
    <n v="3012.99"/>
  </r>
  <r>
    <s v="E0010"/>
    <x v="9"/>
    <x v="0"/>
    <x v="2"/>
    <n v="5914.98"/>
    <x v="9"/>
    <s v="June"/>
    <x v="1"/>
    <n v="5914.98"/>
  </r>
  <r>
    <s v="E0011"/>
    <x v="10"/>
    <x v="0"/>
    <x v="0"/>
    <n v="1153.44"/>
    <x v="10"/>
    <s v="June"/>
    <x v="1"/>
    <n v="1153.44"/>
  </r>
  <r>
    <s v="E0012"/>
    <x v="11"/>
    <x v="2"/>
    <x v="3"/>
    <n v="1508.34"/>
    <x v="11"/>
    <s v="March"/>
    <x v="1"/>
    <n v="1508.34"/>
  </r>
  <r>
    <s v="E0013"/>
    <x v="12"/>
    <x v="3"/>
    <x v="3"/>
    <n v="2859.82"/>
    <x v="12"/>
    <s v="January"/>
    <x v="1"/>
    <n v="2859.82"/>
  </r>
  <r>
    <s v="E0014"/>
    <x v="13"/>
    <x v="1"/>
    <x v="2"/>
    <n v="8376.3700000000008"/>
    <x v="13"/>
    <s v="March"/>
    <x v="0"/>
    <n v="7538.7330000000011"/>
  </r>
  <r>
    <s v="E0015"/>
    <x v="14"/>
    <x v="1"/>
    <x v="1"/>
    <n v="5031.22"/>
    <x v="14"/>
    <s v="April"/>
    <x v="0"/>
    <n v="4528.098"/>
  </r>
  <r>
    <s v="E0016"/>
    <x v="15"/>
    <x v="0"/>
    <x v="0"/>
    <n v="2276.34"/>
    <x v="15"/>
    <s v="June"/>
    <x v="1"/>
    <n v="2276.34"/>
  </r>
  <r>
    <s v="E0017"/>
    <x v="16"/>
    <x v="2"/>
    <x v="1"/>
    <n v="3605.91"/>
    <x v="16"/>
    <s v="June"/>
    <x v="1"/>
    <n v="3605.91"/>
  </r>
  <r>
    <s v="E0018"/>
    <x v="17"/>
    <x v="2"/>
    <x v="0"/>
    <n v="872.44"/>
    <x v="12"/>
    <s v="March"/>
    <x v="1"/>
    <n v="872.44"/>
  </r>
  <r>
    <s v="E0019"/>
    <x v="18"/>
    <x v="3"/>
    <x v="2"/>
    <n v="1656.97"/>
    <x v="17"/>
    <s v="March"/>
    <x v="1"/>
    <n v="1656.97"/>
  </r>
  <r>
    <s v="E0020"/>
    <x v="19"/>
    <x v="2"/>
    <x v="2"/>
    <n v="9508.59"/>
    <x v="18"/>
    <s v="June"/>
    <x v="1"/>
    <n v="9508.59"/>
  </r>
  <r>
    <s v="E0021"/>
    <x v="20"/>
    <x v="2"/>
    <x v="1"/>
    <n v="8317.32"/>
    <x v="19"/>
    <s v="April"/>
    <x v="1"/>
    <n v="8317.32"/>
  </r>
  <r>
    <s v="E0022"/>
    <x v="21"/>
    <x v="2"/>
    <x v="1"/>
    <n v="1774.2"/>
    <x v="17"/>
    <s v="April"/>
    <x v="1"/>
    <n v="1774.2"/>
  </r>
  <r>
    <s v="E0023"/>
    <x v="22"/>
    <x v="1"/>
    <x v="3"/>
    <n v="6200.86"/>
    <x v="20"/>
    <s v="March"/>
    <x v="1"/>
    <n v="6200.86"/>
  </r>
  <r>
    <s v="E0024"/>
    <x v="23"/>
    <x v="3"/>
    <x v="2"/>
    <n v="7799.23"/>
    <x v="5"/>
    <s v="January"/>
    <x v="1"/>
    <n v="7799.23"/>
  </r>
  <r>
    <s v="E0025"/>
    <x v="24"/>
    <x v="2"/>
    <x v="1"/>
    <n v="5899.67"/>
    <x v="21"/>
    <s v="January"/>
    <x v="0"/>
    <n v="5309.7030000000004"/>
  </r>
  <r>
    <s v="E0026"/>
    <x v="25"/>
    <x v="0"/>
    <x v="1"/>
    <n v="2207.3200000000002"/>
    <x v="5"/>
    <s v="February"/>
    <x v="1"/>
    <n v="2207.3200000000002"/>
  </r>
  <r>
    <s v="E0027"/>
    <x v="26"/>
    <x v="3"/>
    <x v="2"/>
    <n v="7750.76"/>
    <x v="22"/>
    <s v="March"/>
    <x v="0"/>
    <n v="6975.6840000000002"/>
  </r>
  <r>
    <s v="E0028"/>
    <x v="27"/>
    <x v="2"/>
    <x v="2"/>
    <n v="2610.0700000000002"/>
    <x v="13"/>
    <s v="April"/>
    <x v="0"/>
    <n v="2349.0630000000001"/>
  </r>
  <r>
    <s v="E0029"/>
    <x v="28"/>
    <x v="3"/>
    <x v="1"/>
    <n v="8871.08"/>
    <x v="23"/>
    <s v="May"/>
    <x v="1"/>
    <n v="8871.08"/>
  </r>
  <r>
    <s v="E0030"/>
    <x v="29"/>
    <x v="2"/>
    <x v="2"/>
    <n v="2549.2199999999998"/>
    <x v="24"/>
    <s v="June"/>
    <x v="1"/>
    <n v="2549.2199999999998"/>
  </r>
  <r>
    <s v="E0031"/>
    <x v="30"/>
    <x v="2"/>
    <x v="1"/>
    <n v="5220.46"/>
    <x v="25"/>
    <s v="February"/>
    <x v="0"/>
    <n v="4698.4139999999998"/>
  </r>
  <r>
    <s v="E0032"/>
    <x v="31"/>
    <x v="1"/>
    <x v="1"/>
    <n v="1374.85"/>
    <x v="26"/>
    <s v="March"/>
    <x v="0"/>
    <n v="1237.365"/>
  </r>
  <r>
    <s v="E0033"/>
    <x v="32"/>
    <x v="0"/>
    <x v="0"/>
    <n v="7869.14"/>
    <x v="27"/>
    <s v="June"/>
    <x v="0"/>
    <n v="7082.2260000000006"/>
  </r>
  <r>
    <s v="E0034"/>
    <x v="33"/>
    <x v="3"/>
    <x v="2"/>
    <n v="3247.04"/>
    <x v="28"/>
    <s v="June"/>
    <x v="0"/>
    <n v="2922.3360000000002"/>
  </r>
  <r>
    <s v="E0035"/>
    <x v="34"/>
    <x v="1"/>
    <x v="1"/>
    <n v="3711.09"/>
    <x v="29"/>
    <s v="February"/>
    <x v="0"/>
    <n v="3339.9810000000002"/>
  </r>
  <r>
    <s v="E0036"/>
    <x v="35"/>
    <x v="2"/>
    <x v="0"/>
    <n v="9751.94"/>
    <x v="30"/>
    <s v="February"/>
    <x v="1"/>
    <n v="9751.94"/>
  </r>
  <r>
    <s v="E0037"/>
    <x v="36"/>
    <x v="2"/>
    <x v="2"/>
    <n v="8506.5400000000009"/>
    <x v="30"/>
    <s v="January"/>
    <x v="1"/>
    <n v="8506.5400000000009"/>
  </r>
  <r>
    <s v="E0038"/>
    <x v="37"/>
    <x v="3"/>
    <x v="1"/>
    <n v="7216.68"/>
    <x v="31"/>
    <s v="June"/>
    <x v="1"/>
    <n v="7216.68"/>
  </r>
  <r>
    <s v="E0039"/>
    <x v="38"/>
    <x v="1"/>
    <x v="1"/>
    <n v="959.52"/>
    <x v="32"/>
    <s v="May"/>
    <x v="0"/>
    <n v="863.56799999999998"/>
  </r>
  <r>
    <s v="E0040"/>
    <x v="39"/>
    <x v="1"/>
    <x v="1"/>
    <n v="4520.95"/>
    <x v="33"/>
    <s v="April"/>
    <x v="1"/>
    <n v="4520.95"/>
  </r>
  <r>
    <s v="E0041"/>
    <x v="40"/>
    <x v="3"/>
    <x v="1"/>
    <n v="5462.47"/>
    <x v="34"/>
    <s v="March"/>
    <x v="1"/>
    <n v="5462.47"/>
  </r>
  <r>
    <s v="E0042"/>
    <x v="41"/>
    <x v="2"/>
    <x v="1"/>
    <n v="3907.22"/>
    <x v="35"/>
    <s v="January"/>
    <x v="1"/>
    <n v="3907.22"/>
  </r>
  <r>
    <s v="E0043"/>
    <x v="42"/>
    <x v="0"/>
    <x v="0"/>
    <n v="4043.68"/>
    <x v="36"/>
    <s v="May"/>
    <x v="0"/>
    <n v="3639.3119999999999"/>
  </r>
  <r>
    <s v="E0044"/>
    <x v="43"/>
    <x v="3"/>
    <x v="3"/>
    <n v="1280.58"/>
    <x v="37"/>
    <s v="April"/>
    <x v="1"/>
    <n v="1280.58"/>
  </r>
  <r>
    <s v="E0045"/>
    <x v="44"/>
    <x v="2"/>
    <x v="3"/>
    <n v="3536.03"/>
    <x v="31"/>
    <s v="January"/>
    <x v="1"/>
    <n v="3536.03"/>
  </r>
  <r>
    <s v="E0046"/>
    <x v="45"/>
    <x v="2"/>
    <x v="2"/>
    <n v="2996"/>
    <x v="38"/>
    <s v="March"/>
    <x v="1"/>
    <n v="2996"/>
  </r>
  <r>
    <s v="E0047"/>
    <x v="46"/>
    <x v="3"/>
    <x v="1"/>
    <n v="7501.79"/>
    <x v="39"/>
    <s v="June"/>
    <x v="0"/>
    <n v="6751.6109999999999"/>
  </r>
  <r>
    <s v="E0048"/>
    <x v="47"/>
    <x v="3"/>
    <x v="2"/>
    <n v="2976.86"/>
    <x v="40"/>
    <s v="April"/>
    <x v="1"/>
    <n v="2976.86"/>
  </r>
  <r>
    <s v="E0049"/>
    <x v="48"/>
    <x v="0"/>
    <x v="1"/>
    <n v="4397.8500000000004"/>
    <x v="7"/>
    <s v="April"/>
    <x v="1"/>
    <n v="4397.8500000000004"/>
  </r>
  <r>
    <s v="E0050"/>
    <x v="49"/>
    <x v="3"/>
    <x v="1"/>
    <n v="6989.82"/>
    <x v="29"/>
    <s v="February"/>
    <x v="0"/>
    <n v="6290.837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B170-5B24-6941-8013-508E6A570105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6" firstHeaderRow="1" firstDataRow="3" firstDataCol="1" rowPageCount="1" colPageCount="1"/>
  <pivotFields count="9">
    <pivotField showAll="0"/>
    <pivotField axis="axisRow" showAll="0">
      <items count="51">
        <item x="41"/>
        <item x="15"/>
        <item x="11"/>
        <item x="30"/>
        <item x="26"/>
        <item x="42"/>
        <item x="24"/>
        <item x="18"/>
        <item x="2"/>
        <item x="12"/>
        <item x="1"/>
        <item x="20"/>
        <item x="43"/>
        <item x="9"/>
        <item x="4"/>
        <item x="16"/>
        <item x="21"/>
        <item x="6"/>
        <item x="8"/>
        <item x="29"/>
        <item x="0"/>
        <item x="7"/>
        <item x="46"/>
        <item x="38"/>
        <item x="14"/>
        <item x="27"/>
        <item x="17"/>
        <item x="22"/>
        <item x="35"/>
        <item x="44"/>
        <item x="47"/>
        <item x="5"/>
        <item x="23"/>
        <item x="36"/>
        <item x="31"/>
        <item x="32"/>
        <item x="34"/>
        <item x="48"/>
        <item x="40"/>
        <item x="33"/>
        <item x="13"/>
        <item x="37"/>
        <item x="10"/>
        <item x="19"/>
        <item x="45"/>
        <item x="49"/>
        <item x="3"/>
        <item x="39"/>
        <item x="25"/>
        <item x="28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  <pivotField dataField="1" showAll="0">
      <items count="42">
        <item x="16"/>
        <item x="4"/>
        <item x="30"/>
        <item x="17"/>
        <item x="34"/>
        <item x="5"/>
        <item x="20"/>
        <item x="3"/>
        <item x="23"/>
        <item x="7"/>
        <item x="24"/>
        <item x="40"/>
        <item x="8"/>
        <item x="12"/>
        <item x="9"/>
        <item x="15"/>
        <item x="35"/>
        <item x="38"/>
        <item x="31"/>
        <item x="10"/>
        <item x="33"/>
        <item x="19"/>
        <item x="11"/>
        <item x="37"/>
        <item x="18"/>
        <item x="2"/>
        <item x="22"/>
        <item x="27"/>
        <item x="14"/>
        <item x="25"/>
        <item x="1"/>
        <item x="26"/>
        <item x="29"/>
        <item x="21"/>
        <item x="0"/>
        <item x="32"/>
        <item x="6"/>
        <item x="28"/>
        <item x="36"/>
        <item x="39"/>
        <item x="13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um of Final Price" fld="8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ABAA6-0A9C-4443-A4DF-9FD05EA8D225}" name="Table1" displayName="Table1" ref="A1:I51" totalsRowShown="0" headerRowDxfId="4" headerRowBorderDxfId="2" tableBorderDxfId="3">
  <autoFilter ref="A1:I51" xr:uid="{E0EABAA6-0A9C-4443-A4DF-9FD05EA8D225}"/>
  <tableColumns count="9">
    <tableColumn id="1" xr3:uid="{B1B048C4-9926-5B4A-8BE4-0882F009FCDE}" name="Employee ID"/>
    <tableColumn id="2" xr3:uid="{29455415-1794-3542-B1BC-53B917B021C1}" name="Employee Name"/>
    <tableColumn id="3" xr3:uid="{B7100947-68B9-3246-B292-EF39E998E010}" name="Region"/>
    <tableColumn id="4" xr3:uid="{E2547773-F5CC-C84F-9781-5E193B17CD26}" name="Product"/>
    <tableColumn id="5" xr3:uid="{047721AA-9235-684D-A484-647F34AE857D}" name="Sales Amount"/>
    <tableColumn id="6" xr3:uid="{6838096E-54E6-A645-8DB4-756137DAD208}" name="Units Sold"/>
    <tableColumn id="7" xr3:uid="{5908E13D-5167-384C-B61F-85EF723718B4}" name="Month"/>
    <tableColumn id="8" xr3:uid="{0483954D-68D3-8041-91D7-AD28B6FAB4B9}" name="Discount applicable" dataDxfId="1">
      <calculatedColumnFormula>IF(Table1[[#This Row],[Units Sold]]&gt;=60,"Y","N")</calculatedColumnFormula>
    </tableColumn>
    <tableColumn id="9" xr3:uid="{0E04D8A1-778C-BB4D-9416-48B3711EB674}" name="Final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1EB6-8898-B247-8F56-2CC24EB5918A}">
  <dimension ref="A1:K56"/>
  <sheetViews>
    <sheetView workbookViewId="0">
      <selection activeCell="B7" sqref="B7"/>
    </sheetView>
  </sheetViews>
  <sheetFormatPr baseColWidth="10" defaultRowHeight="15" x14ac:dyDescent="0.2"/>
  <cols>
    <col min="1" max="1" width="20.5" bestFit="1" customWidth="1"/>
    <col min="2" max="2" width="14.83203125" bestFit="1" customWidth="1"/>
    <col min="3" max="3" width="14.33203125" bestFit="1" customWidth="1"/>
    <col min="4" max="4" width="14.6640625" bestFit="1" customWidth="1"/>
    <col min="5" max="5" width="14.33203125" bestFit="1" customWidth="1"/>
    <col min="6" max="6" width="14.6640625" bestFit="1" customWidth="1"/>
    <col min="7" max="7" width="14.33203125" bestFit="1" customWidth="1"/>
    <col min="8" max="8" width="14.6640625" bestFit="1" customWidth="1"/>
    <col min="9" max="9" width="14.33203125" bestFit="1" customWidth="1"/>
    <col min="10" max="10" width="19" bestFit="1" customWidth="1"/>
    <col min="11" max="11" width="18.6640625" bestFit="1" customWidth="1"/>
    <col min="12" max="12" width="13" bestFit="1" customWidth="1"/>
    <col min="13" max="13" width="15.5" bestFit="1" customWidth="1"/>
    <col min="14" max="14" width="14.33203125" bestFit="1" customWidth="1"/>
    <col min="15" max="15" width="17" bestFit="1" customWidth="1"/>
    <col min="16" max="16" width="14" bestFit="1" customWidth="1"/>
    <col min="17" max="17" width="16.6640625" bestFit="1" customWidth="1"/>
    <col min="18" max="18" width="10.1640625" bestFit="1" customWidth="1"/>
    <col min="19" max="19" width="12.6640625" bestFit="1" customWidth="1"/>
    <col min="20" max="20" width="16" bestFit="1" customWidth="1"/>
    <col min="21" max="21" width="18.6640625" bestFit="1" customWidth="1"/>
    <col min="22" max="22" width="12.5" bestFit="1" customWidth="1"/>
    <col min="23" max="23" width="15" bestFit="1" customWidth="1"/>
    <col min="24" max="24" width="13" bestFit="1" customWidth="1"/>
    <col min="25" max="25" width="15.5" bestFit="1" customWidth="1"/>
    <col min="26" max="26" width="13.33203125" bestFit="1" customWidth="1"/>
    <col min="27" max="27" width="15.83203125" bestFit="1" customWidth="1"/>
    <col min="28" max="28" width="15.6640625" bestFit="1" customWidth="1"/>
    <col min="29" max="29" width="18.33203125" bestFit="1" customWidth="1"/>
    <col min="30" max="30" width="22.6640625" bestFit="1" customWidth="1"/>
    <col min="31" max="31" width="25.33203125" bestFit="1" customWidth="1"/>
    <col min="32" max="32" width="12.5" bestFit="1" customWidth="1"/>
    <col min="33" max="33" width="15" bestFit="1" customWidth="1"/>
    <col min="34" max="34" width="13" bestFit="1" customWidth="1"/>
    <col min="35" max="35" width="15.5" bestFit="1" customWidth="1"/>
    <col min="36" max="36" width="12.1640625" bestFit="1" customWidth="1"/>
    <col min="37" max="37" width="14.6640625" bestFit="1" customWidth="1"/>
    <col min="38" max="38" width="11.33203125" bestFit="1" customWidth="1"/>
    <col min="39" max="39" width="13.83203125" bestFit="1" customWidth="1"/>
    <col min="40" max="40" width="13.1640625" bestFit="1" customWidth="1"/>
    <col min="41" max="41" width="15.6640625" bestFit="1" customWidth="1"/>
    <col min="42" max="42" width="11.33203125" bestFit="1" customWidth="1"/>
    <col min="43" max="43" width="13.83203125" bestFit="1" customWidth="1"/>
    <col min="44" max="44" width="14.6640625" bestFit="1" customWidth="1"/>
    <col min="45" max="45" width="17.33203125" bestFit="1" customWidth="1"/>
    <col min="46" max="46" width="10.5" bestFit="1" customWidth="1"/>
    <col min="47" max="47" width="13" bestFit="1" customWidth="1"/>
    <col min="48" max="48" width="13.33203125" bestFit="1" customWidth="1"/>
    <col min="49" max="49" width="15.83203125" bestFit="1" customWidth="1"/>
    <col min="50" max="50" width="12.6640625" bestFit="1" customWidth="1"/>
    <col min="51" max="51" width="15.1640625" bestFit="1" customWidth="1"/>
    <col min="52" max="52" width="12.6640625" bestFit="1" customWidth="1"/>
    <col min="53" max="53" width="15.1640625" bestFit="1" customWidth="1"/>
    <col min="54" max="54" width="12.83203125" bestFit="1" customWidth="1"/>
    <col min="55" max="55" width="15.33203125" bestFit="1" customWidth="1"/>
    <col min="56" max="56" width="12.1640625" bestFit="1" customWidth="1"/>
    <col min="57" max="58" width="14.6640625" bestFit="1" customWidth="1"/>
    <col min="59" max="59" width="17.33203125" bestFit="1" customWidth="1"/>
    <col min="60" max="60" width="11.83203125" bestFit="1" customWidth="1"/>
    <col min="61" max="61" width="14.33203125" bestFit="1" customWidth="1"/>
    <col min="62" max="62" width="13.6640625" bestFit="1" customWidth="1"/>
    <col min="63" max="63" width="16.33203125" bestFit="1" customWidth="1"/>
    <col min="64" max="64" width="14.83203125" bestFit="1" customWidth="1"/>
    <col min="65" max="65" width="17.5" bestFit="1" customWidth="1"/>
    <col min="66" max="66" width="15" bestFit="1" customWidth="1"/>
    <col min="67" max="67" width="17.6640625" bestFit="1" customWidth="1"/>
    <col min="68" max="68" width="16.33203125" bestFit="1" customWidth="1"/>
    <col min="69" max="69" width="19" bestFit="1" customWidth="1"/>
    <col min="70" max="70" width="13.83203125" bestFit="1" customWidth="1"/>
    <col min="71" max="71" width="16.5" bestFit="1" customWidth="1"/>
    <col min="72" max="72" width="13.5" bestFit="1" customWidth="1"/>
    <col min="73" max="73" width="16" bestFit="1" customWidth="1"/>
    <col min="74" max="74" width="15.1640625" bestFit="1" customWidth="1"/>
    <col min="75" max="75" width="17.83203125" bestFit="1" customWidth="1"/>
    <col min="76" max="76" width="18" bestFit="1" customWidth="1"/>
    <col min="77" max="77" width="20.5" bestFit="1" customWidth="1"/>
    <col min="78" max="78" width="10.33203125" bestFit="1" customWidth="1"/>
    <col min="79" max="79" width="12.83203125" bestFit="1" customWidth="1"/>
    <col min="80" max="80" width="13.1640625" bestFit="1" customWidth="1"/>
    <col min="81" max="81" width="15.6640625" bestFit="1" customWidth="1"/>
    <col min="82" max="82" width="14.6640625" bestFit="1" customWidth="1"/>
    <col min="83" max="83" width="17.33203125" bestFit="1" customWidth="1"/>
    <col min="84" max="84" width="13.83203125" bestFit="1" customWidth="1"/>
    <col min="85" max="85" width="16.5" bestFit="1" customWidth="1"/>
    <col min="86" max="86" width="15.5" bestFit="1" customWidth="1"/>
    <col min="87" max="87" width="18.1640625" bestFit="1" customWidth="1"/>
    <col min="88" max="88" width="16.83203125" bestFit="1" customWidth="1"/>
    <col min="89" max="89" width="19.5" bestFit="1" customWidth="1"/>
    <col min="90" max="90" width="15.1640625" bestFit="1" customWidth="1"/>
    <col min="91" max="91" width="17.83203125" bestFit="1" customWidth="1"/>
    <col min="92" max="92" width="14.1640625" bestFit="1" customWidth="1"/>
    <col min="93" max="93" width="16.83203125" bestFit="1" customWidth="1"/>
    <col min="94" max="94" width="13" bestFit="1" customWidth="1"/>
    <col min="95" max="95" width="15.5" bestFit="1" customWidth="1"/>
    <col min="96" max="96" width="14.5" bestFit="1" customWidth="1"/>
    <col min="97" max="97" width="17.1640625" bestFit="1" customWidth="1"/>
    <col min="98" max="98" width="14.83203125" bestFit="1" customWidth="1"/>
    <col min="99" max="99" width="17.5" bestFit="1" customWidth="1"/>
    <col min="100" max="100" width="13.6640625" bestFit="1" customWidth="1"/>
    <col min="101" max="101" width="16.33203125" bestFit="1" customWidth="1"/>
    <col min="102" max="102" width="11.1640625" bestFit="1" customWidth="1"/>
  </cols>
  <sheetData>
    <row r="1" spans="1:11" x14ac:dyDescent="0.2">
      <c r="A1" s="4" t="s">
        <v>2</v>
      </c>
      <c r="B1" t="s">
        <v>125</v>
      </c>
    </row>
    <row r="3" spans="1:11" x14ac:dyDescent="0.2">
      <c r="B3" s="4" t="s">
        <v>126</v>
      </c>
    </row>
    <row r="4" spans="1:11" x14ac:dyDescent="0.2">
      <c r="B4" t="s">
        <v>112</v>
      </c>
      <c r="D4" t="s">
        <v>114</v>
      </c>
      <c r="F4" t="s">
        <v>113</v>
      </c>
      <c r="H4" t="s">
        <v>111</v>
      </c>
      <c r="J4" t="s">
        <v>130</v>
      </c>
      <c r="K4" t="s">
        <v>128</v>
      </c>
    </row>
    <row r="5" spans="1:11" x14ac:dyDescent="0.2">
      <c r="A5" s="4" t="s">
        <v>123</v>
      </c>
      <c r="B5" t="s">
        <v>129</v>
      </c>
      <c r="C5" t="s">
        <v>127</v>
      </c>
      <c r="D5" t="s">
        <v>129</v>
      </c>
      <c r="E5" t="s">
        <v>127</v>
      </c>
      <c r="F5" t="s">
        <v>129</v>
      </c>
      <c r="G5" t="s">
        <v>127</v>
      </c>
      <c r="H5" t="s">
        <v>129</v>
      </c>
      <c r="I5" t="s">
        <v>127</v>
      </c>
    </row>
    <row r="6" spans="1:11" x14ac:dyDescent="0.2">
      <c r="A6" s="5" t="s">
        <v>98</v>
      </c>
      <c r="B6" s="3">
        <v>3907.22</v>
      </c>
      <c r="C6" s="3">
        <v>38</v>
      </c>
      <c r="D6" s="3"/>
      <c r="E6" s="3"/>
      <c r="F6" s="3"/>
      <c r="G6" s="3"/>
      <c r="H6" s="3"/>
      <c r="I6" s="3"/>
      <c r="J6" s="3">
        <v>3907.22</v>
      </c>
      <c r="K6" s="3">
        <v>38</v>
      </c>
    </row>
    <row r="7" spans="1:11" x14ac:dyDescent="0.2">
      <c r="A7" s="5" t="s">
        <v>72</v>
      </c>
      <c r="B7" s="3"/>
      <c r="C7" s="3"/>
      <c r="D7" s="3"/>
      <c r="E7" s="3"/>
      <c r="F7" s="3"/>
      <c r="G7" s="3"/>
      <c r="H7" s="3">
        <v>2276.34</v>
      </c>
      <c r="I7" s="3">
        <v>33</v>
      </c>
      <c r="J7" s="3">
        <v>2276.34</v>
      </c>
      <c r="K7" s="3">
        <v>33</v>
      </c>
    </row>
    <row r="8" spans="1:11" x14ac:dyDescent="0.2">
      <c r="A8" s="5" t="s">
        <v>68</v>
      </c>
      <c r="B8" s="3"/>
      <c r="C8" s="3"/>
      <c r="D8" s="3">
        <v>1508.34</v>
      </c>
      <c r="E8" s="3">
        <v>52</v>
      </c>
      <c r="F8" s="3"/>
      <c r="G8" s="3"/>
      <c r="H8" s="3"/>
      <c r="I8" s="3"/>
      <c r="J8" s="3">
        <v>1508.34</v>
      </c>
      <c r="K8" s="3">
        <v>52</v>
      </c>
    </row>
    <row r="9" spans="1:11" x14ac:dyDescent="0.2">
      <c r="A9" s="5" t="s">
        <v>87</v>
      </c>
      <c r="B9" s="3">
        <v>4698.4139999999998</v>
      </c>
      <c r="C9" s="3">
        <v>71</v>
      </c>
      <c r="D9" s="3"/>
      <c r="E9" s="3"/>
      <c r="F9" s="3"/>
      <c r="G9" s="3"/>
      <c r="H9" s="3"/>
      <c r="I9" s="3"/>
      <c r="J9" s="3">
        <v>4698.4139999999998</v>
      </c>
      <c r="K9" s="3">
        <v>71</v>
      </c>
    </row>
    <row r="10" spans="1:11" x14ac:dyDescent="0.2">
      <c r="A10" s="5" t="s">
        <v>83</v>
      </c>
      <c r="B10" s="3"/>
      <c r="C10" s="3"/>
      <c r="D10" s="3"/>
      <c r="E10" s="3"/>
      <c r="F10" s="3">
        <v>6975.6840000000002</v>
      </c>
      <c r="G10" s="3">
        <v>63</v>
      </c>
      <c r="H10" s="3"/>
      <c r="I10" s="3"/>
      <c r="J10" s="3">
        <v>6975.6840000000002</v>
      </c>
      <c r="K10" s="3">
        <v>63</v>
      </c>
    </row>
    <row r="11" spans="1:11" x14ac:dyDescent="0.2">
      <c r="A11" s="5" t="s">
        <v>99</v>
      </c>
      <c r="B11" s="3"/>
      <c r="C11" s="3"/>
      <c r="D11" s="3"/>
      <c r="E11" s="3"/>
      <c r="F11" s="3"/>
      <c r="G11" s="3"/>
      <c r="H11" s="3">
        <v>3639.3119999999999</v>
      </c>
      <c r="I11" s="3">
        <v>95</v>
      </c>
      <c r="J11" s="3">
        <v>3639.3119999999999</v>
      </c>
      <c r="K11" s="3">
        <v>95</v>
      </c>
    </row>
    <row r="12" spans="1:11" x14ac:dyDescent="0.2">
      <c r="A12" s="5" t="s">
        <v>81</v>
      </c>
      <c r="B12" s="3">
        <v>5309.7030000000004</v>
      </c>
      <c r="C12" s="3">
        <v>86</v>
      </c>
      <c r="D12" s="3"/>
      <c r="E12" s="3"/>
      <c r="F12" s="3"/>
      <c r="G12" s="3"/>
      <c r="H12" s="3"/>
      <c r="I12" s="3"/>
      <c r="J12" s="3">
        <v>5309.7030000000004</v>
      </c>
      <c r="K12" s="3">
        <v>86</v>
      </c>
    </row>
    <row r="13" spans="1:11" x14ac:dyDescent="0.2">
      <c r="A13" s="5" t="s">
        <v>75</v>
      </c>
      <c r="B13" s="3"/>
      <c r="C13" s="3"/>
      <c r="D13" s="3"/>
      <c r="E13" s="3"/>
      <c r="F13" s="3">
        <v>1656.97</v>
      </c>
      <c r="G13" s="3">
        <v>7</v>
      </c>
      <c r="H13" s="3"/>
      <c r="I13" s="3"/>
      <c r="J13" s="3">
        <v>1656.97</v>
      </c>
      <c r="K13" s="3">
        <v>7</v>
      </c>
    </row>
    <row r="14" spans="1:11" x14ac:dyDescent="0.2">
      <c r="A14" s="5" t="s">
        <v>59</v>
      </c>
      <c r="B14" s="3"/>
      <c r="C14" s="3"/>
      <c r="D14" s="3"/>
      <c r="E14" s="3"/>
      <c r="F14" s="3">
        <v>8095.86</v>
      </c>
      <c r="G14" s="3">
        <v>62</v>
      </c>
      <c r="H14" s="3"/>
      <c r="I14" s="3"/>
      <c r="J14" s="3">
        <v>8095.86</v>
      </c>
      <c r="K14" s="3">
        <v>62</v>
      </c>
    </row>
    <row r="15" spans="1:11" x14ac:dyDescent="0.2">
      <c r="A15" s="5" t="s">
        <v>69</v>
      </c>
      <c r="B15" s="3"/>
      <c r="C15" s="3"/>
      <c r="D15" s="3">
        <v>2859.82</v>
      </c>
      <c r="E15" s="3">
        <v>28</v>
      </c>
      <c r="F15" s="3"/>
      <c r="G15" s="3"/>
      <c r="H15" s="3"/>
      <c r="I15" s="3"/>
      <c r="J15" s="3">
        <v>2859.82</v>
      </c>
      <c r="K15" s="3">
        <v>28</v>
      </c>
    </row>
    <row r="16" spans="1:11" x14ac:dyDescent="0.2">
      <c r="A16" s="5" t="s">
        <v>58</v>
      </c>
      <c r="B16" s="3">
        <v>3691.953</v>
      </c>
      <c r="C16" s="3">
        <v>74</v>
      </c>
      <c r="D16" s="3"/>
      <c r="E16" s="3"/>
      <c r="F16" s="3"/>
      <c r="G16" s="3"/>
      <c r="H16" s="3"/>
      <c r="I16" s="3"/>
      <c r="J16" s="3">
        <v>3691.953</v>
      </c>
      <c r="K16" s="3">
        <v>74</v>
      </c>
    </row>
    <row r="17" spans="1:11" x14ac:dyDescent="0.2">
      <c r="A17" s="5" t="s">
        <v>77</v>
      </c>
      <c r="B17" s="3">
        <v>8317.32</v>
      </c>
      <c r="C17" s="3">
        <v>51</v>
      </c>
      <c r="D17" s="3"/>
      <c r="E17" s="3"/>
      <c r="F17" s="3"/>
      <c r="G17" s="3"/>
      <c r="H17" s="3"/>
      <c r="I17" s="3"/>
      <c r="J17" s="3">
        <v>8317.32</v>
      </c>
      <c r="K17" s="3">
        <v>51</v>
      </c>
    </row>
    <row r="18" spans="1:11" x14ac:dyDescent="0.2">
      <c r="A18" s="5" t="s">
        <v>100</v>
      </c>
      <c r="B18" s="3"/>
      <c r="C18" s="3"/>
      <c r="D18" s="3">
        <v>1280.58</v>
      </c>
      <c r="E18" s="3">
        <v>56</v>
      </c>
      <c r="F18" s="3"/>
      <c r="G18" s="3"/>
      <c r="H18" s="3"/>
      <c r="I18" s="3"/>
      <c r="J18" s="3">
        <v>1280.58</v>
      </c>
      <c r="K18" s="3">
        <v>56</v>
      </c>
    </row>
    <row r="19" spans="1:11" x14ac:dyDescent="0.2">
      <c r="A19" s="5" t="s">
        <v>66</v>
      </c>
      <c r="B19" s="3"/>
      <c r="C19" s="3"/>
      <c r="D19" s="3"/>
      <c r="E19" s="3"/>
      <c r="F19" s="3">
        <v>5914.98</v>
      </c>
      <c r="G19" s="3">
        <v>30</v>
      </c>
      <c r="H19" s="3"/>
      <c r="I19" s="3"/>
      <c r="J19" s="3">
        <v>5914.98</v>
      </c>
      <c r="K19" s="3">
        <v>30</v>
      </c>
    </row>
    <row r="20" spans="1:11" x14ac:dyDescent="0.2">
      <c r="A20" s="5" t="s">
        <v>61</v>
      </c>
      <c r="B20" s="3"/>
      <c r="C20" s="3"/>
      <c r="D20" s="3">
        <v>9568.9699999999993</v>
      </c>
      <c r="E20" s="3">
        <v>2</v>
      </c>
      <c r="F20" s="3"/>
      <c r="G20" s="3"/>
      <c r="H20" s="3"/>
      <c r="I20" s="3"/>
      <c r="J20" s="3">
        <v>9568.9699999999993</v>
      </c>
      <c r="K20" s="3">
        <v>2</v>
      </c>
    </row>
    <row r="21" spans="1:11" x14ac:dyDescent="0.2">
      <c r="A21" s="5" t="s">
        <v>73</v>
      </c>
      <c r="B21" s="3">
        <v>3605.91</v>
      </c>
      <c r="C21" s="3">
        <v>1</v>
      </c>
      <c r="D21" s="3"/>
      <c r="E21" s="3"/>
      <c r="F21" s="3"/>
      <c r="G21" s="3"/>
      <c r="H21" s="3"/>
      <c r="I21" s="3"/>
      <c r="J21" s="3">
        <v>3605.91</v>
      </c>
      <c r="K21" s="3">
        <v>1</v>
      </c>
    </row>
    <row r="22" spans="1:11" x14ac:dyDescent="0.2">
      <c r="A22" s="5" t="s">
        <v>78</v>
      </c>
      <c r="B22" s="3">
        <v>1774.2</v>
      </c>
      <c r="C22" s="3">
        <v>7</v>
      </c>
      <c r="D22" s="3"/>
      <c r="E22" s="3"/>
      <c r="F22" s="3"/>
      <c r="G22" s="3"/>
      <c r="H22" s="3"/>
      <c r="I22" s="3"/>
      <c r="J22" s="3">
        <v>1774.2</v>
      </c>
      <c r="K22" s="3">
        <v>7</v>
      </c>
    </row>
    <row r="23" spans="1:11" x14ac:dyDescent="0.2">
      <c r="A23" s="5" t="s">
        <v>63</v>
      </c>
      <c r="B23" s="3"/>
      <c r="C23" s="3"/>
      <c r="D23" s="3">
        <v>4181.2110000000002</v>
      </c>
      <c r="E23" s="3">
        <v>90</v>
      </c>
      <c r="F23" s="3"/>
      <c r="G23" s="3"/>
      <c r="H23" s="3"/>
      <c r="I23" s="3"/>
      <c r="J23" s="3">
        <v>4181.2110000000002</v>
      </c>
      <c r="K23" s="3">
        <v>90</v>
      </c>
    </row>
    <row r="24" spans="1:11" x14ac:dyDescent="0.2">
      <c r="A24" s="5" t="s">
        <v>65</v>
      </c>
      <c r="B24" s="3"/>
      <c r="C24" s="3"/>
      <c r="D24" s="3"/>
      <c r="E24" s="3"/>
      <c r="F24" s="3"/>
      <c r="G24" s="3"/>
      <c r="H24" s="3">
        <v>3012.99</v>
      </c>
      <c r="I24" s="3">
        <v>27</v>
      </c>
      <c r="J24" s="3">
        <v>3012.99</v>
      </c>
      <c r="K24" s="3">
        <v>27</v>
      </c>
    </row>
    <row r="25" spans="1:11" x14ac:dyDescent="0.2">
      <c r="A25" s="5" t="s">
        <v>86</v>
      </c>
      <c r="B25" s="3"/>
      <c r="C25" s="3"/>
      <c r="D25" s="3"/>
      <c r="E25" s="3"/>
      <c r="F25" s="3">
        <v>2549.2199999999998</v>
      </c>
      <c r="G25" s="3">
        <v>23</v>
      </c>
      <c r="H25" s="3"/>
      <c r="I25" s="3"/>
      <c r="J25" s="3">
        <v>2549.2199999999998</v>
      </c>
      <c r="K25" s="3">
        <v>23</v>
      </c>
    </row>
    <row r="26" spans="1:11" x14ac:dyDescent="0.2">
      <c r="A26" s="5" t="s">
        <v>57</v>
      </c>
      <c r="B26" s="3"/>
      <c r="C26" s="3"/>
      <c r="D26" s="3"/>
      <c r="E26" s="3"/>
      <c r="F26" s="3"/>
      <c r="G26" s="3"/>
      <c r="H26" s="3">
        <v>3939.2099999999996</v>
      </c>
      <c r="I26" s="3">
        <v>88</v>
      </c>
      <c r="J26" s="3">
        <v>3939.2099999999996</v>
      </c>
      <c r="K26" s="3">
        <v>88</v>
      </c>
    </row>
    <row r="27" spans="1:11" x14ac:dyDescent="0.2">
      <c r="A27" s="5" t="s">
        <v>64</v>
      </c>
      <c r="B27" s="3"/>
      <c r="C27" s="3"/>
      <c r="D27" s="3">
        <v>1571.46</v>
      </c>
      <c r="E27" s="3">
        <v>19</v>
      </c>
      <c r="F27" s="3"/>
      <c r="G27" s="3"/>
      <c r="H27" s="3"/>
      <c r="I27" s="3"/>
      <c r="J27" s="3">
        <v>1571.46</v>
      </c>
      <c r="K27" s="3">
        <v>19</v>
      </c>
    </row>
    <row r="28" spans="1:11" x14ac:dyDescent="0.2">
      <c r="A28" s="5" t="s">
        <v>103</v>
      </c>
      <c r="B28" s="3">
        <v>6751.6109999999999</v>
      </c>
      <c r="C28" s="3">
        <v>97</v>
      </c>
      <c r="D28" s="3"/>
      <c r="E28" s="3"/>
      <c r="F28" s="3"/>
      <c r="G28" s="3"/>
      <c r="H28" s="3"/>
      <c r="I28" s="3"/>
      <c r="J28" s="3">
        <v>6751.6109999999999</v>
      </c>
      <c r="K28" s="3">
        <v>97</v>
      </c>
    </row>
    <row r="29" spans="1:11" x14ac:dyDescent="0.2">
      <c r="A29" s="5" t="s">
        <v>95</v>
      </c>
      <c r="B29" s="3">
        <v>863.56799999999998</v>
      </c>
      <c r="C29" s="3">
        <v>89</v>
      </c>
      <c r="D29" s="3"/>
      <c r="E29" s="3"/>
      <c r="F29" s="3"/>
      <c r="G29" s="3"/>
      <c r="H29" s="3"/>
      <c r="I29" s="3"/>
      <c r="J29" s="3">
        <v>863.56799999999998</v>
      </c>
      <c r="K29" s="3">
        <v>89</v>
      </c>
    </row>
    <row r="30" spans="1:11" x14ac:dyDescent="0.2">
      <c r="A30" s="5" t="s">
        <v>71</v>
      </c>
      <c r="B30" s="3">
        <v>4528.098</v>
      </c>
      <c r="C30" s="3">
        <v>68</v>
      </c>
      <c r="D30" s="3"/>
      <c r="E30" s="3"/>
      <c r="F30" s="3"/>
      <c r="G30" s="3"/>
      <c r="H30" s="3"/>
      <c r="I30" s="3"/>
      <c r="J30" s="3">
        <v>4528.098</v>
      </c>
      <c r="K30" s="3">
        <v>68</v>
      </c>
    </row>
    <row r="31" spans="1:11" x14ac:dyDescent="0.2">
      <c r="A31" s="5" t="s">
        <v>84</v>
      </c>
      <c r="B31" s="3"/>
      <c r="C31" s="3"/>
      <c r="D31" s="3"/>
      <c r="E31" s="3"/>
      <c r="F31" s="3">
        <v>2349.0630000000001</v>
      </c>
      <c r="G31" s="3">
        <v>100</v>
      </c>
      <c r="H31" s="3"/>
      <c r="I31" s="3"/>
      <c r="J31" s="3">
        <v>2349.0630000000001</v>
      </c>
      <c r="K31" s="3">
        <v>100</v>
      </c>
    </row>
    <row r="32" spans="1:11" x14ac:dyDescent="0.2">
      <c r="A32" s="5" t="s">
        <v>74</v>
      </c>
      <c r="B32" s="3"/>
      <c r="C32" s="3"/>
      <c r="D32" s="3"/>
      <c r="E32" s="3"/>
      <c r="F32" s="3"/>
      <c r="G32" s="3"/>
      <c r="H32" s="3">
        <v>872.44</v>
      </c>
      <c r="I32" s="3">
        <v>28</v>
      </c>
      <c r="J32" s="3">
        <v>872.44</v>
      </c>
      <c r="K32" s="3">
        <v>28</v>
      </c>
    </row>
    <row r="33" spans="1:11" x14ac:dyDescent="0.2">
      <c r="A33" s="5" t="s">
        <v>79</v>
      </c>
      <c r="B33" s="3"/>
      <c r="C33" s="3"/>
      <c r="D33" s="3">
        <v>6200.86</v>
      </c>
      <c r="E33" s="3">
        <v>14</v>
      </c>
      <c r="F33" s="3"/>
      <c r="G33" s="3"/>
      <c r="H33" s="3"/>
      <c r="I33" s="3"/>
      <c r="J33" s="3">
        <v>6200.86</v>
      </c>
      <c r="K33" s="3">
        <v>14</v>
      </c>
    </row>
    <row r="34" spans="1:11" x14ac:dyDescent="0.2">
      <c r="A34" s="5" t="s">
        <v>92</v>
      </c>
      <c r="B34" s="3"/>
      <c r="C34" s="3"/>
      <c r="D34" s="3"/>
      <c r="E34" s="3"/>
      <c r="F34" s="3"/>
      <c r="G34" s="3"/>
      <c r="H34" s="3">
        <v>9751.94</v>
      </c>
      <c r="I34" s="3">
        <v>5</v>
      </c>
      <c r="J34" s="3">
        <v>9751.94</v>
      </c>
      <c r="K34" s="3">
        <v>5</v>
      </c>
    </row>
    <row r="35" spans="1:11" x14ac:dyDescent="0.2">
      <c r="A35" s="5" t="s">
        <v>101</v>
      </c>
      <c r="B35" s="3"/>
      <c r="C35" s="3"/>
      <c r="D35" s="3">
        <v>3536.03</v>
      </c>
      <c r="E35" s="3">
        <v>40</v>
      </c>
      <c r="F35" s="3"/>
      <c r="G35" s="3"/>
      <c r="H35" s="3"/>
      <c r="I35" s="3"/>
      <c r="J35" s="3">
        <v>3536.03</v>
      </c>
      <c r="K35" s="3">
        <v>40</v>
      </c>
    </row>
    <row r="36" spans="1:11" x14ac:dyDescent="0.2">
      <c r="A36" s="5" t="s">
        <v>104</v>
      </c>
      <c r="B36" s="3"/>
      <c r="C36" s="3"/>
      <c r="D36" s="3"/>
      <c r="E36" s="3"/>
      <c r="F36" s="3">
        <v>2976.86</v>
      </c>
      <c r="G36" s="3">
        <v>25</v>
      </c>
      <c r="H36" s="3"/>
      <c r="I36" s="3"/>
      <c r="J36" s="3">
        <v>2976.86</v>
      </c>
      <c r="K36" s="3">
        <v>25</v>
      </c>
    </row>
    <row r="37" spans="1:11" x14ac:dyDescent="0.2">
      <c r="A37" s="5" t="s">
        <v>62</v>
      </c>
      <c r="B37" s="3">
        <v>8213.34</v>
      </c>
      <c r="C37" s="3">
        <v>10</v>
      </c>
      <c r="D37" s="3"/>
      <c r="E37" s="3"/>
      <c r="F37" s="3"/>
      <c r="G37" s="3"/>
      <c r="H37" s="3"/>
      <c r="I37" s="3"/>
      <c r="J37" s="3">
        <v>8213.34</v>
      </c>
      <c r="K37" s="3">
        <v>10</v>
      </c>
    </row>
    <row r="38" spans="1:11" x14ac:dyDescent="0.2">
      <c r="A38" s="5" t="s">
        <v>80</v>
      </c>
      <c r="B38" s="3"/>
      <c r="C38" s="3"/>
      <c r="D38" s="3"/>
      <c r="E38" s="3"/>
      <c r="F38" s="3">
        <v>7799.23</v>
      </c>
      <c r="G38" s="3">
        <v>10</v>
      </c>
      <c r="H38" s="3"/>
      <c r="I38" s="3"/>
      <c r="J38" s="3">
        <v>7799.23</v>
      </c>
      <c r="K38" s="3">
        <v>10</v>
      </c>
    </row>
    <row r="39" spans="1:11" x14ac:dyDescent="0.2">
      <c r="A39" s="5" t="s">
        <v>93</v>
      </c>
      <c r="B39" s="3"/>
      <c r="C39" s="3"/>
      <c r="D39" s="3"/>
      <c r="E39" s="3"/>
      <c r="F39" s="3">
        <v>8506.5400000000009</v>
      </c>
      <c r="G39" s="3">
        <v>5</v>
      </c>
      <c r="H39" s="3"/>
      <c r="I39" s="3"/>
      <c r="J39" s="3">
        <v>8506.5400000000009</v>
      </c>
      <c r="K39" s="3">
        <v>5</v>
      </c>
    </row>
    <row r="40" spans="1:11" x14ac:dyDescent="0.2">
      <c r="A40" s="5" t="s">
        <v>88</v>
      </c>
      <c r="B40" s="3">
        <v>1237.365</v>
      </c>
      <c r="C40" s="3">
        <v>77</v>
      </c>
      <c r="D40" s="3"/>
      <c r="E40" s="3"/>
      <c r="F40" s="3"/>
      <c r="G40" s="3"/>
      <c r="H40" s="3"/>
      <c r="I40" s="3"/>
      <c r="J40" s="3">
        <v>1237.365</v>
      </c>
      <c r="K40" s="3">
        <v>77</v>
      </c>
    </row>
    <row r="41" spans="1:11" x14ac:dyDescent="0.2">
      <c r="A41" s="5" t="s">
        <v>89</v>
      </c>
      <c r="B41" s="3"/>
      <c r="C41" s="3"/>
      <c r="D41" s="3"/>
      <c r="E41" s="3"/>
      <c r="F41" s="3"/>
      <c r="G41" s="3"/>
      <c r="H41" s="3">
        <v>7082.2260000000006</v>
      </c>
      <c r="I41" s="3">
        <v>66</v>
      </c>
      <c r="J41" s="3">
        <v>7082.2260000000006</v>
      </c>
      <c r="K41" s="3">
        <v>66</v>
      </c>
    </row>
    <row r="42" spans="1:11" x14ac:dyDescent="0.2">
      <c r="A42" s="5" t="s">
        <v>91</v>
      </c>
      <c r="B42" s="3">
        <v>3339.9810000000002</v>
      </c>
      <c r="C42" s="3">
        <v>83</v>
      </c>
      <c r="D42" s="3"/>
      <c r="E42" s="3"/>
      <c r="F42" s="3"/>
      <c r="G42" s="3"/>
      <c r="H42" s="3"/>
      <c r="I42" s="3"/>
      <c r="J42" s="3">
        <v>3339.9810000000002</v>
      </c>
      <c r="K42" s="3">
        <v>83</v>
      </c>
    </row>
    <row r="43" spans="1:11" x14ac:dyDescent="0.2">
      <c r="A43" s="5" t="s">
        <v>105</v>
      </c>
      <c r="B43" s="3">
        <v>4397.8500000000004</v>
      </c>
      <c r="C43" s="3">
        <v>19</v>
      </c>
      <c r="D43" s="3"/>
      <c r="E43" s="3"/>
      <c r="F43" s="3"/>
      <c r="G43" s="3"/>
      <c r="H43" s="3"/>
      <c r="I43" s="3"/>
      <c r="J43" s="3">
        <v>4397.8500000000004</v>
      </c>
      <c r="K43" s="3">
        <v>19</v>
      </c>
    </row>
    <row r="44" spans="1:11" x14ac:dyDescent="0.2">
      <c r="A44" s="5" t="s">
        <v>97</v>
      </c>
      <c r="B44" s="3">
        <v>5462.47</v>
      </c>
      <c r="C44" s="3">
        <v>9</v>
      </c>
      <c r="D44" s="3"/>
      <c r="E44" s="3"/>
      <c r="F44" s="3"/>
      <c r="G44" s="3"/>
      <c r="H44" s="3"/>
      <c r="I44" s="3"/>
      <c r="J44" s="3">
        <v>5462.47</v>
      </c>
      <c r="K44" s="3">
        <v>9</v>
      </c>
    </row>
    <row r="45" spans="1:11" x14ac:dyDescent="0.2">
      <c r="A45" s="5" t="s">
        <v>90</v>
      </c>
      <c r="B45" s="3"/>
      <c r="C45" s="3"/>
      <c r="D45" s="3"/>
      <c r="E45" s="3"/>
      <c r="F45" s="3">
        <v>2922.3360000000002</v>
      </c>
      <c r="G45" s="3">
        <v>93</v>
      </c>
      <c r="H45" s="3"/>
      <c r="I45" s="3"/>
      <c r="J45" s="3">
        <v>2922.3360000000002</v>
      </c>
      <c r="K45" s="3">
        <v>93</v>
      </c>
    </row>
    <row r="46" spans="1:11" x14ac:dyDescent="0.2">
      <c r="A46" s="5" t="s">
        <v>70</v>
      </c>
      <c r="B46" s="3"/>
      <c r="C46" s="3"/>
      <c r="D46" s="3"/>
      <c r="E46" s="3"/>
      <c r="F46" s="3">
        <v>7538.7330000000011</v>
      </c>
      <c r="G46" s="3">
        <v>100</v>
      </c>
      <c r="H46" s="3"/>
      <c r="I46" s="3"/>
      <c r="J46" s="3">
        <v>7538.7330000000011</v>
      </c>
      <c r="K46" s="3">
        <v>100</v>
      </c>
    </row>
    <row r="47" spans="1:11" x14ac:dyDescent="0.2">
      <c r="A47" s="5" t="s">
        <v>94</v>
      </c>
      <c r="B47" s="3">
        <v>7216.68</v>
      </c>
      <c r="C47" s="3">
        <v>40</v>
      </c>
      <c r="D47" s="3"/>
      <c r="E47" s="3"/>
      <c r="F47" s="3"/>
      <c r="G47" s="3"/>
      <c r="H47" s="3"/>
      <c r="I47" s="3"/>
      <c r="J47" s="3">
        <v>7216.68</v>
      </c>
      <c r="K47" s="3">
        <v>40</v>
      </c>
    </row>
    <row r="48" spans="1:11" x14ac:dyDescent="0.2">
      <c r="A48" s="5" t="s">
        <v>67</v>
      </c>
      <c r="B48" s="3"/>
      <c r="C48" s="3"/>
      <c r="D48" s="3"/>
      <c r="E48" s="3"/>
      <c r="F48" s="3"/>
      <c r="G48" s="3"/>
      <c r="H48" s="3">
        <v>1153.44</v>
      </c>
      <c r="I48" s="3">
        <v>45</v>
      </c>
      <c r="J48" s="3">
        <v>1153.44</v>
      </c>
      <c r="K48" s="3">
        <v>45</v>
      </c>
    </row>
    <row r="49" spans="1:11" x14ac:dyDescent="0.2">
      <c r="A49" s="5" t="s">
        <v>76</v>
      </c>
      <c r="B49" s="3"/>
      <c r="C49" s="3"/>
      <c r="D49" s="3"/>
      <c r="E49" s="3"/>
      <c r="F49" s="3">
        <v>9508.59</v>
      </c>
      <c r="G49" s="3">
        <v>57</v>
      </c>
      <c r="H49" s="3"/>
      <c r="I49" s="3"/>
      <c r="J49" s="3">
        <v>9508.59</v>
      </c>
      <c r="K49" s="3">
        <v>57</v>
      </c>
    </row>
    <row r="50" spans="1:11" x14ac:dyDescent="0.2">
      <c r="A50" s="5" t="s">
        <v>102</v>
      </c>
      <c r="B50" s="3"/>
      <c r="C50" s="3"/>
      <c r="D50" s="3"/>
      <c r="E50" s="3"/>
      <c r="F50" s="3">
        <v>2996</v>
      </c>
      <c r="G50" s="3">
        <v>39</v>
      </c>
      <c r="H50" s="3"/>
      <c r="I50" s="3"/>
      <c r="J50" s="3">
        <v>2996</v>
      </c>
      <c r="K50" s="3">
        <v>39</v>
      </c>
    </row>
    <row r="51" spans="1:11" x14ac:dyDescent="0.2">
      <c r="A51" s="5" t="s">
        <v>106</v>
      </c>
      <c r="B51" s="3">
        <v>6290.8379999999997</v>
      </c>
      <c r="C51" s="3">
        <v>83</v>
      </c>
      <c r="D51" s="3"/>
      <c r="E51" s="3"/>
      <c r="F51" s="3"/>
      <c r="G51" s="3"/>
      <c r="H51" s="3"/>
      <c r="I51" s="3"/>
      <c r="J51" s="3">
        <v>6290.8379999999997</v>
      </c>
      <c r="K51" s="3">
        <v>83</v>
      </c>
    </row>
    <row r="52" spans="1:11" x14ac:dyDescent="0.2">
      <c r="A52" s="5" t="s">
        <v>60</v>
      </c>
      <c r="B52" s="3"/>
      <c r="C52" s="3"/>
      <c r="D52" s="3">
        <v>3450.97</v>
      </c>
      <c r="E52" s="3">
        <v>17</v>
      </c>
      <c r="F52" s="3"/>
      <c r="G52" s="3"/>
      <c r="H52" s="3"/>
      <c r="I52" s="3"/>
      <c r="J52" s="3">
        <v>3450.97</v>
      </c>
      <c r="K52" s="3">
        <v>17</v>
      </c>
    </row>
    <row r="53" spans="1:11" x14ac:dyDescent="0.2">
      <c r="A53" s="5" t="s">
        <v>96</v>
      </c>
      <c r="B53" s="3">
        <v>4520.95</v>
      </c>
      <c r="C53" s="3">
        <v>48</v>
      </c>
      <c r="D53" s="3"/>
      <c r="E53" s="3"/>
      <c r="F53" s="3"/>
      <c r="G53" s="3"/>
      <c r="H53" s="3"/>
      <c r="I53" s="3"/>
      <c r="J53" s="3">
        <v>4520.95</v>
      </c>
      <c r="K53" s="3">
        <v>48</v>
      </c>
    </row>
    <row r="54" spans="1:11" x14ac:dyDescent="0.2">
      <c r="A54" s="5" t="s">
        <v>82</v>
      </c>
      <c r="B54" s="3">
        <v>2207.3200000000002</v>
      </c>
      <c r="C54" s="3">
        <v>10</v>
      </c>
      <c r="D54" s="3"/>
      <c r="E54" s="3"/>
      <c r="F54" s="3"/>
      <c r="G54" s="3"/>
      <c r="H54" s="3"/>
      <c r="I54" s="3"/>
      <c r="J54" s="3">
        <v>2207.3200000000002</v>
      </c>
      <c r="K54" s="3">
        <v>10</v>
      </c>
    </row>
    <row r="55" spans="1:11" x14ac:dyDescent="0.2">
      <c r="A55" s="5" t="s">
        <v>85</v>
      </c>
      <c r="B55" s="3">
        <v>8871.08</v>
      </c>
      <c r="C55" s="3">
        <v>18</v>
      </c>
      <c r="D55" s="3"/>
      <c r="E55" s="3"/>
      <c r="F55" s="3"/>
      <c r="G55" s="3"/>
      <c r="H55" s="3"/>
      <c r="I55" s="3"/>
      <c r="J55" s="3">
        <v>8871.08</v>
      </c>
      <c r="K55" s="3">
        <v>18</v>
      </c>
    </row>
    <row r="56" spans="1:11" x14ac:dyDescent="0.2">
      <c r="A56" s="5" t="s">
        <v>124</v>
      </c>
      <c r="B56" s="3">
        <v>95205.870999999999</v>
      </c>
      <c r="C56" s="3">
        <v>979</v>
      </c>
      <c r="D56" s="3">
        <v>34158.240999999995</v>
      </c>
      <c r="E56" s="3">
        <v>318</v>
      </c>
      <c r="F56" s="3">
        <v>69790.066000000006</v>
      </c>
      <c r="G56" s="3">
        <v>614</v>
      </c>
      <c r="H56" s="3">
        <v>31727.897999999997</v>
      </c>
      <c r="I56" s="3">
        <v>387</v>
      </c>
      <c r="J56" s="3">
        <v>230882.07600000003</v>
      </c>
      <c r="K56" s="3">
        <v>2298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3.1640625" customWidth="1"/>
    <col min="2" max="2" width="20.5" bestFit="1" customWidth="1"/>
    <col min="3" max="3" width="16.5" customWidth="1"/>
    <col min="4" max="4" width="9.6640625" customWidth="1"/>
    <col min="5" max="5" width="14" customWidth="1"/>
    <col min="6" max="8" width="11.1640625" customWidth="1"/>
    <col min="9" max="9" width="14.1640625" bestFit="1" customWidth="1"/>
    <col min="10" max="10" width="8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121</v>
      </c>
      <c r="I1" s="1" t="s">
        <v>122</v>
      </c>
      <c r="J1" s="2"/>
    </row>
    <row r="2" spans="1:10" x14ac:dyDescent="0.2">
      <c r="A2" t="s">
        <v>7</v>
      </c>
      <c r="B2" t="s">
        <v>57</v>
      </c>
      <c r="C2" t="s">
        <v>107</v>
      </c>
      <c r="D2" t="s">
        <v>111</v>
      </c>
      <c r="E2">
        <v>4376.8999999999996</v>
      </c>
      <c r="F2">
        <v>88</v>
      </c>
      <c r="G2" t="s">
        <v>115</v>
      </c>
      <c r="H2" t="str">
        <f>IF(Table1[[#This Row],[Units Sold]]&gt;=60,"Y","N")</f>
        <v>Y</v>
      </c>
      <c r="I2">
        <v>3939.2099999999996</v>
      </c>
    </row>
    <row r="3" spans="1:10" x14ac:dyDescent="0.2">
      <c r="A3" t="s">
        <v>8</v>
      </c>
      <c r="B3" t="s">
        <v>58</v>
      </c>
      <c r="C3" t="s">
        <v>107</v>
      </c>
      <c r="D3" t="s">
        <v>112</v>
      </c>
      <c r="E3">
        <v>4102.17</v>
      </c>
      <c r="F3">
        <v>74</v>
      </c>
      <c r="G3" t="s">
        <v>116</v>
      </c>
      <c r="H3" t="str">
        <f>IF(Table1[[#This Row],[Units Sold]]&gt;=60,"Y","N")</f>
        <v>Y</v>
      </c>
      <c r="I3">
        <v>3691.953</v>
      </c>
    </row>
    <row r="4" spans="1:10" x14ac:dyDescent="0.2">
      <c r="A4" t="s">
        <v>9</v>
      </c>
      <c r="B4" t="s">
        <v>59</v>
      </c>
      <c r="C4" t="s">
        <v>108</v>
      </c>
      <c r="D4" t="s">
        <v>113</v>
      </c>
      <c r="E4">
        <v>8995.4</v>
      </c>
      <c r="F4">
        <v>62</v>
      </c>
      <c r="G4" t="s">
        <v>115</v>
      </c>
      <c r="H4" t="str">
        <f>IF(Table1[[#This Row],[Units Sold]]&gt;=60,"Y","N")</f>
        <v>Y</v>
      </c>
      <c r="I4">
        <v>8095.86</v>
      </c>
    </row>
    <row r="5" spans="1:10" x14ac:dyDescent="0.2">
      <c r="A5" t="s">
        <v>10</v>
      </c>
      <c r="B5" t="s">
        <v>60</v>
      </c>
      <c r="C5" t="s">
        <v>109</v>
      </c>
      <c r="D5" t="s">
        <v>114</v>
      </c>
      <c r="E5">
        <v>3450.97</v>
      </c>
      <c r="F5">
        <v>17</v>
      </c>
      <c r="G5" t="s">
        <v>117</v>
      </c>
      <c r="H5" t="str">
        <f>IF(Table1[[#This Row],[Units Sold]]&gt;=60,"Y","N")</f>
        <v>N</v>
      </c>
      <c r="I5">
        <v>3450.97</v>
      </c>
    </row>
    <row r="6" spans="1:10" x14ac:dyDescent="0.2">
      <c r="A6" t="s">
        <v>11</v>
      </c>
      <c r="B6" t="s">
        <v>61</v>
      </c>
      <c r="C6" t="s">
        <v>107</v>
      </c>
      <c r="D6" t="s">
        <v>114</v>
      </c>
      <c r="E6">
        <v>9568.9699999999993</v>
      </c>
      <c r="F6">
        <v>2</v>
      </c>
      <c r="G6" t="s">
        <v>115</v>
      </c>
      <c r="H6" t="str">
        <f>IF(Table1[[#This Row],[Units Sold]]&gt;=60,"Y","N")</f>
        <v>N</v>
      </c>
      <c r="I6">
        <v>9568.9699999999993</v>
      </c>
    </row>
    <row r="7" spans="1:10" x14ac:dyDescent="0.2">
      <c r="A7" t="s">
        <v>12</v>
      </c>
      <c r="B7" t="s">
        <v>62</v>
      </c>
      <c r="C7" t="s">
        <v>107</v>
      </c>
      <c r="D7" t="s">
        <v>112</v>
      </c>
      <c r="E7">
        <v>8213.34</v>
      </c>
      <c r="F7">
        <v>10</v>
      </c>
      <c r="G7" t="s">
        <v>117</v>
      </c>
      <c r="H7" t="str">
        <f>IF(Table1[[#This Row],[Units Sold]]&gt;=60,"Y","N")</f>
        <v>N</v>
      </c>
      <c r="I7">
        <v>8213.34</v>
      </c>
    </row>
    <row r="8" spans="1:10" x14ac:dyDescent="0.2">
      <c r="A8" t="s">
        <v>13</v>
      </c>
      <c r="B8" t="s">
        <v>63</v>
      </c>
      <c r="C8" t="s">
        <v>107</v>
      </c>
      <c r="D8" t="s">
        <v>114</v>
      </c>
      <c r="E8">
        <v>4645.79</v>
      </c>
      <c r="F8">
        <v>90</v>
      </c>
      <c r="G8" t="s">
        <v>116</v>
      </c>
      <c r="H8" t="str">
        <f>IF(Table1[[#This Row],[Units Sold]]&gt;=60,"Y","N")</f>
        <v>Y</v>
      </c>
      <c r="I8">
        <v>4181.2110000000002</v>
      </c>
    </row>
    <row r="9" spans="1:10" x14ac:dyDescent="0.2">
      <c r="A9" t="s">
        <v>14</v>
      </c>
      <c r="B9" t="s">
        <v>64</v>
      </c>
      <c r="C9" t="s">
        <v>107</v>
      </c>
      <c r="D9" t="s">
        <v>114</v>
      </c>
      <c r="E9">
        <v>1571.46</v>
      </c>
      <c r="F9">
        <v>19</v>
      </c>
      <c r="G9" t="s">
        <v>115</v>
      </c>
      <c r="H9" t="str">
        <f>IF(Table1[[#This Row],[Units Sold]]&gt;=60,"Y","N")</f>
        <v>N</v>
      </c>
      <c r="I9">
        <v>1571.46</v>
      </c>
    </row>
    <row r="10" spans="1:10" x14ac:dyDescent="0.2">
      <c r="A10" t="s">
        <v>15</v>
      </c>
      <c r="B10" t="s">
        <v>65</v>
      </c>
      <c r="C10" t="s">
        <v>110</v>
      </c>
      <c r="D10" t="s">
        <v>111</v>
      </c>
      <c r="E10">
        <v>3012.99</v>
      </c>
      <c r="F10">
        <v>27</v>
      </c>
      <c r="G10" t="s">
        <v>116</v>
      </c>
      <c r="H10" t="str">
        <f>IF(Table1[[#This Row],[Units Sold]]&gt;=60,"Y","N")</f>
        <v>N</v>
      </c>
      <c r="I10">
        <v>3012.99</v>
      </c>
    </row>
    <row r="11" spans="1:10" x14ac:dyDescent="0.2">
      <c r="A11" t="s">
        <v>16</v>
      </c>
      <c r="B11" t="s">
        <v>66</v>
      </c>
      <c r="C11" t="s">
        <v>107</v>
      </c>
      <c r="D11" t="s">
        <v>113</v>
      </c>
      <c r="E11">
        <v>5914.98</v>
      </c>
      <c r="F11">
        <v>30</v>
      </c>
      <c r="G11" t="s">
        <v>118</v>
      </c>
      <c r="H11" t="str">
        <f>IF(Table1[[#This Row],[Units Sold]]&gt;=60,"Y","N")</f>
        <v>N</v>
      </c>
      <c r="I11">
        <v>5914.98</v>
      </c>
    </row>
    <row r="12" spans="1:10" x14ac:dyDescent="0.2">
      <c r="A12" t="s">
        <v>17</v>
      </c>
      <c r="B12" t="s">
        <v>67</v>
      </c>
      <c r="C12" t="s">
        <v>107</v>
      </c>
      <c r="D12" t="s">
        <v>111</v>
      </c>
      <c r="E12">
        <v>1153.44</v>
      </c>
      <c r="F12">
        <v>45</v>
      </c>
      <c r="G12" t="s">
        <v>118</v>
      </c>
      <c r="H12" t="str">
        <f>IF(Table1[[#This Row],[Units Sold]]&gt;=60,"Y","N")</f>
        <v>N</v>
      </c>
      <c r="I12">
        <v>1153.44</v>
      </c>
    </row>
    <row r="13" spans="1:10" x14ac:dyDescent="0.2">
      <c r="A13" t="s">
        <v>18</v>
      </c>
      <c r="B13" t="s">
        <v>68</v>
      </c>
      <c r="C13" t="s">
        <v>109</v>
      </c>
      <c r="D13" t="s">
        <v>114</v>
      </c>
      <c r="E13">
        <v>1508.34</v>
      </c>
      <c r="F13">
        <v>52</v>
      </c>
      <c r="G13" t="s">
        <v>116</v>
      </c>
      <c r="H13" t="str">
        <f>IF(Table1[[#This Row],[Units Sold]]&gt;=60,"Y","N")</f>
        <v>N</v>
      </c>
      <c r="I13">
        <v>1508.34</v>
      </c>
    </row>
    <row r="14" spans="1:10" x14ac:dyDescent="0.2">
      <c r="A14" t="s">
        <v>19</v>
      </c>
      <c r="B14" t="s">
        <v>69</v>
      </c>
      <c r="C14" t="s">
        <v>110</v>
      </c>
      <c r="D14" t="s">
        <v>114</v>
      </c>
      <c r="E14">
        <v>2859.82</v>
      </c>
      <c r="F14">
        <v>28</v>
      </c>
      <c r="G14" t="s">
        <v>115</v>
      </c>
      <c r="H14" t="str">
        <f>IF(Table1[[#This Row],[Units Sold]]&gt;=60,"Y","N")</f>
        <v>N</v>
      </c>
      <c r="I14">
        <v>2859.82</v>
      </c>
    </row>
    <row r="15" spans="1:10" x14ac:dyDescent="0.2">
      <c r="A15" t="s">
        <v>20</v>
      </c>
      <c r="B15" t="s">
        <v>70</v>
      </c>
      <c r="C15" t="s">
        <v>108</v>
      </c>
      <c r="D15" t="s">
        <v>113</v>
      </c>
      <c r="E15">
        <v>8376.3700000000008</v>
      </c>
      <c r="F15">
        <v>100</v>
      </c>
      <c r="G15" t="s">
        <v>116</v>
      </c>
      <c r="H15" t="str">
        <f>IF(Table1[[#This Row],[Units Sold]]&gt;=60,"Y","N")</f>
        <v>Y</v>
      </c>
      <c r="I15">
        <v>7538.7330000000011</v>
      </c>
    </row>
    <row r="16" spans="1:10" x14ac:dyDescent="0.2">
      <c r="A16" t="s">
        <v>21</v>
      </c>
      <c r="B16" t="s">
        <v>71</v>
      </c>
      <c r="C16" t="s">
        <v>108</v>
      </c>
      <c r="D16" t="s">
        <v>112</v>
      </c>
      <c r="E16">
        <v>5031.22</v>
      </c>
      <c r="F16">
        <v>68</v>
      </c>
      <c r="G16" t="s">
        <v>119</v>
      </c>
      <c r="H16" t="str">
        <f>IF(Table1[[#This Row],[Units Sold]]&gt;=60,"Y","N")</f>
        <v>Y</v>
      </c>
      <c r="I16">
        <v>4528.098</v>
      </c>
    </row>
    <row r="17" spans="1:9" x14ac:dyDescent="0.2">
      <c r="A17" t="s">
        <v>22</v>
      </c>
      <c r="B17" t="s">
        <v>72</v>
      </c>
      <c r="C17" t="s">
        <v>107</v>
      </c>
      <c r="D17" t="s">
        <v>111</v>
      </c>
      <c r="E17">
        <v>2276.34</v>
      </c>
      <c r="F17">
        <v>33</v>
      </c>
      <c r="G17" t="s">
        <v>118</v>
      </c>
      <c r="H17" t="str">
        <f>IF(Table1[[#This Row],[Units Sold]]&gt;=60,"Y","N")</f>
        <v>N</v>
      </c>
      <c r="I17">
        <v>2276.34</v>
      </c>
    </row>
    <row r="18" spans="1:9" x14ac:dyDescent="0.2">
      <c r="A18" t="s">
        <v>23</v>
      </c>
      <c r="B18" t="s">
        <v>73</v>
      </c>
      <c r="C18" t="s">
        <v>109</v>
      </c>
      <c r="D18" t="s">
        <v>112</v>
      </c>
      <c r="E18">
        <v>3605.91</v>
      </c>
      <c r="F18">
        <v>1</v>
      </c>
      <c r="G18" t="s">
        <v>118</v>
      </c>
      <c r="H18" t="str">
        <f>IF(Table1[[#This Row],[Units Sold]]&gt;=60,"Y","N")</f>
        <v>N</v>
      </c>
      <c r="I18">
        <v>3605.91</v>
      </c>
    </row>
    <row r="19" spans="1:9" x14ac:dyDescent="0.2">
      <c r="A19" t="s">
        <v>24</v>
      </c>
      <c r="B19" t="s">
        <v>74</v>
      </c>
      <c r="C19" t="s">
        <v>109</v>
      </c>
      <c r="D19" t="s">
        <v>111</v>
      </c>
      <c r="E19">
        <v>872.44</v>
      </c>
      <c r="F19">
        <v>28</v>
      </c>
      <c r="G19" t="s">
        <v>116</v>
      </c>
      <c r="H19" t="str">
        <f>IF(Table1[[#This Row],[Units Sold]]&gt;=60,"Y","N")</f>
        <v>N</v>
      </c>
      <c r="I19">
        <v>872.44</v>
      </c>
    </row>
    <row r="20" spans="1:9" x14ac:dyDescent="0.2">
      <c r="A20" t="s">
        <v>25</v>
      </c>
      <c r="B20" t="s">
        <v>75</v>
      </c>
      <c r="C20" t="s">
        <v>110</v>
      </c>
      <c r="D20" t="s">
        <v>113</v>
      </c>
      <c r="E20">
        <v>1656.97</v>
      </c>
      <c r="F20">
        <v>7</v>
      </c>
      <c r="G20" t="s">
        <v>116</v>
      </c>
      <c r="H20" t="str">
        <f>IF(Table1[[#This Row],[Units Sold]]&gt;=60,"Y","N")</f>
        <v>N</v>
      </c>
      <c r="I20">
        <v>1656.97</v>
      </c>
    </row>
    <row r="21" spans="1:9" x14ac:dyDescent="0.2">
      <c r="A21" t="s">
        <v>26</v>
      </c>
      <c r="B21" t="s">
        <v>76</v>
      </c>
      <c r="C21" t="s">
        <v>109</v>
      </c>
      <c r="D21" t="s">
        <v>113</v>
      </c>
      <c r="E21">
        <v>9508.59</v>
      </c>
      <c r="F21">
        <v>57</v>
      </c>
      <c r="G21" t="s">
        <v>118</v>
      </c>
      <c r="H21" t="str">
        <f>IF(Table1[[#This Row],[Units Sold]]&gt;=60,"Y","N")</f>
        <v>N</v>
      </c>
      <c r="I21">
        <v>9508.59</v>
      </c>
    </row>
    <row r="22" spans="1:9" x14ac:dyDescent="0.2">
      <c r="A22" t="s">
        <v>27</v>
      </c>
      <c r="B22" t="s">
        <v>77</v>
      </c>
      <c r="C22" t="s">
        <v>109</v>
      </c>
      <c r="D22" t="s">
        <v>112</v>
      </c>
      <c r="E22">
        <v>8317.32</v>
      </c>
      <c r="F22">
        <v>51</v>
      </c>
      <c r="G22" t="s">
        <v>119</v>
      </c>
      <c r="H22" t="str">
        <f>IF(Table1[[#This Row],[Units Sold]]&gt;=60,"Y","N")</f>
        <v>N</v>
      </c>
      <c r="I22">
        <v>8317.32</v>
      </c>
    </row>
    <row r="23" spans="1:9" x14ac:dyDescent="0.2">
      <c r="A23" t="s">
        <v>28</v>
      </c>
      <c r="B23" t="s">
        <v>78</v>
      </c>
      <c r="C23" t="s">
        <v>109</v>
      </c>
      <c r="D23" t="s">
        <v>112</v>
      </c>
      <c r="E23">
        <v>1774.2</v>
      </c>
      <c r="F23">
        <v>7</v>
      </c>
      <c r="G23" t="s">
        <v>119</v>
      </c>
      <c r="H23" t="str">
        <f>IF(Table1[[#This Row],[Units Sold]]&gt;=60,"Y","N")</f>
        <v>N</v>
      </c>
      <c r="I23">
        <v>1774.2</v>
      </c>
    </row>
    <row r="24" spans="1:9" x14ac:dyDescent="0.2">
      <c r="A24" t="s">
        <v>29</v>
      </c>
      <c r="B24" t="s">
        <v>79</v>
      </c>
      <c r="C24" t="s">
        <v>108</v>
      </c>
      <c r="D24" t="s">
        <v>114</v>
      </c>
      <c r="E24">
        <v>6200.86</v>
      </c>
      <c r="F24">
        <v>14</v>
      </c>
      <c r="G24" t="s">
        <v>116</v>
      </c>
      <c r="H24" t="str">
        <f>IF(Table1[[#This Row],[Units Sold]]&gt;=60,"Y","N")</f>
        <v>N</v>
      </c>
      <c r="I24">
        <v>6200.86</v>
      </c>
    </row>
    <row r="25" spans="1:9" x14ac:dyDescent="0.2">
      <c r="A25" t="s">
        <v>30</v>
      </c>
      <c r="B25" t="s">
        <v>80</v>
      </c>
      <c r="C25" t="s">
        <v>110</v>
      </c>
      <c r="D25" t="s">
        <v>113</v>
      </c>
      <c r="E25">
        <v>7799.23</v>
      </c>
      <c r="F25">
        <v>10</v>
      </c>
      <c r="G25" t="s">
        <v>115</v>
      </c>
      <c r="H25" t="str">
        <f>IF(Table1[[#This Row],[Units Sold]]&gt;=60,"Y","N")</f>
        <v>N</v>
      </c>
      <c r="I25">
        <v>7799.23</v>
      </c>
    </row>
    <row r="26" spans="1:9" x14ac:dyDescent="0.2">
      <c r="A26" t="s">
        <v>31</v>
      </c>
      <c r="B26" t="s">
        <v>81</v>
      </c>
      <c r="C26" t="s">
        <v>109</v>
      </c>
      <c r="D26" t="s">
        <v>112</v>
      </c>
      <c r="E26">
        <v>5899.67</v>
      </c>
      <c r="F26">
        <v>86</v>
      </c>
      <c r="G26" t="s">
        <v>115</v>
      </c>
      <c r="H26" t="str">
        <f>IF(Table1[[#This Row],[Units Sold]]&gt;=60,"Y","N")</f>
        <v>Y</v>
      </c>
      <c r="I26">
        <v>5309.7030000000004</v>
      </c>
    </row>
    <row r="27" spans="1:9" x14ac:dyDescent="0.2">
      <c r="A27" t="s">
        <v>32</v>
      </c>
      <c r="B27" t="s">
        <v>82</v>
      </c>
      <c r="C27" t="s">
        <v>107</v>
      </c>
      <c r="D27" t="s">
        <v>112</v>
      </c>
      <c r="E27">
        <v>2207.3200000000002</v>
      </c>
      <c r="F27">
        <v>10</v>
      </c>
      <c r="G27" t="s">
        <v>117</v>
      </c>
      <c r="H27" t="str">
        <f>IF(Table1[[#This Row],[Units Sold]]&gt;=60,"Y","N")</f>
        <v>N</v>
      </c>
      <c r="I27">
        <v>2207.3200000000002</v>
      </c>
    </row>
    <row r="28" spans="1:9" x14ac:dyDescent="0.2">
      <c r="A28" t="s">
        <v>33</v>
      </c>
      <c r="B28" t="s">
        <v>83</v>
      </c>
      <c r="C28" t="s">
        <v>110</v>
      </c>
      <c r="D28" t="s">
        <v>113</v>
      </c>
      <c r="E28">
        <v>7750.76</v>
      </c>
      <c r="F28">
        <v>63</v>
      </c>
      <c r="G28" t="s">
        <v>116</v>
      </c>
      <c r="H28" t="str">
        <f>IF(Table1[[#This Row],[Units Sold]]&gt;=60,"Y","N")</f>
        <v>Y</v>
      </c>
      <c r="I28">
        <v>6975.6840000000002</v>
      </c>
    </row>
    <row r="29" spans="1:9" x14ac:dyDescent="0.2">
      <c r="A29" t="s">
        <v>34</v>
      </c>
      <c r="B29" t="s">
        <v>84</v>
      </c>
      <c r="C29" t="s">
        <v>109</v>
      </c>
      <c r="D29" t="s">
        <v>113</v>
      </c>
      <c r="E29">
        <v>2610.0700000000002</v>
      </c>
      <c r="F29">
        <v>100</v>
      </c>
      <c r="G29" t="s">
        <v>119</v>
      </c>
      <c r="H29" t="str">
        <f>IF(Table1[[#This Row],[Units Sold]]&gt;=60,"Y","N")</f>
        <v>Y</v>
      </c>
      <c r="I29">
        <v>2349.0630000000001</v>
      </c>
    </row>
    <row r="30" spans="1:9" x14ac:dyDescent="0.2">
      <c r="A30" t="s">
        <v>35</v>
      </c>
      <c r="B30" t="s">
        <v>85</v>
      </c>
      <c r="C30" t="s">
        <v>110</v>
      </c>
      <c r="D30" t="s">
        <v>112</v>
      </c>
      <c r="E30">
        <v>8871.08</v>
      </c>
      <c r="F30">
        <v>18</v>
      </c>
      <c r="G30" t="s">
        <v>120</v>
      </c>
      <c r="H30" t="str">
        <f>IF(Table1[[#This Row],[Units Sold]]&gt;=60,"Y","N")</f>
        <v>N</v>
      </c>
      <c r="I30">
        <v>8871.08</v>
      </c>
    </row>
    <row r="31" spans="1:9" x14ac:dyDescent="0.2">
      <c r="A31" t="s">
        <v>36</v>
      </c>
      <c r="B31" t="s">
        <v>86</v>
      </c>
      <c r="C31" t="s">
        <v>109</v>
      </c>
      <c r="D31" t="s">
        <v>113</v>
      </c>
      <c r="E31">
        <v>2549.2199999999998</v>
      </c>
      <c r="F31">
        <v>23</v>
      </c>
      <c r="G31" t="s">
        <v>118</v>
      </c>
      <c r="H31" t="str">
        <f>IF(Table1[[#This Row],[Units Sold]]&gt;=60,"Y","N")</f>
        <v>N</v>
      </c>
      <c r="I31">
        <v>2549.2199999999998</v>
      </c>
    </row>
    <row r="32" spans="1:9" x14ac:dyDescent="0.2">
      <c r="A32" t="s">
        <v>37</v>
      </c>
      <c r="B32" t="s">
        <v>87</v>
      </c>
      <c r="C32" t="s">
        <v>109</v>
      </c>
      <c r="D32" t="s">
        <v>112</v>
      </c>
      <c r="E32">
        <v>5220.46</v>
      </c>
      <c r="F32">
        <v>71</v>
      </c>
      <c r="G32" t="s">
        <v>117</v>
      </c>
      <c r="H32" t="str">
        <f>IF(Table1[[#This Row],[Units Sold]]&gt;=60,"Y","N")</f>
        <v>Y</v>
      </c>
      <c r="I32">
        <v>4698.4139999999998</v>
      </c>
    </row>
    <row r="33" spans="1:9" x14ac:dyDescent="0.2">
      <c r="A33" t="s">
        <v>38</v>
      </c>
      <c r="B33" t="s">
        <v>88</v>
      </c>
      <c r="C33" t="s">
        <v>108</v>
      </c>
      <c r="D33" t="s">
        <v>112</v>
      </c>
      <c r="E33">
        <v>1374.85</v>
      </c>
      <c r="F33">
        <v>77</v>
      </c>
      <c r="G33" t="s">
        <v>116</v>
      </c>
      <c r="H33" t="str">
        <f>IF(Table1[[#This Row],[Units Sold]]&gt;=60,"Y","N")</f>
        <v>Y</v>
      </c>
      <c r="I33">
        <v>1237.365</v>
      </c>
    </row>
    <row r="34" spans="1:9" x14ac:dyDescent="0.2">
      <c r="A34" t="s">
        <v>39</v>
      </c>
      <c r="B34" t="s">
        <v>89</v>
      </c>
      <c r="C34" t="s">
        <v>107</v>
      </c>
      <c r="D34" t="s">
        <v>111</v>
      </c>
      <c r="E34">
        <v>7869.14</v>
      </c>
      <c r="F34">
        <v>66</v>
      </c>
      <c r="G34" t="s">
        <v>118</v>
      </c>
      <c r="H34" t="str">
        <f>IF(Table1[[#This Row],[Units Sold]]&gt;=60,"Y","N")</f>
        <v>Y</v>
      </c>
      <c r="I34">
        <v>7082.2260000000006</v>
      </c>
    </row>
    <row r="35" spans="1:9" x14ac:dyDescent="0.2">
      <c r="A35" t="s">
        <v>40</v>
      </c>
      <c r="B35" t="s">
        <v>90</v>
      </c>
      <c r="C35" t="s">
        <v>110</v>
      </c>
      <c r="D35" t="s">
        <v>113</v>
      </c>
      <c r="E35">
        <v>3247.04</v>
      </c>
      <c r="F35">
        <v>93</v>
      </c>
      <c r="G35" t="s">
        <v>118</v>
      </c>
      <c r="H35" t="str">
        <f>IF(Table1[[#This Row],[Units Sold]]&gt;=60,"Y","N")</f>
        <v>Y</v>
      </c>
      <c r="I35">
        <v>2922.3360000000002</v>
      </c>
    </row>
    <row r="36" spans="1:9" x14ac:dyDescent="0.2">
      <c r="A36" t="s">
        <v>41</v>
      </c>
      <c r="B36" t="s">
        <v>91</v>
      </c>
      <c r="C36" t="s">
        <v>108</v>
      </c>
      <c r="D36" t="s">
        <v>112</v>
      </c>
      <c r="E36">
        <v>3711.09</v>
      </c>
      <c r="F36">
        <v>83</v>
      </c>
      <c r="G36" t="s">
        <v>117</v>
      </c>
      <c r="H36" t="str">
        <f>IF(Table1[[#This Row],[Units Sold]]&gt;=60,"Y","N")</f>
        <v>Y</v>
      </c>
      <c r="I36">
        <v>3339.9810000000002</v>
      </c>
    </row>
    <row r="37" spans="1:9" x14ac:dyDescent="0.2">
      <c r="A37" t="s">
        <v>42</v>
      </c>
      <c r="B37" t="s">
        <v>92</v>
      </c>
      <c r="C37" t="s">
        <v>109</v>
      </c>
      <c r="D37" t="s">
        <v>111</v>
      </c>
      <c r="E37">
        <v>9751.94</v>
      </c>
      <c r="F37">
        <v>5</v>
      </c>
      <c r="G37" t="s">
        <v>117</v>
      </c>
      <c r="H37" t="str">
        <f>IF(Table1[[#This Row],[Units Sold]]&gt;=60,"Y","N")</f>
        <v>N</v>
      </c>
      <c r="I37">
        <v>9751.94</v>
      </c>
    </row>
    <row r="38" spans="1:9" x14ac:dyDescent="0.2">
      <c r="A38" t="s">
        <v>43</v>
      </c>
      <c r="B38" t="s">
        <v>93</v>
      </c>
      <c r="C38" t="s">
        <v>109</v>
      </c>
      <c r="D38" t="s">
        <v>113</v>
      </c>
      <c r="E38">
        <v>8506.5400000000009</v>
      </c>
      <c r="F38">
        <v>5</v>
      </c>
      <c r="G38" t="s">
        <v>115</v>
      </c>
      <c r="H38" t="str">
        <f>IF(Table1[[#This Row],[Units Sold]]&gt;=60,"Y","N")</f>
        <v>N</v>
      </c>
      <c r="I38">
        <v>8506.5400000000009</v>
      </c>
    </row>
    <row r="39" spans="1:9" x14ac:dyDescent="0.2">
      <c r="A39" t="s">
        <v>44</v>
      </c>
      <c r="B39" t="s">
        <v>94</v>
      </c>
      <c r="C39" t="s">
        <v>110</v>
      </c>
      <c r="D39" t="s">
        <v>112</v>
      </c>
      <c r="E39">
        <v>7216.68</v>
      </c>
      <c r="F39">
        <v>40</v>
      </c>
      <c r="G39" t="s">
        <v>118</v>
      </c>
      <c r="H39" t="str">
        <f>IF(Table1[[#This Row],[Units Sold]]&gt;=60,"Y","N")</f>
        <v>N</v>
      </c>
      <c r="I39">
        <v>7216.68</v>
      </c>
    </row>
    <row r="40" spans="1:9" x14ac:dyDescent="0.2">
      <c r="A40" t="s">
        <v>45</v>
      </c>
      <c r="B40" t="s">
        <v>95</v>
      </c>
      <c r="C40" t="s">
        <v>108</v>
      </c>
      <c r="D40" t="s">
        <v>112</v>
      </c>
      <c r="E40">
        <v>959.52</v>
      </c>
      <c r="F40">
        <v>89</v>
      </c>
      <c r="G40" t="s">
        <v>120</v>
      </c>
      <c r="H40" t="str">
        <f>IF(Table1[[#This Row],[Units Sold]]&gt;=60,"Y","N")</f>
        <v>Y</v>
      </c>
      <c r="I40">
        <v>863.56799999999998</v>
      </c>
    </row>
    <row r="41" spans="1:9" x14ac:dyDescent="0.2">
      <c r="A41" t="s">
        <v>46</v>
      </c>
      <c r="B41" t="s">
        <v>96</v>
      </c>
      <c r="C41" t="s">
        <v>108</v>
      </c>
      <c r="D41" t="s">
        <v>112</v>
      </c>
      <c r="E41">
        <v>4520.95</v>
      </c>
      <c r="F41">
        <v>48</v>
      </c>
      <c r="G41" t="s">
        <v>119</v>
      </c>
      <c r="H41" t="str">
        <f>IF(Table1[[#This Row],[Units Sold]]&gt;=60,"Y","N")</f>
        <v>N</v>
      </c>
      <c r="I41">
        <v>4520.95</v>
      </c>
    </row>
    <row r="42" spans="1:9" x14ac:dyDescent="0.2">
      <c r="A42" t="s">
        <v>47</v>
      </c>
      <c r="B42" t="s">
        <v>97</v>
      </c>
      <c r="C42" t="s">
        <v>110</v>
      </c>
      <c r="D42" t="s">
        <v>112</v>
      </c>
      <c r="E42">
        <v>5462.47</v>
      </c>
      <c r="F42">
        <v>9</v>
      </c>
      <c r="G42" t="s">
        <v>116</v>
      </c>
      <c r="H42" t="str">
        <f>IF(Table1[[#This Row],[Units Sold]]&gt;=60,"Y","N")</f>
        <v>N</v>
      </c>
      <c r="I42">
        <v>5462.47</v>
      </c>
    </row>
    <row r="43" spans="1:9" x14ac:dyDescent="0.2">
      <c r="A43" t="s">
        <v>48</v>
      </c>
      <c r="B43" t="s">
        <v>98</v>
      </c>
      <c r="C43" t="s">
        <v>109</v>
      </c>
      <c r="D43" t="s">
        <v>112</v>
      </c>
      <c r="E43">
        <v>3907.22</v>
      </c>
      <c r="F43">
        <v>38</v>
      </c>
      <c r="G43" t="s">
        <v>115</v>
      </c>
      <c r="H43" t="str">
        <f>IF(Table1[[#This Row],[Units Sold]]&gt;=60,"Y","N")</f>
        <v>N</v>
      </c>
      <c r="I43">
        <v>3907.22</v>
      </c>
    </row>
    <row r="44" spans="1:9" x14ac:dyDescent="0.2">
      <c r="A44" t="s">
        <v>49</v>
      </c>
      <c r="B44" t="s">
        <v>99</v>
      </c>
      <c r="C44" t="s">
        <v>107</v>
      </c>
      <c r="D44" t="s">
        <v>111</v>
      </c>
      <c r="E44">
        <v>4043.68</v>
      </c>
      <c r="F44">
        <v>95</v>
      </c>
      <c r="G44" t="s">
        <v>120</v>
      </c>
      <c r="H44" t="str">
        <f>IF(Table1[[#This Row],[Units Sold]]&gt;=60,"Y","N")</f>
        <v>Y</v>
      </c>
      <c r="I44">
        <v>3639.3119999999999</v>
      </c>
    </row>
    <row r="45" spans="1:9" x14ac:dyDescent="0.2">
      <c r="A45" t="s">
        <v>50</v>
      </c>
      <c r="B45" t="s">
        <v>100</v>
      </c>
      <c r="C45" t="s">
        <v>110</v>
      </c>
      <c r="D45" t="s">
        <v>114</v>
      </c>
      <c r="E45">
        <v>1280.58</v>
      </c>
      <c r="F45">
        <v>56</v>
      </c>
      <c r="G45" t="s">
        <v>119</v>
      </c>
      <c r="H45" t="str">
        <f>IF(Table1[[#This Row],[Units Sold]]&gt;=60,"Y","N")</f>
        <v>N</v>
      </c>
      <c r="I45">
        <v>1280.58</v>
      </c>
    </row>
    <row r="46" spans="1:9" x14ac:dyDescent="0.2">
      <c r="A46" t="s">
        <v>51</v>
      </c>
      <c r="B46" t="s">
        <v>101</v>
      </c>
      <c r="C46" t="s">
        <v>109</v>
      </c>
      <c r="D46" t="s">
        <v>114</v>
      </c>
      <c r="E46">
        <v>3536.03</v>
      </c>
      <c r="F46">
        <v>40</v>
      </c>
      <c r="G46" t="s">
        <v>115</v>
      </c>
      <c r="H46" t="str">
        <f>IF(Table1[[#This Row],[Units Sold]]&gt;=60,"Y","N")</f>
        <v>N</v>
      </c>
      <c r="I46">
        <v>3536.03</v>
      </c>
    </row>
    <row r="47" spans="1:9" x14ac:dyDescent="0.2">
      <c r="A47" t="s">
        <v>52</v>
      </c>
      <c r="B47" t="s">
        <v>102</v>
      </c>
      <c r="C47" t="s">
        <v>109</v>
      </c>
      <c r="D47" t="s">
        <v>113</v>
      </c>
      <c r="E47">
        <v>2996</v>
      </c>
      <c r="F47">
        <v>39</v>
      </c>
      <c r="G47" t="s">
        <v>116</v>
      </c>
      <c r="H47" t="str">
        <f>IF(Table1[[#This Row],[Units Sold]]&gt;=60,"Y","N")</f>
        <v>N</v>
      </c>
      <c r="I47">
        <v>2996</v>
      </c>
    </row>
    <row r="48" spans="1:9" x14ac:dyDescent="0.2">
      <c r="A48" t="s">
        <v>53</v>
      </c>
      <c r="B48" t="s">
        <v>103</v>
      </c>
      <c r="C48" t="s">
        <v>110</v>
      </c>
      <c r="D48" t="s">
        <v>112</v>
      </c>
      <c r="E48">
        <v>7501.79</v>
      </c>
      <c r="F48">
        <v>97</v>
      </c>
      <c r="G48" t="s">
        <v>118</v>
      </c>
      <c r="H48" t="str">
        <f>IF(Table1[[#This Row],[Units Sold]]&gt;=60,"Y","N")</f>
        <v>Y</v>
      </c>
      <c r="I48">
        <v>6751.6109999999999</v>
      </c>
    </row>
    <row r="49" spans="1:9" x14ac:dyDescent="0.2">
      <c r="A49" t="s">
        <v>54</v>
      </c>
      <c r="B49" t="s">
        <v>104</v>
      </c>
      <c r="C49" t="s">
        <v>110</v>
      </c>
      <c r="D49" t="s">
        <v>113</v>
      </c>
      <c r="E49">
        <v>2976.86</v>
      </c>
      <c r="F49">
        <v>25</v>
      </c>
      <c r="G49" t="s">
        <v>119</v>
      </c>
      <c r="H49" t="str">
        <f>IF(Table1[[#This Row],[Units Sold]]&gt;=60,"Y","N")</f>
        <v>N</v>
      </c>
      <c r="I49">
        <v>2976.86</v>
      </c>
    </row>
    <row r="50" spans="1:9" x14ac:dyDescent="0.2">
      <c r="A50" t="s">
        <v>55</v>
      </c>
      <c r="B50" t="s">
        <v>105</v>
      </c>
      <c r="C50" t="s">
        <v>107</v>
      </c>
      <c r="D50" t="s">
        <v>112</v>
      </c>
      <c r="E50">
        <v>4397.8500000000004</v>
      </c>
      <c r="F50">
        <v>19</v>
      </c>
      <c r="G50" t="s">
        <v>119</v>
      </c>
      <c r="H50" t="str">
        <f>IF(Table1[[#This Row],[Units Sold]]&gt;=60,"Y","N")</f>
        <v>N</v>
      </c>
      <c r="I50">
        <v>4397.8500000000004</v>
      </c>
    </row>
    <row r="51" spans="1:9" x14ac:dyDescent="0.2">
      <c r="A51" t="s">
        <v>56</v>
      </c>
      <c r="B51" t="s">
        <v>106</v>
      </c>
      <c r="C51" t="s">
        <v>110</v>
      </c>
      <c r="D51" t="s">
        <v>112</v>
      </c>
      <c r="E51">
        <v>6989.82</v>
      </c>
      <c r="F51">
        <v>83</v>
      </c>
      <c r="G51" t="s">
        <v>117</v>
      </c>
      <c r="H51" t="str">
        <f>IF(Table1[[#This Row],[Units Sold]]&gt;=60,"Y","N")</f>
        <v>Y</v>
      </c>
      <c r="I51">
        <v>6290.8379999999997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wise revenue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Jena</cp:lastModifiedBy>
  <dcterms:created xsi:type="dcterms:W3CDTF">2025-07-08T14:51:15Z</dcterms:created>
  <dcterms:modified xsi:type="dcterms:W3CDTF">2025-07-13T07:45:09Z</dcterms:modified>
</cp:coreProperties>
</file>