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autoFilterDateGrouping="1" firstSheet="0" minimized="0" showHorizontalScroll="1" showSheetTabs="1" showVerticalScroll="1" tabRatio="745" visibility="visible" windowHeight="7050" windowWidth="19200" xWindow="0" yWindow="0"/>
  </bookViews>
  <sheets>
    <sheet xmlns:r="http://schemas.openxmlformats.org/officeDocument/2006/relationships" name="QA Campaigns" sheetId="1" state="visible" r:id="rId1"/>
    <sheet xmlns:r="http://schemas.openxmlformats.org/officeDocument/2006/relationships" name="Scorecard" sheetId="2" state="visible" r:id="rId2"/>
    <sheet xmlns:r="http://schemas.openxmlformats.org/officeDocument/2006/relationships" name="Documentation" sheetId="3" state="visible" r:id="rId3"/>
    <sheet xmlns:r="http://schemas.openxmlformats.org/officeDocument/2006/relationships" name="Installation" sheetId="4" state="visible" r:id="rId4"/>
    <sheet xmlns:r="http://schemas.openxmlformats.org/officeDocument/2006/relationships" name="QA additional results" sheetId="5" state="visible" r:id="rId5"/>
    <sheet xmlns:r="http://schemas.openxmlformats.org/officeDocument/2006/relationships" name="Functional_TC" sheetId="6" state="visible" r:id="rId6"/>
  </sheets>
  <externalReferences>
    <externalReference xmlns:r="http://schemas.openxmlformats.org/officeDocument/2006/relationships" r:id="rId7"/>
  </externalReferences>
  <definedNames>
    <definedName localSheetId="4" name="a">#REF!</definedName>
    <definedName name="a">#REF!</definedName>
    <definedName name="aa">#REF!</definedName>
    <definedName name="aaa">#REF!</definedName>
    <definedName localSheetId="4" name="achieved">#REF!</definedName>
    <definedName localSheetId="1" name="achieved">#N/A</definedName>
    <definedName name="achieved">#REF!</definedName>
    <definedName localSheetId="4" name="Architecture">#REF!</definedName>
    <definedName localSheetId="1" name="Architecture">#N/A</definedName>
    <definedName name="Architecture">#REF!</definedName>
    <definedName name="b">#REF!</definedName>
    <definedName name="bbbb">OFFSET(#REF!,1,0,COUNTA(#REF!),1)</definedName>
    <definedName localSheetId="4" name="Build_ID">OFFSET(#REF!,1,0,COUNTA(#REF!),1)</definedName>
    <definedName localSheetId="1" name="Build_ID">#N/A</definedName>
    <definedName name="Build_ID">OFFSET(#REF!,1,0,COUNTA(#REF!),1)</definedName>
    <definedName localSheetId="4" name="doc_status">#REF!</definedName>
    <definedName localSheetId="1" name="doc_status">#N/A</definedName>
    <definedName name="doc_status">#REF!</definedName>
    <definedName name="Granularity">'[1]DropDownLists definition'!$F$3:$F$8</definedName>
    <definedName localSheetId="4" name="SC_i_pr_achieved">#REF!</definedName>
    <definedName localSheetId="1" name="SC_i_pr_achieved">Scorecard!#REF!</definedName>
    <definedName name="SC_i_pr_achieved">#REF!</definedName>
    <definedName localSheetId="4" name="SC_i_pr_success">#REF!</definedName>
    <definedName localSheetId="1" name="SC_i_pr_success">Scorecard!#REF!</definedName>
    <definedName name="SC_i_pr_success">#REF!</definedName>
    <definedName localSheetId="4" name="SC_k_pr_achieved">#REF!</definedName>
    <definedName localSheetId="1" name="SC_k_pr_achieved">#N/A</definedName>
    <definedName name="SC_k_pr_achieved">#REF!</definedName>
    <definedName localSheetId="4" name="SC_k_pr_success">#REF!</definedName>
    <definedName localSheetId="1" name="SC_k_pr_success">#N/A</definedName>
    <definedName name="SC_k_pr_success">#REF!</definedName>
    <definedName localSheetId="4" name="SC_k_regression_achieved">#REF!</definedName>
    <definedName localSheetId="1" name="SC_k_regression_achieved">#N/A</definedName>
    <definedName name="SC_k_regression_achieved">#REF!</definedName>
    <definedName localSheetId="4" name="SC_k_regression_success">#REF!</definedName>
    <definedName localSheetId="1" name="SC_k_regression_success">#N/A</definedName>
    <definedName name="SC_k_regression_success">#REF!</definedName>
    <definedName localSheetId="4" name="SC_mandatory_achieved">#REF!</definedName>
    <definedName localSheetId="1" name="SC_mandatory_achieved">Scorecard!#REF!</definedName>
    <definedName name="SC_mandatory_achieved">#REF!</definedName>
    <definedName localSheetId="4" name="SC_mandatory_success">#REF!</definedName>
    <definedName localSheetId="1" name="SC_mandatory_success">#N/A</definedName>
    <definedName name="SC_mandatory_success">#REF!</definedName>
    <definedName localSheetId="4" name="SC_validation_achieved">#REF!</definedName>
    <definedName localSheetId="1" name="SC_validation_achieved">Scorecard!#REF!</definedName>
    <definedName name="SC_validation_achieved">#REF!</definedName>
    <definedName localSheetId="4" name="SC_validation_success">#REF!</definedName>
    <definedName localSheetId="1" name="SC_validation_success">#N/A</definedName>
    <definedName name="SC_validation_success">#REF!</definedName>
    <definedName localSheetId="4" name="step_status">#REF!</definedName>
    <definedName localSheetId="1" name="step_status">#N/A</definedName>
    <definedName name="step_status">#REF!</definedName>
    <definedName localSheetId="4" name="Tester">#REF!</definedName>
    <definedName localSheetId="1" name="Tester">#N/A</definedName>
    <definedName name="Tester">#REF!</definedName>
    <definedName localSheetId="4" name="yes_no">#REF!</definedName>
    <definedName localSheetId="1" name="yes_no">#N/A</definedName>
    <definedName name="yes_no">#REF!</definedName>
  </definedNames>
  <calcPr calcId="162913" fullCalcOnLoad="1"/>
</workbook>
</file>

<file path=xl/styles.xml><?xml version="1.0" encoding="utf-8"?>
<styleSheet xmlns="http://schemas.openxmlformats.org/spreadsheetml/2006/main">
  <numFmts count="3">
    <numFmt formatCode="yyyy/m/d\ h:mm;@" numFmtId="164"/>
    <numFmt formatCode="#,##0\ ;\-#,##0\ " numFmtId="165"/>
    <numFmt formatCode="#,##0.00&quot;    &quot;;\-#,##0.00&quot;    &quot;;&quot; -&quot;#&quot;    &quot;;@\ " numFmtId="166"/>
  </numFmts>
  <fonts count="26">
    <font>
      <name val="Arial"/>
      <family val="2"/>
      <sz val="10"/>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charset val="136"/>
      <family val="2"/>
      <color theme="1"/>
      <sz val="12"/>
      <scheme val="minor"/>
    </font>
    <font>
      <name val="Arial"/>
      <family val="2"/>
      <sz val="10"/>
    </font>
    <font>
      <name val="Arial"/>
      <family val="2"/>
      <b val="1"/>
      <color indexed="9"/>
      <sz val="10"/>
    </font>
    <font>
      <name val="新細明體"/>
      <charset val="136"/>
      <family val="1"/>
      <sz val="10"/>
    </font>
    <font>
      <name val="Arial"/>
      <family val="2"/>
      <color theme="10"/>
      <sz val="10"/>
      <u val="single"/>
    </font>
    <font>
      <name val="Calibri"/>
      <family val="2"/>
      <sz val="10"/>
      <scheme val="minor"/>
    </font>
    <font>
      <name val="Calibri"/>
      <family val="2"/>
      <b val="1"/>
      <color indexed="9"/>
      <sz val="10"/>
      <scheme val="minor"/>
    </font>
    <font>
      <name val="Calibri"/>
      <family val="2"/>
      <b val="1"/>
      <color theme="0"/>
      <sz val="10"/>
      <scheme val="minor"/>
    </font>
    <font>
      <name val="Calibri"/>
      <family val="2"/>
      <b val="1"/>
      <color theme="0"/>
      <sz val="16"/>
      <scheme val="minor"/>
    </font>
    <font>
      <name val="Calibri"/>
      <family val="2"/>
      <b val="1"/>
      <sz val="12"/>
      <scheme val="minor"/>
    </font>
    <font>
      <name val="Calibri"/>
      <family val="2"/>
      <b val="1"/>
      <color theme="0"/>
      <sz val="12"/>
      <scheme val="minor"/>
    </font>
    <font>
      <name val="Calibri"/>
      <family val="2"/>
      <sz val="12"/>
      <scheme val="minor"/>
    </font>
    <font>
      <name val="Calibri"/>
      <family val="2"/>
      <color theme="10"/>
      <sz val="11"/>
      <u val="single"/>
    </font>
    <font>
      <name val="Times New Roman"/>
      <family val="1"/>
      <sz val="12"/>
    </font>
    <font>
      <name val="Times New Roman"/>
      <family val="1"/>
      <b val="1"/>
      <sz val="12"/>
    </font>
    <font>
      <name val="Times New Roman"/>
      <family val="1"/>
      <b val="1"/>
      <color theme="0"/>
      <sz val="12"/>
    </font>
    <font>
      <name val="Times New Roman"/>
      <family val="1"/>
      <color theme="0"/>
      <sz val="12"/>
    </font>
    <font>
      <name val="Times New Roman"/>
      <family val="1"/>
      <b val="1"/>
      <color indexed="9"/>
      <sz val="12"/>
    </font>
    <font>
      <name val="Times New Roman"/>
      <family val="1"/>
      <color indexed="8"/>
      <sz val="12"/>
    </font>
    <font>
      <name val="Calibri"/>
      <family val="2"/>
      <b val="1"/>
      <color theme="1"/>
      <sz val="11"/>
      <scheme val="minor"/>
    </font>
  </fonts>
  <fills count="20">
    <fill>
      <patternFill/>
    </fill>
    <fill>
      <patternFill patternType="gray125"/>
    </fill>
    <fill>
      <patternFill patternType="solid">
        <fgColor indexed="50"/>
        <bgColor indexed="64"/>
      </patternFill>
    </fill>
    <fill>
      <patternFill patternType="solid">
        <fgColor indexed="55"/>
        <bgColor indexed="23"/>
      </patternFill>
    </fill>
    <fill>
      <patternFill patternType="solid">
        <fgColor indexed="23"/>
        <bgColor indexed="64"/>
      </patternFill>
    </fill>
    <fill>
      <patternFill patternType="solid">
        <fgColor indexed="23"/>
        <bgColor indexed="23"/>
      </patternFill>
    </fill>
    <fill>
      <patternFill patternType="solid">
        <fgColor theme="0" tint="-0.249977111117893"/>
        <bgColor indexed="64"/>
      </patternFill>
    </fill>
    <fill>
      <patternFill patternType="solid">
        <fgColor theme="0" tint="-0.249977111117893"/>
        <bgColor indexed="23"/>
      </patternFill>
    </fill>
    <fill>
      <patternFill patternType="solid">
        <fgColor theme="3" tint="0.3999755851924192"/>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theme="3" tint="0.5999938962981048"/>
        <bgColor indexed="31"/>
      </patternFill>
    </fill>
    <fill>
      <patternFill patternType="solid">
        <fgColor theme="0"/>
        <bgColor indexed="64"/>
      </patternFill>
    </fill>
    <fill>
      <patternFill patternType="solid">
        <fgColor theme="3" tint="0.5999938962981048"/>
        <bgColor indexed="23"/>
      </patternFill>
    </fill>
    <fill>
      <patternFill patternType="solid">
        <fgColor theme="0" tint="-0.249977111117893"/>
        <bgColor indexed="31"/>
      </patternFill>
    </fill>
    <fill>
      <patternFill patternType="solid">
        <fgColor theme="3" tint="0.3999755851924192"/>
        <bgColor indexed="21"/>
      </patternFill>
    </fill>
    <fill>
      <patternFill patternType="solid">
        <fgColor theme="3" tint="0.3999755851924192"/>
        <bgColor indexed="44"/>
      </patternFill>
    </fill>
    <fill>
      <patternFill patternType="solid">
        <fgColor theme="0" tint="-0.1499984740745262"/>
        <bgColor indexed="64"/>
      </patternFill>
    </fill>
    <fill>
      <patternFill patternType="solid">
        <fgColor rgb="FF92D050"/>
        <bgColor indexed="64"/>
      </patternFill>
    </fill>
    <fill>
      <patternFill patternType="solid">
        <fgColor rgb="FF0066FF"/>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top style="thin">
        <color indexed="64"/>
      </top>
      <bottom/>
      <diagonal/>
    </border>
    <border>
      <left/>
      <right style="thin">
        <color indexed="64"/>
      </right>
      <top style="thin">
        <color indexed="64"/>
      </top>
      <bottom/>
      <diagonal/>
    </border>
    <border>
      <left style="thin">
        <color indexed="8"/>
      </left>
      <right style="thin">
        <color indexed="8"/>
      </right>
      <top/>
      <bottom/>
      <diagonal/>
    </border>
    <border>
      <left style="thin">
        <color indexed="64"/>
      </left>
      <right style="thin">
        <color indexed="64"/>
      </right>
      <top/>
      <bottom style="thin">
        <color indexed="8"/>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indexed="64"/>
      </right>
      <top style="thin">
        <color indexed="64"/>
      </top>
      <bottom style="thin">
        <color indexed="64"/>
      </bottom>
      <diagonal/>
    </border>
    <border>
      <left style="thin">
        <color indexed="64"/>
      </left>
      <right style="thin">
        <color indexed="8"/>
      </right>
      <top style="thin">
        <color indexed="8"/>
      </top>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style="thin">
        <color indexed="8"/>
      </right>
      <top style="thin">
        <color indexed="8"/>
      </top>
      <bottom/>
      <diagonal/>
    </border>
  </borders>
  <cellStyleXfs count="69">
    <xf borderId="0" fillId="0" fontId="7" numFmtId="164"/>
    <xf borderId="0" fillId="0" fontId="7" numFmtId="0"/>
    <xf borderId="0" fillId="0" fontId="7" numFmtId="0"/>
    <xf borderId="0" fillId="0" fontId="9" numFmtId="0"/>
    <xf borderId="0" fillId="0" fontId="9" numFmtId="166"/>
    <xf borderId="0" fillId="0" fontId="7" numFmtId="0"/>
    <xf borderId="0" fillId="0" fontId="9" numFmtId="0"/>
    <xf borderId="0" fillId="0" fontId="7" numFmtId="0"/>
    <xf borderId="0" fillId="0" fontId="10" numFmtId="164"/>
    <xf borderId="0" fillId="0" fontId="7" numFmtId="0"/>
    <xf borderId="0" fillId="0" fontId="7" numFmtId="0"/>
    <xf borderId="0" fillId="0" fontId="7" numFmtId="0"/>
    <xf borderId="0" fillId="0" fontId="7" numFmtId="0"/>
    <xf borderId="0" fillId="0" fontId="7" numFmtId="0"/>
    <xf applyAlignment="1" borderId="0" fillId="0" fontId="6" numFmtId="0">
      <alignment vertical="center"/>
    </xf>
    <xf applyAlignment="1" borderId="0" fillId="0" fontId="6" numFmtId="0">
      <alignment vertical="center"/>
    </xf>
    <xf borderId="0" fillId="0" fontId="7" numFmtId="164"/>
    <xf borderId="0" fillId="0" fontId="7" numFmtId="0"/>
    <xf applyAlignment="1" borderId="0" fillId="0" fontId="6" numFmtId="0">
      <alignment vertical="center"/>
    </xf>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7" numFmtId="0"/>
    <xf borderId="0" fillId="0" fontId="5" numFmtId="0"/>
    <xf borderId="0" fillId="0" fontId="7" numFmtId="0"/>
    <xf borderId="0" fillId="0" fontId="7" numFmtId="0"/>
    <xf borderId="0" fillId="0" fontId="5" numFmtId="0"/>
    <xf borderId="0" fillId="0" fontId="7" numFmtId="0"/>
    <xf applyAlignment="1" borderId="0" fillId="0" fontId="6" numFmtId="0">
      <alignment vertical="center"/>
    </xf>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5" numFmtId="0"/>
    <xf borderId="0" fillId="0" fontId="7" numFmtId="0"/>
    <xf borderId="0" fillId="0" fontId="7" numFmtId="0"/>
    <xf borderId="0" fillId="0" fontId="7" numFmtId="0"/>
    <xf borderId="0" fillId="0" fontId="5" numFmtId="0"/>
    <xf borderId="0" fillId="0" fontId="7" numFmtId="0"/>
    <xf borderId="0" fillId="0" fontId="7" numFmtId="0"/>
    <xf borderId="0" fillId="0" fontId="7" numFmtId="0"/>
    <xf borderId="0" fillId="0" fontId="5" numFmtId="0"/>
    <xf borderId="0" fillId="0" fontId="7" numFmtId="0"/>
    <xf borderId="0" fillId="0" fontId="7" numFmtId="0"/>
    <xf borderId="0" fillId="0" fontId="7" numFmtId="0"/>
    <xf borderId="0" fillId="0" fontId="5" numFmtId="0"/>
    <xf applyAlignment="1" applyProtection="1" borderId="0" fillId="0" fontId="18" numFmtId="0">
      <alignment vertical="top"/>
      <protection hidden="0" locked="0"/>
    </xf>
    <xf borderId="0" fillId="0" fontId="5" numFmtId="0"/>
    <xf borderId="0" fillId="0" fontId="5" numFmtId="0"/>
  </cellStyleXfs>
  <cellXfs count="134">
    <xf borderId="0" fillId="0" fontId="0" numFmtId="164" pivotButton="0" quotePrefix="0" xfId="0"/>
    <xf borderId="1" fillId="0" fontId="0" numFmtId="0" pivotButton="0" quotePrefix="0" xfId="2"/>
    <xf borderId="1" fillId="0" fontId="11" numFmtId="164" pivotButton="0" quotePrefix="0" xfId="0"/>
    <xf borderId="0" fillId="0" fontId="11" numFmtId="164" pivotButton="0" quotePrefix="0" xfId="0"/>
    <xf borderId="1" fillId="9" fontId="13" numFmtId="164" pivotButton="0" quotePrefix="0" xfId="0"/>
    <xf applyAlignment="1" applyProtection="1" borderId="1" fillId="0" fontId="11" numFmtId="14" pivotButton="0" quotePrefix="0" xfId="4">
      <alignment horizontal="left" vertical="center" wrapText="1"/>
      <protection hidden="0" locked="0"/>
    </xf>
    <xf applyAlignment="1" borderId="0" fillId="0" fontId="15" numFmtId="0" pivotButton="0" quotePrefix="0" xfId="3">
      <alignment horizontal="right" vertical="center" wrapText="1"/>
    </xf>
    <xf borderId="1" fillId="0" fontId="11" numFmtId="0" pivotButton="0" quotePrefix="0" xfId="2"/>
    <xf applyAlignment="1" borderId="1" fillId="15" fontId="12" numFmtId="0" pivotButton="0" quotePrefix="0" xfId="2">
      <alignment horizontal="center" vertical="center" wrapText="1"/>
    </xf>
    <xf applyAlignment="1" borderId="1" fillId="8" fontId="12" numFmtId="164" pivotButton="0" quotePrefix="0" xfId="0">
      <alignment horizontal="center" vertical="center" wrapText="1"/>
    </xf>
    <xf applyAlignment="1" applyProtection="1" borderId="0" fillId="0" fontId="17" numFmtId="0" pivotButton="0" quotePrefix="0" xfId="6">
      <alignment vertical="center" wrapText="1"/>
      <protection hidden="0" locked="0"/>
    </xf>
    <xf applyAlignment="1" borderId="0" fillId="0" fontId="17" numFmtId="0" pivotButton="0" quotePrefix="0" xfId="3">
      <alignment horizontal="left" vertical="center" wrapText="1"/>
    </xf>
    <xf applyAlignment="1" applyProtection="1" borderId="0" fillId="0" fontId="15" numFmtId="0" pivotButton="0" quotePrefix="0" xfId="3">
      <alignment vertical="center" wrapText="1"/>
      <protection hidden="0" locked="0"/>
    </xf>
    <xf applyAlignment="1" applyProtection="1" borderId="0" fillId="0" fontId="15" numFmtId="0" pivotButton="0" quotePrefix="0" xfId="3">
      <alignment horizontal="center" vertical="center" wrapText="1"/>
      <protection hidden="0" locked="0"/>
    </xf>
    <xf applyAlignment="1" applyProtection="1" borderId="0" fillId="0" fontId="17" numFmtId="0" pivotButton="0" quotePrefix="0" xfId="6">
      <alignment horizontal="left" vertical="center" wrapText="1"/>
      <protection hidden="0" locked="0"/>
    </xf>
    <xf applyAlignment="1" applyProtection="1" borderId="0" fillId="0" fontId="17" numFmtId="0" pivotButton="0" quotePrefix="0" xfId="3">
      <alignment horizontal="left" vertical="center" wrapText="1"/>
      <protection hidden="0" locked="0"/>
    </xf>
    <xf applyAlignment="1" borderId="17" fillId="15" fontId="8" numFmtId="0" pivotButton="0" quotePrefix="0" xfId="2">
      <alignment horizontal="center" vertical="top" wrapText="1"/>
    </xf>
    <xf applyAlignment="1" borderId="16" fillId="15" fontId="8" numFmtId="0" pivotButton="0" quotePrefix="0" xfId="2">
      <alignment horizontal="center" vertical="top" wrapText="1"/>
    </xf>
    <xf applyAlignment="1" borderId="16" fillId="16" fontId="8" numFmtId="0" pivotButton="0" quotePrefix="0" xfId="0">
      <alignment horizontal="center" vertical="top" wrapText="1"/>
    </xf>
    <xf applyAlignment="1" borderId="1" fillId="0" fontId="19" numFmtId="0" pivotButton="0" quotePrefix="0" xfId="3">
      <alignment horizontal="left" vertical="center" wrapText="1"/>
    </xf>
    <xf applyAlignment="1" borderId="1" fillId="0" fontId="19" numFmtId="0" pivotButton="0" quotePrefix="0" xfId="6">
      <alignment horizontal="left" vertical="center" wrapText="1"/>
    </xf>
    <xf applyAlignment="1" borderId="1" fillId="0" fontId="19" numFmtId="0" pivotButton="0" quotePrefix="0" xfId="0">
      <alignment horizontal="left" vertical="center" wrapText="1"/>
    </xf>
    <xf applyAlignment="1" applyProtection="1" borderId="0" fillId="0" fontId="19" numFmtId="0" pivotButton="0" quotePrefix="0" xfId="3">
      <alignment vertical="center" wrapText="1"/>
      <protection hidden="0" locked="0"/>
    </xf>
    <xf applyAlignment="1" applyProtection="1" borderId="0" fillId="0" fontId="19" numFmtId="0" pivotButton="0" quotePrefix="0" xfId="6">
      <alignment vertical="center" wrapText="1"/>
      <protection hidden="0" locked="0"/>
    </xf>
    <xf applyAlignment="1" borderId="8" fillId="11" fontId="22" numFmtId="9" pivotButton="0" quotePrefix="0" xfId="6">
      <alignment horizontal="center" vertical="center" wrapText="1"/>
    </xf>
    <xf applyAlignment="1" applyProtection="1" borderId="8" fillId="11" fontId="22" numFmtId="0" pivotButton="0" quotePrefix="0" xfId="3">
      <alignment horizontal="center" vertical="center" wrapText="1"/>
      <protection hidden="0" locked="0"/>
    </xf>
    <xf applyAlignment="1" borderId="8" fillId="11" fontId="22" numFmtId="9" pivotButton="0" quotePrefix="0" xfId="6">
      <alignment horizontal="center" shrinkToFit="1" vertical="center" wrapText="1"/>
    </xf>
    <xf applyAlignment="1" borderId="6" fillId="0" fontId="19" numFmtId="0" pivotButton="0" quotePrefix="0" xfId="3">
      <alignment horizontal="center" vertical="center" wrapText="1"/>
    </xf>
    <xf applyAlignment="1" borderId="12" fillId="0" fontId="20" numFmtId="0" pivotButton="0" quotePrefix="0" xfId="3">
      <alignment vertical="center" wrapText="1"/>
    </xf>
    <xf applyAlignment="1" borderId="4" fillId="0" fontId="20" numFmtId="0" pivotButton="0" quotePrefix="0" xfId="3">
      <alignment vertical="center" wrapText="1"/>
    </xf>
    <xf applyAlignment="1" borderId="5" fillId="12" fontId="19" numFmtId="0" pivotButton="0" quotePrefix="0" xfId="3">
      <alignment horizontal="center" vertical="center" wrapText="1"/>
    </xf>
    <xf applyAlignment="1" borderId="4" fillId="12" fontId="20" numFmtId="0" pivotButton="0" quotePrefix="0" xfId="3">
      <alignment vertical="center" wrapText="1"/>
    </xf>
    <xf applyAlignment="1" borderId="14" fillId="0" fontId="19" numFmtId="0" pivotButton="0" quotePrefix="0" xfId="3">
      <alignment horizontal="center" vertical="center" wrapText="1"/>
    </xf>
    <xf applyAlignment="1" borderId="2" fillId="0" fontId="19" numFmtId="0" pivotButton="0" quotePrefix="0" xfId="3">
      <alignment horizontal="left" vertical="center" wrapText="1"/>
    </xf>
    <xf applyAlignment="1" applyProtection="1" borderId="3" fillId="2" fontId="19" numFmtId="0" pivotButton="0" quotePrefix="0" xfId="4">
      <alignment horizontal="center" vertical="center" wrapText="1"/>
      <protection hidden="0" locked="0"/>
    </xf>
    <xf applyAlignment="1" borderId="10" fillId="7" fontId="24" numFmtId="0" pivotButton="0" quotePrefix="0" xfId="3">
      <alignment horizontal="center" vertical="center" wrapText="1"/>
    </xf>
    <xf applyAlignment="1" borderId="0" fillId="0" fontId="19" numFmtId="0" pivotButton="0" quotePrefix="0" xfId="3">
      <alignment horizontal="right" vertical="center" wrapText="1"/>
    </xf>
    <xf applyAlignment="1" borderId="0" fillId="0" fontId="19" numFmtId="0" pivotButton="0" quotePrefix="0" xfId="6">
      <alignment horizontal="right" vertical="center" wrapText="1"/>
    </xf>
    <xf applyAlignment="1" applyProtection="1" borderId="0" fillId="0" fontId="19" numFmtId="0" pivotButton="0" quotePrefix="0" xfId="3">
      <alignment horizontal="left" vertical="center" wrapText="1"/>
      <protection hidden="0" locked="0"/>
    </xf>
    <xf applyAlignment="1" applyProtection="1" borderId="0" fillId="0" fontId="19" numFmtId="0" pivotButton="0" quotePrefix="0" xfId="4">
      <alignment horizontal="right" vertical="center" wrapText="1"/>
      <protection hidden="0" locked="0"/>
    </xf>
    <xf applyAlignment="1" applyProtection="1" borderId="0" fillId="0" fontId="19" numFmtId="0" pivotButton="0" quotePrefix="0" xfId="3">
      <alignment horizontal="center" vertical="center" wrapText="1"/>
      <protection hidden="0" locked="0"/>
    </xf>
    <xf applyAlignment="1" applyProtection="1" borderId="0" fillId="0" fontId="11" numFmtId="14" pivotButton="0" quotePrefix="0" xfId="4">
      <alignment horizontal="left" vertical="center" wrapText="1"/>
      <protection hidden="0" locked="0"/>
    </xf>
    <xf applyAlignment="1" borderId="19" fillId="14" fontId="19" numFmtId="0" pivotButton="0" quotePrefix="0" xfId="6">
      <alignment horizontal="center" vertical="center" wrapText="1"/>
    </xf>
    <xf applyAlignment="1" borderId="17" fillId="14" fontId="19" numFmtId="0" pivotButton="0" quotePrefix="0" xfId="3">
      <alignment horizontal="center" vertical="center" wrapText="1"/>
    </xf>
    <xf applyAlignment="1" applyProtection="1" borderId="1" fillId="0" fontId="19" numFmtId="0" pivotButton="0" quotePrefix="0" xfId="3">
      <alignment vertical="center" wrapText="1"/>
      <protection hidden="0" locked="0"/>
    </xf>
    <xf applyAlignment="1" applyProtection="1" borderId="1" fillId="0" fontId="19" numFmtId="0" pivotButton="0" quotePrefix="0" xfId="6">
      <alignment vertical="center" wrapText="1"/>
      <protection hidden="0" locked="0"/>
    </xf>
    <xf borderId="1" fillId="0" fontId="0" numFmtId="164" pivotButton="0" quotePrefix="0" xfId="0"/>
    <xf borderId="0" fillId="0" fontId="0" numFmtId="164" pivotButton="0" quotePrefix="0" xfId="0"/>
    <xf applyAlignment="1" borderId="1" fillId="0" fontId="25" numFmtId="164" pivotButton="0" quotePrefix="0" xfId="0">
      <alignment horizontal="center" vertical="top" wrapText="1"/>
    </xf>
    <xf borderId="16" fillId="17" fontId="0" numFmtId="0" pivotButton="0" quotePrefix="0" xfId="2"/>
    <xf borderId="16" fillId="17" fontId="0" numFmtId="10" pivotButton="0" quotePrefix="0" xfId="2"/>
    <xf borderId="1" fillId="19" fontId="14" numFmtId="164" pivotButton="0" quotePrefix="0" xfId="0"/>
    <xf applyAlignment="1" applyProtection="1" borderId="16" fillId="0" fontId="19" numFmtId="9" pivotButton="0" quotePrefix="0" xfId="4">
      <alignment horizontal="center" vertical="center" wrapText="1"/>
      <protection hidden="0" locked="0"/>
    </xf>
    <xf applyAlignment="1" applyProtection="1" borderId="1" fillId="0" fontId="11" numFmtId="39" pivotButton="0" quotePrefix="0" xfId="4">
      <alignment horizontal="left" vertical="center" wrapText="1"/>
      <protection hidden="0" locked="0"/>
    </xf>
    <xf applyAlignment="1" applyProtection="1" borderId="16" fillId="0" fontId="19" numFmtId="10" pivotButton="0" quotePrefix="0" xfId="4">
      <alignment horizontal="center" vertical="center" wrapText="1"/>
      <protection hidden="0" locked="0"/>
    </xf>
    <xf applyAlignment="1" applyProtection="1" borderId="16" fillId="10" fontId="20" numFmtId="0" pivotButton="0" quotePrefix="0" xfId="3">
      <alignment vertical="center" wrapText="1"/>
      <protection hidden="0" locked="0"/>
    </xf>
    <xf applyAlignment="1" borderId="16" fillId="0" fontId="19" numFmtId="0" pivotButton="0" quotePrefix="0" xfId="2">
      <alignment horizontal="left" vertical="center" wrapText="1"/>
    </xf>
    <xf applyAlignment="1" applyProtection="1" borderId="17" fillId="0" fontId="20" numFmtId="9" pivotButton="0" quotePrefix="0" xfId="4">
      <alignment horizontal="center" vertical="center" wrapText="1"/>
      <protection hidden="0" locked="0"/>
    </xf>
    <xf applyAlignment="1" applyProtection="1" borderId="17" fillId="12" fontId="20" numFmtId="9" pivotButton="0" quotePrefix="0" xfId="4">
      <alignment horizontal="center" vertical="center" wrapText="1"/>
      <protection hidden="0" locked="0"/>
    </xf>
    <xf applyAlignment="1" borderId="16" fillId="0" fontId="19" numFmtId="0" pivotButton="0" quotePrefix="0" xfId="2">
      <alignment horizontal="center" vertical="center" wrapText="1"/>
    </xf>
    <xf applyAlignment="1" borderId="20" fillId="13" fontId="23" numFmtId="0" pivotButton="0" quotePrefix="0" xfId="6">
      <alignment horizontal="center" vertical="center" wrapText="1"/>
    </xf>
    <xf applyAlignment="1" borderId="21" fillId="13" fontId="23" numFmtId="0" pivotButton="0" quotePrefix="0" xfId="6">
      <alignment horizontal="center" vertical="center" wrapText="1"/>
    </xf>
    <xf applyAlignment="1" applyProtection="1" borderId="16" fillId="0" fontId="19" numFmtId="0" pivotButton="0" quotePrefix="0" xfId="4">
      <alignment horizontal="center" vertical="center" wrapText="1"/>
      <protection hidden="0" locked="0"/>
    </xf>
    <xf applyAlignment="1" applyProtection="1" borderId="16" fillId="2" fontId="19" numFmtId="0" pivotButton="0" quotePrefix="0" xfId="4">
      <alignment horizontal="center" vertical="center" wrapText="1"/>
      <protection hidden="0" locked="0"/>
    </xf>
    <xf applyAlignment="1" borderId="16" fillId="0" fontId="19" numFmtId="0" pivotButton="0" quotePrefix="0" xfId="3">
      <alignment horizontal="left" vertical="center" wrapText="1"/>
    </xf>
    <xf applyAlignment="1" borderId="16" fillId="2" fontId="19" numFmtId="9" pivotButton="0" quotePrefix="0" xfId="6">
      <alignment horizontal="center" vertical="center" wrapText="1"/>
    </xf>
    <xf applyAlignment="1" borderId="17" fillId="15" fontId="12" numFmtId="0" pivotButton="0" quotePrefix="0" xfId="2">
      <alignment horizontal="center" vertical="center" wrapText="1"/>
    </xf>
    <xf applyAlignment="1" borderId="17" fillId="16" fontId="12" numFmtId="0" pivotButton="0" quotePrefix="0" xfId="0">
      <alignment horizontal="center" vertical="top" wrapText="1"/>
    </xf>
    <xf applyAlignment="1" borderId="17" fillId="15" fontId="8" numFmtId="0" pivotButton="0" quotePrefix="0" xfId="2">
      <alignment horizontal="center" vertical="center" wrapText="1"/>
    </xf>
    <xf applyAlignment="1" borderId="17" fillId="16" fontId="8" numFmtId="0" pivotButton="0" quotePrefix="0" xfId="0">
      <alignment horizontal="center" vertical="top" wrapText="1"/>
    </xf>
    <xf applyAlignment="1" borderId="0" fillId="0" fontId="19" numFmtId="0" pivotButton="0" quotePrefix="0" xfId="3">
      <alignment horizontal="center" vertical="center" wrapText="1"/>
    </xf>
    <xf applyAlignment="1" borderId="0" fillId="0" fontId="20" numFmtId="0" pivotButton="0" quotePrefix="0" xfId="3">
      <alignment vertical="center" wrapText="1"/>
    </xf>
    <xf applyAlignment="1" applyProtection="1" borderId="0" fillId="0" fontId="20" numFmtId="9" pivotButton="0" quotePrefix="0" xfId="4">
      <alignment horizontal="center" vertical="center" wrapText="1"/>
      <protection hidden="0" locked="0"/>
    </xf>
    <xf applyAlignment="1" borderId="1" fillId="0" fontId="0" numFmtId="164" pivotButton="0" quotePrefix="0" xfId="0">
      <alignment vertical="top" wrapText="1"/>
    </xf>
    <xf applyAlignment="1" borderId="1" fillId="18" fontId="4" numFmtId="164" pivotButton="0" quotePrefix="0" xfId="0">
      <alignment vertical="top"/>
    </xf>
    <xf applyAlignment="1" borderId="1" fillId="18" fontId="3" numFmtId="164" pivotButton="0" quotePrefix="0" xfId="0">
      <alignment vertical="top"/>
    </xf>
    <xf applyAlignment="1" borderId="1" fillId="18" fontId="2" numFmtId="164" pivotButton="0" quotePrefix="0" xfId="0">
      <alignment vertical="top"/>
    </xf>
    <xf applyAlignment="1" borderId="1" fillId="18" fontId="1" numFmtId="164" pivotButton="0" quotePrefix="0" xfId="0">
      <alignment vertical="top"/>
    </xf>
    <xf borderId="0" fillId="0" fontId="0" numFmtId="0" pivotButton="0" quotePrefix="0" xfId="0"/>
    <xf applyAlignment="1" applyProtection="1" borderId="1" fillId="0" fontId="11" numFmtId="165" pivotButton="0" quotePrefix="0" xfId="4">
      <alignment horizontal="left" vertical="center" wrapText="1"/>
      <protection hidden="0" locked="0"/>
    </xf>
    <xf applyAlignment="1" applyProtection="1" borderId="0" fillId="0" fontId="11" numFmtId="165" pivotButton="0" quotePrefix="0" xfId="4">
      <alignment horizontal="left" vertical="center" wrapText="1"/>
      <protection hidden="0" locked="0"/>
    </xf>
    <xf applyAlignment="1" applyProtection="1" borderId="17" fillId="10" fontId="20" numFmtId="165" pivotButton="0" quotePrefix="0" xfId="4">
      <alignment horizontal="center" vertical="center" wrapText="1"/>
      <protection hidden="0" locked="0"/>
    </xf>
    <xf applyAlignment="1" applyProtection="1" borderId="16" fillId="10" fontId="20" numFmtId="165" pivotButton="0" quotePrefix="0" xfId="4">
      <alignment horizontal="center" vertical="center" wrapText="1"/>
      <protection hidden="0" locked="0"/>
    </xf>
    <xf applyAlignment="1" applyProtection="1" borderId="16" fillId="10" fontId="20" numFmtId="165" pivotButton="0" quotePrefix="0" xfId="4">
      <alignment horizontal="left" vertical="center" wrapText="1"/>
      <protection hidden="0" locked="0"/>
    </xf>
    <xf applyAlignment="1" applyProtection="1" borderId="17" fillId="0" fontId="19" numFmtId="165" pivotButton="0" quotePrefix="0" xfId="4">
      <alignment horizontal="left" vertical="center" wrapText="1"/>
      <protection hidden="0" locked="0"/>
    </xf>
    <xf applyAlignment="1" applyProtection="1" borderId="16" fillId="0" fontId="19" numFmtId="165" pivotButton="0" quotePrefix="0" xfId="4">
      <alignment horizontal="center" vertical="center" wrapText="1"/>
      <protection hidden="0" locked="0"/>
    </xf>
    <xf applyAlignment="1" applyProtection="1" borderId="13" fillId="0" fontId="19" numFmtId="165" pivotButton="0" quotePrefix="0" xfId="4">
      <alignment horizontal="left" vertical="center" wrapText="1"/>
      <protection hidden="0" locked="0"/>
    </xf>
    <xf applyAlignment="1" borderId="4" fillId="0" fontId="20" numFmtId="165" pivotButton="0" quotePrefix="0" xfId="3">
      <alignment vertical="center" wrapText="1"/>
    </xf>
    <xf applyAlignment="1" applyProtection="1" borderId="8" fillId="10" fontId="20" numFmtId="165" pivotButton="0" quotePrefix="0" xfId="4">
      <alignment horizontal="center" vertical="center" wrapText="1"/>
      <protection hidden="0" locked="0"/>
    </xf>
    <xf applyAlignment="1" borderId="4" fillId="12" fontId="20" numFmtId="165" pivotButton="0" quotePrefix="0" xfId="3">
      <alignment vertical="center" wrapText="1"/>
    </xf>
    <xf applyAlignment="1" applyProtection="1" borderId="17" fillId="0" fontId="19" numFmtId="165" pivotButton="0" quotePrefix="0" xfId="4">
      <alignment horizontal="center" vertical="center" wrapText="1"/>
      <protection hidden="0" locked="0"/>
    </xf>
    <xf applyAlignment="1" borderId="0" fillId="0" fontId="20" numFmtId="165" pivotButton="0" quotePrefix="0" xfId="3">
      <alignment vertical="center" wrapText="1"/>
    </xf>
    <xf applyAlignment="1" applyProtection="1" borderId="0" fillId="0" fontId="17" numFmtId="0" pivotButton="0" quotePrefix="0" xfId="3">
      <alignment vertical="center" wrapText="1"/>
      <protection hidden="0" locked="0"/>
    </xf>
    <xf applyAlignment="1" borderId="16" fillId="3" fontId="23" numFmtId="0" pivotButton="0" quotePrefix="0" xfId="6">
      <alignment horizontal="center" vertical="center" wrapText="1"/>
    </xf>
    <xf applyAlignment="1" applyProtection="1" borderId="1" fillId="0" fontId="19" numFmtId="0" pivotButton="0" quotePrefix="0" xfId="3">
      <alignment horizontal="center" vertical="center" wrapText="1"/>
      <protection hidden="0" locked="0"/>
    </xf>
    <xf applyAlignment="1" applyProtection="1" borderId="28" fillId="8" fontId="21" numFmtId="0" pivotButton="0" quotePrefix="0" xfId="3">
      <alignment horizontal="center" vertical="center" wrapText="1"/>
      <protection hidden="0" locked="0"/>
    </xf>
    <xf applyAlignment="1" applyProtection="1" borderId="15" fillId="8" fontId="21" numFmtId="0" pivotButton="0" quotePrefix="0" xfId="3">
      <alignment horizontal="center" vertical="center" wrapText="1"/>
      <protection hidden="0" locked="0"/>
    </xf>
    <xf applyAlignment="1" applyProtection="1" borderId="18" fillId="8" fontId="21" numFmtId="0" pivotButton="0" quotePrefix="0" xfId="3">
      <alignment horizontal="center" vertical="center" wrapText="1"/>
      <protection hidden="0" locked="0"/>
    </xf>
    <xf applyAlignment="1" applyProtection="1" borderId="1" fillId="19" fontId="14" numFmtId="0" pivotButton="0" quotePrefix="0" xfId="3">
      <alignment horizontal="center" vertical="center" wrapText="1"/>
      <protection hidden="0" locked="0"/>
    </xf>
    <xf borderId="15" fillId="0" fontId="0" numFmtId="0" pivotButton="0" quotePrefix="0" xfId="0"/>
    <xf borderId="18" fillId="0" fontId="0" numFmtId="0" pivotButton="0" quotePrefix="0" xfId="0"/>
    <xf applyAlignment="1" borderId="1" fillId="0" fontId="19" numFmtId="0" pivotButton="0" quotePrefix="0" xfId="6">
      <alignment horizontal="left" vertical="top" wrapText="1"/>
    </xf>
    <xf applyAlignment="1" borderId="1" fillId="0" fontId="20" numFmtId="0" pivotButton="0" quotePrefix="0" xfId="6">
      <alignment horizontal="left" vertical="center" wrapText="1"/>
    </xf>
    <xf applyAlignment="1" borderId="1" fillId="0" fontId="19" numFmtId="14" pivotButton="0" quotePrefix="1" xfId="6">
      <alignment horizontal="left" vertical="center" wrapText="1"/>
    </xf>
    <xf applyAlignment="1" borderId="1" fillId="0" fontId="19" numFmtId="14" pivotButton="0" quotePrefix="0" xfId="6">
      <alignment horizontal="left" vertical="center" wrapText="1"/>
    </xf>
    <xf applyAlignment="1" borderId="1" fillId="0" fontId="19" numFmtId="0" pivotButton="0" quotePrefix="0" xfId="6">
      <alignment vertical="center" wrapText="1"/>
    </xf>
    <xf applyAlignment="1" borderId="1" fillId="0" fontId="19" numFmtId="0" pivotButton="0" quotePrefix="0" xfId="3">
      <alignment horizontal="left" vertical="top" wrapText="1"/>
    </xf>
    <xf borderId="6" fillId="0" fontId="0" numFmtId="0" pivotButton="0" quotePrefix="0" xfId="0"/>
    <xf borderId="1" fillId="0" fontId="10" numFmtId="164" pivotButton="0" quotePrefix="0" xfId="8"/>
    <xf applyAlignment="1" borderId="1" fillId="0" fontId="10" numFmtId="164" pivotButton="0" quotePrefix="0" xfId="8">
      <alignment vertical="center" wrapText="1"/>
    </xf>
    <xf applyAlignment="1" applyProtection="1" borderId="1" fillId="8" fontId="16" numFmtId="0" pivotButton="0" quotePrefix="0" xfId="3">
      <alignment horizontal="center" vertical="center" wrapText="1"/>
      <protection hidden="0" locked="0"/>
    </xf>
    <xf applyAlignment="1" borderId="1" fillId="10" fontId="20" numFmtId="0" pivotButton="0" quotePrefix="0" xfId="6">
      <alignment horizontal="left" vertical="center" wrapText="1"/>
    </xf>
    <xf applyAlignment="1" borderId="1" fillId="0" fontId="19" numFmtId="2" pivotButton="0" quotePrefix="0" xfId="6">
      <alignment horizontal="left" vertical="center" wrapText="1"/>
    </xf>
    <xf applyAlignment="1" applyProtection="1" borderId="16" fillId="0" fontId="19" numFmtId="0" pivotButton="0" quotePrefix="0" xfId="6">
      <alignment horizontal="left" vertical="center" wrapText="1"/>
      <protection hidden="0" locked="0"/>
    </xf>
    <xf borderId="9" fillId="0" fontId="0" numFmtId="0" pivotButton="0" quotePrefix="0" xfId="0"/>
    <xf borderId="7" fillId="0" fontId="0" numFmtId="0" pivotButton="0" quotePrefix="0" xfId="0"/>
    <xf applyAlignment="1" borderId="22" fillId="13" fontId="23" numFmtId="0" pivotButton="0" quotePrefix="0" xfId="6">
      <alignment horizontal="center" vertical="center" wrapText="1"/>
    </xf>
    <xf borderId="11" fillId="0" fontId="0" numFmtId="0" pivotButton="0" quotePrefix="0" xfId="0"/>
    <xf borderId="12" fillId="0" fontId="0" numFmtId="0" pivotButton="0" quotePrefix="0" xfId="0"/>
    <xf applyAlignment="1" applyProtection="1" borderId="1" fillId="0" fontId="19" numFmtId="0" pivotButton="0" quotePrefix="0" xfId="6">
      <alignment horizontal="left" vertical="center" wrapText="1"/>
      <protection hidden="0" locked="0"/>
    </xf>
    <xf borderId="23" fillId="0" fontId="0" numFmtId="0" pivotButton="0" quotePrefix="0" xfId="0"/>
    <xf applyAlignment="1" applyProtection="1" borderId="0" fillId="0" fontId="17" numFmtId="0" pivotButton="0" quotePrefix="0" xfId="3">
      <alignment vertical="center" wrapText="1"/>
      <protection hidden="0" locked="0"/>
    </xf>
    <xf borderId="24" fillId="0" fontId="0" numFmtId="0" pivotButton="0" quotePrefix="0" xfId="0"/>
    <xf borderId="25" fillId="0" fontId="0" numFmtId="0" pivotButton="0" quotePrefix="0" xfId="0"/>
    <xf borderId="26" fillId="0" fontId="0" numFmtId="0" pivotButton="0" quotePrefix="0" xfId="0"/>
    <xf borderId="27" fillId="0" fontId="0" numFmtId="0" pivotButton="0" quotePrefix="0" xfId="0"/>
    <xf applyAlignment="1" borderId="16" fillId="3" fontId="23" numFmtId="0" pivotButton="0" quotePrefix="0" xfId="6">
      <alignment horizontal="center" vertical="center" wrapText="1"/>
    </xf>
    <xf applyAlignment="1" applyProtection="1" borderId="16" fillId="0" fontId="19" numFmtId="0" pivotButton="0" quotePrefix="0" xfId="5">
      <alignment horizontal="left" vertical="center" wrapText="1"/>
      <protection hidden="0" locked="0"/>
    </xf>
    <xf applyAlignment="1" borderId="2" fillId="5" fontId="23" numFmtId="0" pivotButton="0" quotePrefix="0" xfId="6">
      <alignment horizontal="center" vertical="center" wrapText="1"/>
    </xf>
    <xf applyAlignment="1" applyProtection="1" borderId="1" fillId="4" fontId="19" numFmtId="0" pivotButton="0" quotePrefix="0" xfId="3">
      <alignment horizontal="center" vertical="center" wrapText="1"/>
      <protection hidden="0" locked="0"/>
    </xf>
    <xf applyAlignment="1" applyProtection="1" borderId="4" fillId="6" fontId="19" numFmtId="0" pivotButton="0" quotePrefix="0" xfId="3">
      <alignment horizontal="center" vertical="center" wrapText="1"/>
      <protection hidden="0" locked="0"/>
    </xf>
    <xf applyAlignment="1" applyProtection="1" borderId="1" fillId="0" fontId="19" numFmtId="0" pivotButton="0" quotePrefix="0" xfId="3">
      <alignment horizontal="center" vertical="center" wrapText="1"/>
      <protection hidden="0" locked="0"/>
    </xf>
    <xf applyAlignment="1" applyProtection="1" borderId="1" fillId="8" fontId="21" numFmtId="0" pivotButton="0" quotePrefix="0" xfId="3">
      <alignment horizontal="center" vertical="center" wrapText="1"/>
      <protection hidden="0" locked="0"/>
    </xf>
    <xf applyAlignment="1" borderId="0" fillId="0" fontId="17" numFmtId="0" pivotButton="0" quotePrefix="0" xfId="6">
      <alignment horizontal="left" vertical="center" wrapText="1"/>
    </xf>
  </cellXfs>
  <cellStyles count="69">
    <cellStyle builtinId="0" name="Normal" xfId="0"/>
    <cellStyle name="0,0_x000d__x000a_NA_x000d__x000a_" xfId="1"/>
    <cellStyle name="Normal_QF67_Interface_Specification_Datasheet_Template_v241" xfId="2"/>
    <cellStyle name="一般 2" xfId="3"/>
    <cellStyle name="千分位 2" xfId="4"/>
    <cellStyle builtinId="5" name="Percent" xfId="5"/>
    <cellStyle name="百分比 2" xfId="6"/>
    <cellStyle name="一般 18" xfId="7"/>
    <cellStyle builtinId="8" name="Hyperlink" xfId="8"/>
    <cellStyle name="0,0_x000d__x000a_NA_x000d__x000a_ 2" xfId="9"/>
    <cellStyle name="一般 3" xfId="10"/>
    <cellStyle name="一般 5" xfId="11"/>
    <cellStyle name="一般 4" xfId="12"/>
    <cellStyle name="一般 107" xfId="13"/>
    <cellStyle name="一般 6" xfId="14"/>
    <cellStyle name="一般 8" xfId="15"/>
    <cellStyle name="一般 7" xfId="16"/>
    <cellStyle name="百分比 3" xfId="17"/>
    <cellStyle name="一般 6 2" xfId="18"/>
    <cellStyle name="Normal 3" xfId="19"/>
    <cellStyle name="Normal 4" xfId="20"/>
    <cellStyle name="Normal 5" xfId="21"/>
    <cellStyle name="Normal 2" xfId="22"/>
    <cellStyle name="Normal 6" xfId="23"/>
    <cellStyle name="Normal 7" xfId="24"/>
    <cellStyle name="Normal 9" xfId="25"/>
    <cellStyle name="Normal 10" xfId="26"/>
    <cellStyle name="Normal 11" xfId="27"/>
    <cellStyle name="Normal 12" xfId="28"/>
    <cellStyle name="Normal 8" xfId="29"/>
    <cellStyle name="Normal 2 2" xfId="30"/>
    <cellStyle name="Normal 13" xfId="31"/>
    <cellStyle name="Normal 2 3" xfId="32"/>
    <cellStyle name="Normal 2 4" xfId="33"/>
    <cellStyle name="Normal 15" xfId="34"/>
    <cellStyle name="Normal 2 5" xfId="35"/>
    <cellStyle name="一般 6 3" xfId="36"/>
    <cellStyle name="Normal 3 2" xfId="37"/>
    <cellStyle name="Normal 4 2" xfId="38"/>
    <cellStyle name="Normal 5 2" xfId="39"/>
    <cellStyle name="Normal 2 6" xfId="40"/>
    <cellStyle name="Normal 6 2" xfId="41"/>
    <cellStyle name="Normal 7 2" xfId="42"/>
    <cellStyle name="Normal 9 2" xfId="43"/>
    <cellStyle name="Normal 10 2" xfId="44"/>
    <cellStyle name="Normal 11 2" xfId="45"/>
    <cellStyle name="Normal 12 2" xfId="46"/>
    <cellStyle name="Normal 8 2" xfId="47"/>
    <cellStyle name="Normal 13 2" xfId="48"/>
    <cellStyle name="Normal 15 2" xfId="49"/>
    <cellStyle name="Normal 14" xfId="50"/>
    <cellStyle name="Normal 16" xfId="51"/>
    <cellStyle name="Normal 17" xfId="52"/>
    <cellStyle name="Normal 18" xfId="53"/>
    <cellStyle name="Normal 2 7" xfId="54"/>
    <cellStyle name="Normal 3 3" xfId="55"/>
    <cellStyle name="Normal 4 3" xfId="56"/>
    <cellStyle name="Normal 19" xfId="57"/>
    <cellStyle name="Normal 2 8" xfId="58"/>
    <cellStyle name="Normal 3 4" xfId="59"/>
    <cellStyle name="Normal 4 4" xfId="60"/>
    <cellStyle name="Normal 20" xfId="61"/>
    <cellStyle name="Normal 2 9" xfId="62"/>
    <cellStyle name="Normal 3 5" xfId="63"/>
    <cellStyle name="Normal 4 5" xfId="64"/>
    <cellStyle name="Normal 21" xfId="65"/>
    <cellStyle name="Hyperlink 2" xfId="66"/>
    <cellStyle name="Normal 22" xfId="67"/>
    <cellStyle name="Normal 23" xfId="68"/>
  </cellStyles>
  <dxfs count="4">
    <dxf>
      <fill>
        <patternFill>
          <bgColor theme="6"/>
        </patternFill>
      </fill>
    </dxf>
    <dxf>
      <fill>
        <patternFill patternType="solid">
          <fgColor indexed="50"/>
          <bgColor indexed="44"/>
        </patternFill>
      </fill>
    </dxf>
    <dxf>
      <fill>
        <patternFill patternType="solid">
          <fgColor indexed="50"/>
          <bgColor indexed="44"/>
        </patternFill>
      </fill>
    </dxf>
    <dxf>
      <fill>
        <patternFill patternType="solid">
          <fgColor indexed="50"/>
          <bgColor indexed="44"/>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externalLinks/externalLink1.xml" Type="http://schemas.openxmlformats.org/officeDocument/2006/relationships/externalLink"/><Relationship Id="rId8" Target="styles.xml" Type="http://schemas.openxmlformats.org/officeDocument/2006/relationships/styles"/><Relationship Id="rId9" Target="theme/theme1.xml" Type="http://schemas.openxmlformats.org/officeDocument/2006/relationships/theme"/></Relationships>
</file>

<file path=xl/externalLinks/_rels/externalLink1.xml.rels><Relationships xmlns="http://schemas.openxmlformats.org/package/2006/relationships"><Relationship Id="rId1" Target="file:///D:\Users\andy.chao\AppData\Local\Microsoft\Windows\Temporary%20Internet%20Files\Content.Outlook\Q4YHN2S9\spec\QF67-NIMS-Interface-Specification-Nokia-BSS-RG20EP1-v1.23.xls"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How To Complete this Document"/>
      <sheetName val="Content history"/>
      <sheetName val="Interface Description"/>
      <sheetName val="Interface Summary"/>
      <sheetName val="Data Blocks"/>
      <sheetName val="Datasources"/>
      <sheetName val="Links"/>
      <sheetName val="Performance DataSheet"/>
      <sheetName val="Removed Counters"/>
      <sheetName val="Renamed Counters"/>
      <sheetName val="Attribute DataSheet"/>
      <sheetName val="Removed Attributes"/>
      <sheetName val="Renamed Attributes"/>
      <sheetName val="NE Palette"/>
      <sheetName val="Calculation Palette"/>
      <sheetName val="Network Objet Model"/>
      <sheetName val="Links between NE palette and Ob"/>
      <sheetName val="BH DataSheet"/>
      <sheetName val="Conditional Network Areas"/>
      <sheetName val="DropDownLists definition"/>
      <sheetName val="工作表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F3" t="str">
            <v>5 mins</v>
          </cell>
        </row>
        <row r="4">
          <cell r="F4" t="str">
            <v>15 mins</v>
          </cell>
        </row>
        <row r="5">
          <cell r="F5" t="str">
            <v>30 mins</v>
          </cell>
        </row>
        <row r="6">
          <cell r="F6" t="str">
            <v>60 mins</v>
          </cell>
        </row>
        <row r="7">
          <cell r="F7" t="str">
            <v>1440 mins</v>
          </cell>
        </row>
        <row r="8">
          <cell r="F8" t="str">
            <v>10080 mins</v>
          </cell>
        </row>
      </sheetData>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mailto:05.00.00@280281"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B2:F6"/>
  <sheetViews>
    <sheetView showGridLines="0" workbookViewId="0" zoomScale="85" zoomScaleNormal="85">
      <selection activeCell="F4" sqref="F4"/>
    </sheetView>
  </sheetViews>
  <sheetFormatPr baseColWidth="8" defaultColWidth="9.1796875" defaultRowHeight="13"/>
  <cols>
    <col customWidth="1" max="1" min="1" style="3" width="4.81640625"/>
    <col bestFit="1" customWidth="1" max="2" min="2" style="3" width="8.7265625"/>
    <col bestFit="1" customWidth="1" max="4" min="3" style="3" width="11.7265625"/>
    <col customWidth="1" max="5" min="5" style="3" width="46.7265625"/>
    <col bestFit="1" customWidth="1" max="6" min="6" style="3" width="29.26953125"/>
    <col customWidth="1" max="9" min="7" style="3" width="9.1796875"/>
    <col customWidth="1" max="16384" min="10" style="3" width="9.1796875"/>
  </cols>
  <sheetData>
    <row customHeight="1" ht="21" r="2" s="78">
      <c r="B2" s="98" t="inlineStr">
        <is>
          <t>QA Campaigns</t>
        </is>
      </c>
      <c r="C2" s="99" t="n"/>
      <c r="D2" s="99" t="n"/>
      <c r="E2" s="100" t="n"/>
      <c r="F2" s="51" t="inlineStr">
        <is>
          <t>Cumulative Coverage</t>
        </is>
      </c>
    </row>
    <row r="3">
      <c r="B3" s="4" t="inlineStr">
        <is>
          <t>Customer</t>
        </is>
      </c>
      <c r="C3" s="4" t="inlineStr">
        <is>
          <t>Delivery Date</t>
        </is>
      </c>
      <c r="D3" s="4" t="inlineStr">
        <is>
          <t>Delivery Type</t>
        </is>
      </c>
      <c r="E3" s="4" t="inlineStr">
        <is>
          <t>Adaptor Version</t>
        </is>
      </c>
      <c r="F3" s="4" t="inlineStr">
        <is>
          <t>Funtional_TC</t>
        </is>
      </c>
    </row>
    <row customHeight="1" ht="15.5" r="4" s="78">
      <c r="B4" s="79" t="inlineStr">
        <is>
          <t>CUS035</t>
        </is>
      </c>
      <c r="C4" s="5" t="n">
        <v>43294</v>
      </c>
      <c r="D4" s="79" t="inlineStr">
        <is>
          <t>Adaptor</t>
        </is>
      </c>
      <c r="E4" s="53" t="n">
        <v>1</v>
      </c>
      <c r="F4" s="54" t="n">
        <v>1</v>
      </c>
    </row>
    <row r="5">
      <c r="B5" s="80" t="n"/>
      <c r="C5" s="41" t="n"/>
      <c r="D5" s="80" t="n"/>
      <c r="E5" s="80" t="n"/>
    </row>
    <row r="6">
      <c r="B6" s="80" t="n"/>
      <c r="C6" s="41" t="n"/>
      <c r="D6" s="80" t="n"/>
      <c r="E6" s="80" t="n"/>
    </row>
  </sheetData>
  <mergeCells count="1">
    <mergeCell ref="B2:E2"/>
  </mergeCells>
  <pageMargins bottom="0.75" footer="0.3" header="0.3" left="0.7" right="0.7" top="0.75"/>
  <pageSetup orientation="portrait" paperSize="9"/>
</worksheet>
</file>

<file path=xl/worksheets/sheet2.xml><?xml version="1.0" encoding="utf-8"?>
<worksheet xmlns="http://schemas.openxmlformats.org/spreadsheetml/2006/main">
  <sheetPr codeName="Sheet1">
    <outlinePr summaryBelow="1" summaryRight="1"/>
    <pageSetUpPr fitToPage="1"/>
  </sheetPr>
  <dimension ref="B2:T74"/>
  <sheetViews>
    <sheetView showGridLines="0" tabSelected="1" topLeftCell="A38" workbookViewId="0" zoomScale="70" zoomScaleNormal="70">
      <selection activeCell="E38" sqref="E38"/>
    </sheetView>
  </sheetViews>
  <sheetFormatPr baseColWidth="8" defaultColWidth="6.1796875" defaultRowHeight="15.5"/>
  <cols>
    <col customWidth="1" max="1" min="1" style="121" width="6.1796875"/>
    <col bestFit="1" customWidth="1" max="2" min="2" style="121" width="30.1796875"/>
    <col bestFit="1" customWidth="1" max="3" min="3" style="10" width="33.54296875"/>
    <col customWidth="1" max="4" min="4" style="10" width="40.81640625"/>
    <col customWidth="1" max="5" min="5" style="10" width="41.1796875"/>
    <col customWidth="1" max="6" min="6" style="121" width="8.26953125"/>
    <col customWidth="1" max="7" min="7" style="121" width="31.7265625"/>
    <col customWidth="1" max="8" min="8" style="121" width="26.453125"/>
    <col bestFit="1" customWidth="1" max="9" min="9" style="121" width="16.7265625"/>
    <col customWidth="1" max="12" min="10" style="121" width="6.1796875"/>
    <col customWidth="1" max="16384" min="13" style="121" width="6.1796875"/>
  </cols>
  <sheetData>
    <row r="2">
      <c r="B2" s="110" t="inlineStr">
        <is>
          <t>Identity Card</t>
        </is>
      </c>
      <c r="C2" s="99" t="n"/>
      <c r="D2" s="99" t="n"/>
      <c r="E2" s="99" t="n"/>
      <c r="F2" s="99" t="n"/>
      <c r="G2" s="99" t="n"/>
      <c r="H2" s="100" t="n"/>
    </row>
    <row r="3">
      <c r="B3" s="19" t="inlineStr">
        <is>
          <t>Adaptor Name</t>
        </is>
      </c>
      <c r="C3" s="111" t="inlineStr">
        <is>
          <t>fm_osqz_ntp_snmp_nr2.0-advaMIB-mib</t>
        </is>
      </c>
      <c r="D3" s="99" t="n"/>
      <c r="E3" s="99" t="n"/>
      <c r="F3" s="99" t="n"/>
      <c r="G3" s="99" t="n"/>
      <c r="H3" s="100" t="n"/>
    </row>
    <row r="4">
      <c r="B4" s="19" t="inlineStr">
        <is>
          <t>Customer</t>
        </is>
      </c>
      <c r="C4" s="105" t="inlineStr">
        <is>
          <t>CUS035</t>
        </is>
      </c>
      <c r="D4" s="99" t="n"/>
      <c r="E4" s="99" t="n"/>
      <c r="F4" s="99" t="n"/>
      <c r="G4" s="99" t="n"/>
      <c r="H4" s="100" t="n"/>
    </row>
    <row r="5">
      <c r="B5" s="19" t="inlineStr">
        <is>
          <t>Adaptor Type</t>
        </is>
      </c>
      <c r="C5" s="105" t="inlineStr">
        <is>
          <t>FM Adaptor</t>
        </is>
      </c>
      <c r="D5" s="99" t="n"/>
      <c r="E5" s="99" t="n"/>
      <c r="F5" s="99" t="n"/>
      <c r="G5" s="99" t="n"/>
      <c r="H5" s="100" t="n"/>
    </row>
    <row customHeight="1" ht="15.75" r="6" s="78">
      <c r="B6" s="19" t="inlineStr">
        <is>
          <t>Adaptor Version</t>
        </is>
      </c>
      <c r="C6" s="112" t="n">
        <v>1</v>
      </c>
      <c r="D6" s="99" t="n"/>
      <c r="E6" s="99" t="n"/>
      <c r="F6" s="99" t="n"/>
      <c r="G6" s="99" t="n"/>
      <c r="H6" s="100" t="n"/>
    </row>
    <row r="7">
      <c r="B7" s="19" t="inlineStr">
        <is>
          <t>NetExpert version</t>
        </is>
      </c>
      <c r="C7" s="105" t="inlineStr">
        <is>
          <t>nx11</t>
        </is>
      </c>
      <c r="D7" s="99" t="n"/>
      <c r="E7" s="99" t="n"/>
      <c r="F7" s="99" t="n"/>
      <c r="G7" s="99" t="n"/>
      <c r="H7" s="100" t="n"/>
    </row>
    <row r="8">
      <c r="B8" s="19" t="inlineStr">
        <is>
          <t>Installation type</t>
        </is>
      </c>
      <c r="C8" s="105" t="inlineStr">
        <is>
          <t>Fresh</t>
        </is>
      </c>
      <c r="D8" s="99" t="n"/>
      <c r="E8" s="99" t="n"/>
      <c r="F8" s="99" t="n"/>
      <c r="G8" s="99" t="n"/>
      <c r="H8" s="100" t="n"/>
    </row>
    <row customHeight="1" ht="31" r="9" s="78">
      <c r="B9" s="106" t="n"/>
      <c r="C9" s="20" t="inlineStr">
        <is>
          <t>Release Notes</t>
        </is>
      </c>
      <c r="D9" s="21" t="inlineStr">
        <is>
          <t>ReleaseNotes-</t>
        </is>
      </c>
      <c r="E9" s="108" t="n"/>
      <c r="F9" s="99" t="n"/>
      <c r="G9" s="99" t="n"/>
      <c r="H9" s="100" t="n"/>
    </row>
    <row customHeight="1" ht="47.25" r="10" s="78">
      <c r="B10" s="107" t="n"/>
      <c r="C10" s="20" t="inlineStr">
        <is>
          <t>Functional Specifications</t>
        </is>
      </c>
      <c r="D10" s="21" t="inlineStr">
        <is>
          <t>Functional-Specifications-</t>
        </is>
      </c>
      <c r="E10" s="109" t="n"/>
      <c r="F10" s="99" t="n"/>
      <c r="G10" s="99" t="n"/>
      <c r="H10" s="100" t="n"/>
    </row>
    <row customHeight="1" ht="36" r="11" s="78">
      <c r="B11" s="19" t="inlineStr">
        <is>
          <t>Sample data</t>
        </is>
      </c>
      <c r="C11" s="101" t="inlineStr">
        <is>
          <t>No sample data avaialable, testing is performed with sample alarm data using Trapsend command.</t>
        </is>
      </c>
      <c r="D11" s="99" t="n"/>
      <c r="E11" s="99" t="n"/>
      <c r="F11" s="99" t="n"/>
      <c r="G11" s="99" t="n"/>
      <c r="H11" s="100" t="n"/>
    </row>
    <row customHeight="1" ht="36" r="12" s="78">
      <c r="B12" s="19" t="inlineStr">
        <is>
          <t>README</t>
        </is>
      </c>
      <c r="C12" s="101" t="inlineStr">
        <is>
          <t>1.) Used the default adaptor settings as no Onsite Setting was provided.
2.) No sample data available.</t>
        </is>
      </c>
      <c r="D12" s="99" t="n"/>
      <c r="E12" s="99" t="n"/>
      <c r="F12" s="99" t="n"/>
      <c r="G12" s="99" t="n"/>
      <c r="H12" s="100" t="n"/>
    </row>
    <row r="13">
      <c r="B13" s="19" t="inlineStr">
        <is>
          <t>Assessment</t>
        </is>
      </c>
      <c r="C13" s="102" t="inlineStr">
        <is>
          <t>PASSED</t>
        </is>
      </c>
      <c r="D13" s="99" t="n"/>
      <c r="E13" s="99" t="n"/>
      <c r="F13" s="99" t="n"/>
      <c r="G13" s="99" t="n"/>
      <c r="H13" s="100" t="n"/>
    </row>
    <row r="14">
      <c r="B14" s="19" t="inlineStr">
        <is>
          <t>Date of Completion</t>
        </is>
      </c>
      <c r="C14" s="103">
        <f>TODAY()</f>
        <v/>
      </c>
      <c r="D14" s="99" t="n"/>
      <c r="E14" s="99" t="n"/>
      <c r="F14" s="99" t="n"/>
      <c r="G14" s="99" t="n"/>
      <c r="H14" s="100" t="n"/>
    </row>
    <row r="15">
      <c r="B15" s="19" t="inlineStr">
        <is>
          <t>Tester</t>
        </is>
      </c>
      <c r="C15" s="104" t="inlineStr">
        <is>
          <t>Automation Testing via Script @Maroc-qa Machine</t>
        </is>
      </c>
      <c r="D15" s="99" t="n"/>
      <c r="E15" s="99" t="n"/>
      <c r="F15" s="99" t="n"/>
      <c r="G15" s="99" t="n"/>
      <c r="H15" s="100" t="n"/>
    </row>
    <row r="16">
      <c r="B16" s="44" t="n"/>
      <c r="C16" s="45" t="n"/>
      <c r="D16" s="45" t="n"/>
      <c r="E16" s="45" t="n"/>
      <c r="F16" s="44" t="n"/>
      <c r="G16" s="44" t="n"/>
      <c r="H16" s="44" t="n"/>
    </row>
    <row r="17">
      <c r="B17" s="95" t="inlineStr">
        <is>
          <t>Score Card</t>
        </is>
      </c>
      <c r="C17" s="96" t="n"/>
      <c r="D17" s="96" t="n"/>
      <c r="E17" s="96" t="n"/>
      <c r="F17" s="96" t="n"/>
      <c r="G17" s="96" t="n"/>
      <c r="H17" s="97" t="n"/>
      <c r="J17" s="13" t="n"/>
      <c r="K17" s="11" t="n"/>
      <c r="L17" s="133" t="n"/>
    </row>
    <row r="18">
      <c r="B18" s="24" t="n"/>
      <c r="C18" s="25" t="inlineStr">
        <is>
          <t>Tests identification</t>
        </is>
      </c>
      <c r="D18" s="25" t="inlineStr">
        <is>
          <t>Description</t>
        </is>
      </c>
      <c r="E18" s="25" t="inlineStr">
        <is>
          <t>Exit criteria</t>
        </is>
      </c>
      <c r="F18" s="26" t="inlineStr">
        <is>
          <t>Weight</t>
        </is>
      </c>
      <c r="G18" s="26" t="inlineStr">
        <is>
          <t>Missing-Data Significant factor</t>
        </is>
      </c>
      <c r="H18" s="26" t="n"/>
    </row>
    <row r="19">
      <c r="B19" s="81" t="inlineStr">
        <is>
          <t>Installation</t>
        </is>
      </c>
      <c r="C19" s="55" t="n"/>
      <c r="D19" s="55" t="n"/>
      <c r="E19" s="55" t="n"/>
      <c r="F19" s="82" t="n">
        <v>10</v>
      </c>
      <c r="G19" s="83" t="n"/>
      <c r="H19" s="83" t="n"/>
    </row>
    <row r="20">
      <c r="B20" s="84" t="n"/>
      <c r="C20" s="56" t="inlineStr">
        <is>
          <t>Package Install</t>
        </is>
      </c>
      <c r="D20" s="56" t="inlineStr">
        <is>
          <t>Check package installation</t>
        </is>
      </c>
      <c r="E20" s="56" t="inlineStr">
        <is>
          <t>the adaptor is correctly installed</t>
        </is>
      </c>
      <c r="F20" s="85" t="n">
        <v>5</v>
      </c>
      <c r="G20" s="85" t="inlineStr">
        <is>
          <t>N/A</t>
        </is>
      </c>
      <c r="H20" s="52" t="n"/>
    </row>
    <row customHeight="1" ht="31" r="21" s="78">
      <c r="B21" s="86" t="n"/>
      <c r="C21" s="56" t="inlineStr">
        <is>
          <t>Latest VSA-TF Install</t>
        </is>
      </c>
      <c r="D21" s="56" t="inlineStr">
        <is>
          <t>Check latest VSA template framework installation</t>
        </is>
      </c>
      <c r="E21" s="56" t="inlineStr">
        <is>
          <t>the latest package is correctly installed</t>
        </is>
      </c>
      <c r="F21" s="85" t="n">
        <v>5</v>
      </c>
      <c r="G21" s="85" t="inlineStr">
        <is>
          <t>N/A</t>
        </is>
      </c>
      <c r="H21" s="52" t="n"/>
    </row>
    <row customFormat="1" r="22" s="12">
      <c r="B22" s="27" t="n"/>
      <c r="C22" s="28" t="n"/>
      <c r="D22" s="29" t="n"/>
      <c r="E22" s="29" t="n"/>
      <c r="F22" s="29" t="n"/>
      <c r="G22" s="87" t="n"/>
      <c r="H22" s="57" t="n"/>
    </row>
    <row r="23">
      <c r="B23" s="88" t="inlineStr">
        <is>
          <t>Documentation</t>
        </is>
      </c>
      <c r="C23" s="55" t="n"/>
      <c r="D23" s="55" t="n"/>
      <c r="E23" s="55" t="n"/>
      <c r="F23" s="82">
        <f>SUM(F24:F25)</f>
        <v/>
      </c>
      <c r="G23" s="83" t="n"/>
      <c r="H23" s="83" t="n"/>
    </row>
    <row customHeight="1" ht="31" r="24" s="78">
      <c r="B24" s="84" t="n"/>
      <c r="C24" s="56" t="inlineStr">
        <is>
          <t>Document</t>
        </is>
      </c>
      <c r="D24" s="56" t="inlineStr">
        <is>
          <t>Check Functional Specification verification</t>
        </is>
      </c>
      <c r="E24" s="56" t="inlineStr">
        <is>
          <t>Check Functional Specification document is present</t>
        </is>
      </c>
      <c r="F24" s="85" t="n">
        <v>5</v>
      </c>
      <c r="G24" s="85" t="inlineStr">
        <is>
          <t>N/A</t>
        </is>
      </c>
      <c r="H24" s="52" t="n"/>
    </row>
    <row customHeight="1" ht="31" r="25" s="78">
      <c r="B25" s="86" t="n"/>
      <c r="C25" s="56" t="inlineStr">
        <is>
          <t>Release Notes</t>
        </is>
      </c>
      <c r="D25" s="56" t="inlineStr">
        <is>
          <t>Check Release Note correctness</t>
        </is>
      </c>
      <c r="E25" s="56" t="inlineStr">
        <is>
          <t>Release Notes is complete and correctly filled</t>
        </is>
      </c>
      <c r="F25" s="85" t="n">
        <v>5</v>
      </c>
      <c r="G25" s="85" t="inlineStr">
        <is>
          <t>N/A</t>
        </is>
      </c>
      <c r="H25" s="52" t="n"/>
    </row>
    <row r="26">
      <c r="B26" s="30" t="n"/>
      <c r="C26" s="31" t="n"/>
      <c r="D26" s="31" t="n"/>
      <c r="E26" s="31" t="n"/>
      <c r="F26" s="31" t="n"/>
      <c r="G26" s="89" t="n"/>
      <c r="H26" s="58" t="n"/>
    </row>
    <row r="27">
      <c r="B27" s="82" t="inlineStr">
        <is>
          <t>Functional</t>
        </is>
      </c>
      <c r="C27" s="55" t="n"/>
      <c r="D27" s="55" t="n"/>
      <c r="E27" s="55" t="n"/>
      <c r="F27" s="82">
        <f>SUM(F28:F44)</f>
        <v/>
      </c>
      <c r="G27" s="83" t="n"/>
      <c r="H27" s="83" t="n"/>
    </row>
    <row customHeight="1" ht="28.5" r="28" s="78">
      <c r="B28" s="84" t="n"/>
      <c r="C28" s="74" t="inlineStr">
        <is>
          <t>FM_FUNC_TC_001</t>
        </is>
      </c>
      <c r="D28" s="73" t="inlineStr">
        <is>
          <t>Verify that the NetExpert environment is up and running.</t>
        </is>
      </c>
      <c r="E28" s="73" t="inlineStr">
        <is>
          <t>Verify that login prompt apperas.</t>
        </is>
      </c>
      <c r="F28" s="85" t="n">
        <v>5</v>
      </c>
      <c r="G28" s="52" t="n"/>
      <c r="H28" s="52" t="n"/>
    </row>
    <row customHeight="1" ht="147" r="29" s="78">
      <c r="B29" s="86" t="n"/>
      <c r="C29" s="74" t="inlineStr">
        <is>
          <t>FM_FUNC_TC_002</t>
        </is>
      </c>
      <c r="D29" s="73" t="inlineStr">
        <is>
          <t>Verify that the latest VSA/TF is installed into the system</t>
        </is>
      </c>
      <c r="E29" s="73" t="inlineStr">
        <is>
          <t>Compare date and version of the psdev and
qa VSA/TF Master packages.
E.g. 
h3g-psdev: Master-vsaTemplate.2019-02-20.0
h3g-qa:       Master-vsaTemplate.2019-02-20.0
If not matched get and install the latest Master from h3g-psdev on the h3g-qa system</t>
        </is>
      </c>
      <c r="F29" s="85" t="n">
        <v>5</v>
      </c>
      <c r="G29" s="52" t="n"/>
      <c r="H29" s="52" t="n"/>
    </row>
    <row customHeight="1" ht="42.75" r="30" s="78">
      <c r="B30" s="86" t="n"/>
      <c r="C30" s="74" t="inlineStr">
        <is>
          <t>FM_FUNC_TC_003</t>
        </is>
      </c>
      <c r="D30" s="73" t="inlineStr">
        <is>
          <t>Verify that VSA multi-device plugin manager class and corresponding MOM is present such as GWA-SNMP.</t>
        </is>
      </c>
      <c r="E30" s="73" t="inlineStr">
        <is>
          <t xml:space="preserve">Verify object named is present as : GWA-SNMP-TRAP-162 
</t>
        </is>
      </c>
      <c r="F30" s="85" t="n">
        <v>5</v>
      </c>
      <c r="G30" s="52" t="inlineStr">
        <is>
          <t>PASS</t>
        </is>
      </c>
      <c r="H30" s="52" t="n"/>
    </row>
    <row customHeight="1" ht="41.25" r="31" s="78">
      <c r="B31" s="86" t="n"/>
      <c r="C31" s="74" t="inlineStr">
        <is>
          <t>FM_FUNC_TC_004</t>
        </is>
      </c>
      <c r="D31" s="73" t="inlineStr">
        <is>
          <t>Verify that plugin PMO is present under vsaPluginObjects Class</t>
        </is>
      </c>
      <c r="E31" s="73">
        <f>CONCATENATE("Verify object named is present under vsaPluginObjects class as : PMO-",C3)</f>
        <v/>
      </c>
      <c r="F31" s="85" t="n">
        <v>5</v>
      </c>
      <c r="G31" s="52" t="inlineStr">
        <is>
          <t>PASS</t>
        </is>
      </c>
      <c r="H31" s="52" t="n"/>
    </row>
    <row customHeight="1" ht="45" r="32" s="78">
      <c r="B32" s="86" t="n"/>
      <c r="C32" s="74" t="inlineStr">
        <is>
          <t>FM_FUNC_TC_005</t>
        </is>
      </c>
      <c r="D32" s="73" t="inlineStr">
        <is>
          <t>Verify a vsaTempObjects temporary class is present for the plugin</t>
        </is>
      </c>
      <c r="E32" s="73">
        <f>CONCATENATE("Verify class name is present as vsaTempObjects_",C3)</f>
        <v/>
      </c>
      <c r="F32" s="85" t="n">
        <v>5</v>
      </c>
      <c r="G32" s="52" t="inlineStr">
        <is>
          <t>PASS</t>
        </is>
      </c>
      <c r="H32" s="52" t="n"/>
    </row>
    <row customHeight="1" ht="48" r="33" s="78">
      <c r="B33" s="86" t="n"/>
      <c r="C33" s="74" t="inlineStr">
        <is>
          <t>FM_FUNC_TC_006</t>
        </is>
      </c>
      <c r="D33" s="73" t="inlineStr">
        <is>
          <t>Verify that CMT object under vsaCMTObjects class is present</t>
        </is>
      </c>
      <c r="E33" s="73">
        <f>CONCATENATE("Verify object name is present under vsaCMTObjects as CMT-",C3)</f>
        <v/>
      </c>
      <c r="F33" s="85" t="n">
        <v>5</v>
      </c>
      <c r="G33" s="52" t="n"/>
      <c r="H33" s="52" t="n"/>
    </row>
    <row customHeight="1" ht="64.5" r="34" s="78">
      <c r="B34" s="86" t="n"/>
      <c r="C34" s="74" t="inlineStr">
        <is>
          <t>FM_FUNC_TC_007</t>
        </is>
      </c>
      <c r="D34" s="73" t="inlineStr">
        <is>
          <t>Verify that OID-&lt;enterprise-number&gt; exists under vsaPluginEvent of the GWA-SNMP event tree.</t>
        </is>
      </c>
      <c r="E34" s="73" t="inlineStr">
        <is>
          <t>Verify that the event vsaPluginEvents exists. samsung-236 --&gt; OID-236
OID-236.4.3.101.1.2.0
OID-236.4.3.101.1.3.0.1</t>
        </is>
      </c>
      <c r="F34" s="59" t="n">
        <v>5</v>
      </c>
      <c r="G34" s="52" t="n"/>
      <c r="H34" s="52" t="n"/>
    </row>
    <row customHeight="1" ht="156.75" r="35" s="78">
      <c r="B35" s="86" t="n"/>
      <c r="C35" s="74" t="inlineStr">
        <is>
          <t>FM_FUNC_TC_008</t>
        </is>
      </c>
      <c r="D35" s="73" t="inlineStr">
        <is>
          <t>Verify that CMT MOM has following attribute values present.</t>
        </is>
      </c>
      <c r="E35" s="73" t="inlineStr">
        <is>
          <t>Open CMT-fm_mtrx_engine_snmp_nr5011-matrixx-mib and verify the attributes values.
-fm_sams_enodeb_snmp_nr7.0.0-samsung-mib.CMT
-vsaTagValue1Value2List - 
{
    [0] {
        tag "eNodeB",
        value1 "eNodeB",
        value2 "N/A"
    },
    [1] {
        tag "eNodeB_RRH_RSSI",
        value1 "eNodeB_RRH_RSSI",
        value2 "eNodeB"
    },
    [2] {
        tag "eNodeB_Shelf",
        value1 "eNodeB_Shelf",
        value2 "eNodeB"
    },
    [3] {
        tag "eNodeB_Slot",
        value1 "eNodeB_Slot",
        value2 "eNodeB_Shelf"
    },
    [4] {
        tag "eNodeB_SyncE",
        value1 "eNodeB_SyncE",
        value2 "eNodeB_Slot"
    },
    [5] {
        tag "eNodeB_UMP",
        value1 "eNodeB_UMP",
        value2 "eNodeB"
    },
    [6] {
        tag "eNodeB_IMP",
        value1 "eNodeB_IMP",
        value2 "eNodeB"
    },
    [7] {
        tag "eNodeB_ECP",
        value1 "eNodeB_ECP",
        value2 "eNodeB"
    },
    [8] {
        tag "eNodeB_PTPM",
        value1 "eNodeB_PTPM",
        value2 "eNodeB"
    },
    [9] {
        tag "eNodeB_RU",
        value1 "eNodeB_RU",
        value2 "eNodeB"
    },
    [10] {
        tag "eNodeB_UCR",
        value1 "eNodeB_UCR",
        value2 "eNodeB"
    },
    [11] {
        tag "eNodeB_ALD",
        value1 "eNodeB_ALD",
        value2 "eNodeB_RRH_RSSI"
    }
}
-vsaTagValueMappingObjectsID - CMT-fm_sams_enodeb_snmp_nr7.0.0-samsung-mib</t>
        </is>
      </c>
      <c r="F35" s="85" t="n">
        <v>5</v>
      </c>
      <c r="G35" s="52" t="n"/>
      <c r="H35" s="52" t="n"/>
    </row>
    <row customHeight="1" ht="246" r="36" s="78">
      <c r="B36" s="86" t="n"/>
      <c r="C36" s="74" t="inlineStr">
        <is>
          <t>FM_FUNC_TC_009</t>
        </is>
      </c>
      <c r="D36" s="73" t="inlineStr">
        <is>
          <t>Verify that the required field attribute values in newly created PMO:
1. - vsaObjectCreationClassDefault
2. - vsaPluginManagerClass has value as GWA-SNMP
3. -vsaAlarmMap (It shall have all the alarms listed in CMT-Builder)
4. -vsaCategoryLookupTable</t>
        </is>
      </c>
      <c r="E36" s="73">
        <f>CONCATENATE("Verify the attribures and alarm count in vsaAlarmMap against CMTBuilder ALARMS tab. PMO_",C3,"is set correctly:",
)</f>
        <v/>
      </c>
      <c r="F36" s="85" t="n">
        <v>5</v>
      </c>
      <c r="G36" s="52" t="inlineStr">
        <is>
          <t>FAIL</t>
        </is>
      </c>
      <c r="H36" s="52" t="n"/>
    </row>
    <row customHeight="1" ht="75" r="37" s="78">
      <c r="B37" s="86" t="n"/>
      <c r="C37" s="74" t="inlineStr">
        <is>
          <t>FM_FUNC_TC_010</t>
        </is>
      </c>
      <c r="D37" s="73" t="inlineStr">
        <is>
          <t>Verify the vsaPluginList attribute value in multi device plugin manager MOM. e.g GWA-SNMP-TRAP-162</t>
        </is>
      </c>
      <c r="E37" s="73">
        <f>CONCATENATE("Verify plugin entry into the vsaPlugin attribute. - ",C3)</f>
        <v/>
      </c>
      <c r="F37" s="85" t="n">
        <v>5</v>
      </c>
      <c r="G37" s="52" t="n"/>
      <c r="H37" s="52" t="n"/>
    </row>
    <row customHeight="1" ht="46.5" r="38" s="78">
      <c r="B38" s="86" t="n"/>
      <c r="C38" s="74" t="inlineStr">
        <is>
          <t>FM_FUNC_TC_011</t>
        </is>
      </c>
      <c r="D38" s="73" t="inlineStr">
        <is>
          <t>Verify the Native classes for the target plugin is created as per the CMTBuilder CLASSES tab.</t>
        </is>
      </c>
      <c r="E38" s="73" t="inlineStr">
        <is>
          <t>Verified Classes into NetExpert after package installation-  
eNodeB
eNodeB_RRH_RSSI
eNodeB_Shelf
eNodeB_Slot
eNodeB_SyncE
eNodeB_UMP
eNodeB_IMP
eNodeB_ECP
eNodeB_PTPM
eNodeB_RU
eNodeB_UCR
eNodeB_ALD</t>
        </is>
      </c>
      <c r="F38" s="85" t="n">
        <v>5</v>
      </c>
      <c r="G38" s="52" t="n"/>
      <c r="H38" s="52" t="n"/>
    </row>
    <row customHeight="1" hidden="1" ht="150" r="39" s="78">
      <c r="B39" s="86" t="n"/>
      <c r="C39" s="74" t="inlineStr">
        <is>
          <t>FM_FUNC_TC_012</t>
        </is>
      </c>
      <c r="D39" s="73" t="inlineStr">
        <is>
          <t>Test all possible alarms with OIDs which have Match String as prefix in CMTBuilder CATEGORY tab and from Alarms tab.</t>
        </is>
      </c>
      <c r="E39" s="73" t="inlineStr">
        <is>
          <t>Verify the following:
1. Correct AMO Name display as per varbind. e.g. - eNodeB-MAN028:RRH-11 or eNodeB-MAN028:RACK-11 or eNodeB-MAN028:RACK-11:SHELF-11 etc
2. Alert description as in CMT Builder file. 
3. Alert severity and color &lt;default severity -Critical&gt; 
4. Correct Class - eNodeB or depend on varbind e.g. rrh, deviceRack, ump, imp etc.
5. Updated create Date/time 
6. Alert Name as in CMT builder</t>
        </is>
      </c>
      <c r="F39" s="85" t="n">
        <v>5</v>
      </c>
      <c r="G39" s="52" t="n"/>
      <c r="H39" s="52" t="n"/>
    </row>
    <row customHeight="1" hidden="1" ht="92.25" r="40" s="78">
      <c r="B40" s="86" t="n"/>
      <c r="C40" s="74" t="inlineStr">
        <is>
          <t>FM_FUNC_TC_013</t>
        </is>
      </c>
      <c r="D40" s="73" t="inlineStr">
        <is>
          <t>Test the same alarm as above but with different severity.</t>
        </is>
      </c>
      <c r="E40" s="73" t="inlineStr">
        <is>
          <t>Verify the following: 
1. Alert severity should be updated to the latest severity .
2. Alert Count should be increased in the alert window. 
3. AMO name should be persistent.</t>
        </is>
      </c>
      <c r="F40" s="85" t="n">
        <v>5</v>
      </c>
      <c r="G40" s="52" t="n"/>
      <c r="H40" s="52" t="n"/>
    </row>
    <row customHeight="1" hidden="1" ht="75" r="41" s="78">
      <c r="B41" s="86" t="n"/>
      <c r="C41" s="74" t="inlineStr">
        <is>
          <t>FM_FUNC_TC_014</t>
        </is>
      </c>
      <c r="D41" s="73" t="inlineStr">
        <is>
          <t>Test the alarm generation inside vsaTempObject class. Provide Random OID which is not part of CMT builder match string and enterprise not registered with NetExpert and associated class not presenent in NetExpert DB.</t>
        </is>
      </c>
      <c r="E41" s="73" t="inlineStr">
        <is>
          <t>Verify the following: 
1. Alert should get generated inside vsaTempObject class.</t>
        </is>
      </c>
      <c r="F41" s="85" t="n">
        <v>5</v>
      </c>
      <c r="G41" s="52" t="n"/>
      <c r="H41" s="52" t="n"/>
    </row>
    <row customHeight="1" hidden="1" ht="79.5" r="42" s="78">
      <c r="B42" s="86" t="n"/>
      <c r="C42" s="74" t="inlineStr">
        <is>
          <t>FM_FUNC_TC_015</t>
        </is>
      </c>
      <c r="D42" s="73" t="inlineStr">
        <is>
          <t>Verify that Alarm is getting generated with Random OID which is not part of CMT builder match string
1.3.6.1.4.1.23326.4.3.101.1.2.0.8</t>
        </is>
      </c>
      <c r="E42" s="73" t="inlineStr">
        <is>
          <t>Verify the following:
1. Alert should get generated as unknown. 
Note: gwaUnknownTrapFlag - 2 or 3 And vsaAlarmMAPType- MAPONLY inside PMOclass.</t>
        </is>
      </c>
      <c r="F42" s="85" t="n">
        <v>5</v>
      </c>
      <c r="G42" s="52" t="n"/>
      <c r="H42" s="52" t="n"/>
    </row>
    <row customHeight="1" hidden="1" ht="150" r="43" s="78">
      <c r="B43" s="86" t="n"/>
      <c r="C43" s="74" t="inlineStr">
        <is>
          <t>FM_FUNC_TC_016</t>
        </is>
      </c>
      <c r="D43" s="73" t="inlineStr">
        <is>
          <t>Verify that Alarm is getting generated as "&lt;Enterprise-name&gt; trap generated by Given &lt;OID&gt; if OID is combination of Match String + Random Alarm to complete the OID syntax.  
E.g 1.3.6.1.4.1.236.4.3.101.1.2.0.118</t>
        </is>
      </c>
      <c r="E43" s="73" t="inlineStr">
        <is>
          <t>Verify the following:
1. AMO Name display eNodeB
2. Alert description - samsung trap generated by OID:  1.3.6.1.4.1.236.4.3.101.1.2.0.118
3. Alert severity and color
4. Correct Class - eNodeB
5. Updated Date and time 
6. Alert Name - samsung-1.3.6.1.4.1.236.4.3.101.1.2.0.118
Note: gwaUnknownTrapFlag - 2 or 3 And vsaAlarmMAPType- MAPONLY inside PMO Class.</t>
        </is>
      </c>
      <c r="F43" s="85" t="n">
        <v>5</v>
      </c>
      <c r="G43" s="52" t="n"/>
      <c r="H43" s="52" t="n"/>
    </row>
    <row customHeight="1" hidden="1" ht="174" r="44" s="78">
      <c r="B44" s="86" t="n"/>
      <c r="C44" s="74" t="inlineStr">
        <is>
          <t>FM_FUNC_TC_017</t>
        </is>
      </c>
      <c r="D44" s="73" t="inlineStr">
        <is>
          <t>Verify that Alarm is getting generated as Unknown if given any random OID in trapsend file. 
E.g  10.100.100.1001.xxx.x.xx</t>
        </is>
      </c>
      <c r="E44" s="73" t="inlineStr">
        <is>
          <t>Verify the following:
1. AMO Name display as h3g-qa.mycom-internal.com
2. Alert description - Unknown Trap received 
3. Alert severity and color &lt;default severity -Warning&gt; 
4. Correct Class - ipManagedObject &lt;default&gt;
5. Updated Date and time 
6. Alert Name - Unknow Notification - &lt;OID&gt;
Note: gwaUnknownTrapFlag - 2 or 3 And vsaAlarmMAPType- MAPONLY inside Master MOM Class GWA_SNMP.</t>
        </is>
      </c>
      <c r="F44" s="90" t="n">
        <v>5</v>
      </c>
      <c r="G44" s="52" t="n"/>
      <c r="H44" s="52" t="n"/>
    </row>
    <row customHeight="1" hidden="1" ht="62.5" r="45" s="78">
      <c r="B45" s="86" t="n"/>
      <c r="C45" s="74" t="inlineStr">
        <is>
          <t>FM_FUNC_TC_018</t>
        </is>
      </c>
      <c r="D45" s="73" t="inlineStr">
        <is>
          <t>Verify that Alarm generation with vsaAlarmMapType as MAPVALIDATE and OID is combination of Match String + Random Alarm to complete the OID syntax.  
E.g  1.3.6.1.4.1.236.4.3.101.1.12.0.128</t>
        </is>
      </c>
      <c r="E45" s="73" t="inlineStr">
        <is>
          <t>Verify Alarm should get ignored .</t>
        </is>
      </c>
      <c r="F45" s="90" t="n">
        <v>5</v>
      </c>
      <c r="G45" s="52" t="n"/>
      <c r="H45" s="52" t="n"/>
    </row>
    <row customHeight="1" hidden="1" ht="162.5" r="46" s="78">
      <c r="B46" s="32" t="n"/>
      <c r="C46" s="74" t="inlineStr">
        <is>
          <t>FM_FUNC_TC_019</t>
        </is>
      </c>
      <c r="D46" s="73" t="inlineStr">
        <is>
          <t>Verify that Alarm generation with attribute gwaUnknownTrapFlag</t>
        </is>
      </c>
      <c r="E46" s="73" t="inlineStr">
        <is>
          <t>Verify following for the given values : 
When gwaUnknownTrapFlag 
1. 0 (Default) = NO Alert
2. 1= Log ONLY to (@Environment(OSI_SYSTEM).GWA-SNMP-UnknownTraps) - No Aler should get generated in this case. 
2 = Generate UNKNOWN_NOTICICATION or UNKNOWN_TRAP alert
3 =  both 1&amp;2 - Alert should get generated in AN and the log file should be created.</t>
        </is>
      </c>
      <c r="F46" s="85" t="n">
        <v>5</v>
      </c>
      <c r="G46" s="52" t="n"/>
      <c r="H46" s="52" t="n"/>
    </row>
    <row customHeight="1" hidden="1" ht="50" r="47" s="78">
      <c r="B47" s="32" t="n"/>
      <c r="C47" s="74" t="inlineStr">
        <is>
          <t>FM_FUNC_TC_020</t>
        </is>
      </c>
      <c r="D47" s="73" t="inlineStr">
        <is>
          <t>Verify that Alarm generation for correlaries as in CMT.
Here varbind 1.3.6.1.4.1.236.4.3.101.1.2.1.2.1.6 have the severity value. Try value 5</t>
        </is>
      </c>
      <c r="E47" s="73" t="inlineStr">
        <is>
          <t>Verify the generated alert get cleared with severity -5</t>
        </is>
      </c>
      <c r="F47" s="85" t="n">
        <v>5</v>
      </c>
      <c r="G47" s="52" t="n"/>
      <c r="H47" s="52" t="n"/>
    </row>
    <row customHeight="1" hidden="1" ht="212.5" r="48" s="78">
      <c r="B48" s="32" t="n"/>
      <c r="C48" s="75" t="inlineStr">
        <is>
          <t>FM_FUNC_TC_021</t>
        </is>
      </c>
      <c r="D48" s="73" t="inlineStr">
        <is>
          <t>Verify that Class &amp; its AMO generation for different classes as per the CMT builder.
E.g. trapsend -v2c h3g-qa GWA-TRAP 1.3.6.1.4.1.236.4.3.101.1.2.0.8 101 1.3.6.1.4.1.236.4.3.101.1.2.1.2.1.2 -D "/MS_1/3UK/WGN055/RRH-RRH[2_3]"
trapsend -v2c h3g-qa GWA-TRAPS 1.3.6.1.4.1.236.4.3.101.1.2.0.8 101 1.3.6.1.4.1.236.4.3.101.1.2.1.2.1.2 -D "/MS_1/3UK/MAN096/UMP[0]"
trapsend -v2c h3g-qa GWA-TRAP 1.3.6.1.4.1.236.4.3.101.1.2.0.8 101 1.3.6.1.4.1.236.4.3.101.1.2.1.2.1.2 -D "/MS_1/3UK/MAN001/RACK[1]/SHELF[1]/SLOT[1]-SYNCE[1]"</t>
        </is>
      </c>
      <c r="E48" s="73" t="inlineStr">
        <is>
          <t>Verify the below AMO is created.
eNodeB-WGN055:RRH-23 under rrh class
eNodeB-MAN096:UMP-0 under ump class
eNodeB-MAN001:RACK-1:SHELF-1:SLOT-1-SYNCE-1 under deviceCardSlot class</t>
        </is>
      </c>
      <c r="F48" s="85" t="n"/>
      <c r="G48" s="52" t="n"/>
      <c r="H48" s="52" t="n"/>
    </row>
    <row customHeight="1" hidden="1" ht="100" r="49" s="78">
      <c r="B49" s="32" t="n"/>
      <c r="C49" s="74" t="inlineStr">
        <is>
          <t>FM_FUNC_TC_022</t>
        </is>
      </c>
      <c r="D49" s="73" t="inlineStr">
        <is>
          <t>Verify Date and Time Varbind.
trapsend -v2c h3g-qa GWA-TRAP 1.3.6.1.4.1.236.4.3.101.1.2.0.8 101 1.3.6.1.4.1.236.4.3.101.1.2.1.2.1.2 -D "/MS_1/3UK/WGN055/RRH-RRH[2_2_3]" 1.3.6.1.4.1.236.4.3.101.1.2.1.2.1.3 -D "07_e2_03_16_0f_20_2e_00_2b_00_00"</t>
        </is>
      </c>
      <c r="E49" s="73" t="inlineStr">
        <is>
          <t>Verify the Alert create date and time into Alert Navigator with value - 2018-3-22:15:32:34 
2018-3-22,15:32:46</t>
        </is>
      </c>
      <c r="F49" s="85" t="n"/>
      <c r="G49" s="52" t="n"/>
      <c r="H49" s="52" t="n"/>
    </row>
    <row customHeight="1" hidden="1" ht="100" r="50" s="78">
      <c r="B50" s="32" t="n"/>
      <c r="C50" s="75" t="inlineStr">
        <is>
          <t>FM_FUNC_TC_023</t>
        </is>
      </c>
      <c r="D50" s="73" t="inlineStr">
        <is>
          <t>Verify the alert name is updated as per the varbind.
trapsend -v2c h3g-qa GWA-TRAP 1.3.6.1.4.1.236.4.3.101.1.2.0.8 101 1.3.6.1.4.1.236.4.3.101.1.2.1.2.1.2 -D "/MS_1/3UK/WGN055/RRH-RRH[2_2_3]"  1.3.6.1.4.1.236.4.3.101.1.2.1.2.1.5 -D "RRH FUNCTION FAIL"</t>
        </is>
      </c>
      <c r="E50" s="73" t="inlineStr">
        <is>
          <t>Verify the alert name as - networkElementAlarm_RRH FUNCTION FAIL</t>
        </is>
      </c>
      <c r="F50" s="85" t="n"/>
      <c r="G50" s="52" t="n"/>
      <c r="H50" s="52" t="n"/>
    </row>
    <row customHeight="1" hidden="1" ht="75" r="51" s="78">
      <c r="B51" s="32" t="n"/>
      <c r="C51" s="74" t="inlineStr">
        <is>
          <t>FM_FUNC_TC_024</t>
        </is>
      </c>
      <c r="D51" s="73" t="inlineStr">
        <is>
          <t>Verify the second create and date varbind.
trapsend -v2c h3g-qa GWA-TRAP 1.3.6.1.4.1.236.4.3.101.1.3.0.1 101 1.3.6.1.4.1.236.4.3.101.1.3.1.1.1.4 -D "07_e2_03_16_0f_24_22_00_2b_00_00"</t>
        </is>
      </c>
      <c r="E51" s="73" t="inlineStr">
        <is>
          <t>Verify the Alert create date and time into Alert Navigator with value - 2018-3-22:15:36:34</t>
        </is>
      </c>
      <c r="F51" s="85" t="n"/>
      <c r="G51" s="52" t="n"/>
      <c r="H51" s="52" t="n"/>
    </row>
    <row customHeight="1" hidden="1" ht="137.5" r="52" s="78">
      <c r="B52" s="32" t="n"/>
      <c r="C52" s="75" t="inlineStr">
        <is>
          <t>FM_FUNC_TC_025</t>
        </is>
      </c>
      <c r="D52" s="73" t="inlineStr">
        <is>
          <t>Verify the alert description for varbind - 
1.3.6.1.4.1.236.4.3.101.1.2.1.2.1.11 and  1.3.6.1.4.1.236.4.3.101.1.2.1.2.1.12 
E.g. - trapsend -v2c h3g-qa GWA-TRAP 1.3.6.1.4.1.236.4.3.101.1.2.0.8 101 1.3.6.1.4.1.236.4.3.101.1.2.1.2.1.2 -D "/MS_1/3UK/WGN055/RRH-RRH[2_3]" 1.3.6.1.4.1.236.4.3.101.1.2.1.2.1.11 -D "2199605" 1.3.6.1.4.1.236.4.3.101.1.2.1.2.1.12 -D "macro_indoor_dist"</t>
        </is>
      </c>
      <c r="E52" s="73" t="inlineStr">
        <is>
          <t>Verify the velue of neAlarmProbableCause and neAlarmNeType in alert description generated in alert navigator.
E.g. - Alarm traps of network element_neAlarmProbableCause:2199605_neAlarmNeType:macro_indoor_dist</t>
        </is>
      </c>
      <c r="F52" s="85" t="n"/>
      <c r="G52" s="52" t="n"/>
      <c r="H52" s="52" t="n"/>
    </row>
    <row customHeight="1" hidden="1" ht="87.5" r="53" s="78">
      <c r="B53" s="32" t="n"/>
      <c r="C53" s="76" t="inlineStr">
        <is>
          <t>FM_FUNC_TC_026</t>
        </is>
      </c>
      <c r="D53" s="73" t="inlineStr">
        <is>
          <t>Verify the varbind AlarmType.
E.g. - trapsend -v2c h3g-qa GWA-TRAP 1.3.6.1.4.1.236.4.3.101.1.2.0.8 101 1.3.6.1.4.1.236.4.3.101.1.2.1.2.1.2 -D "/MS_1/3UK/WGN055/RRH-RRH[2_3]" 1.3.6.1.4.1.236.4.3.101.1.2.1.2.1.9 -i 5</t>
        </is>
      </c>
      <c r="E53" s="73" t="inlineStr">
        <is>
          <t>Verify AlarmType into Alert Navigator and into trace file.</t>
        </is>
      </c>
      <c r="F53" s="85" t="n"/>
      <c r="G53" s="52" t="n"/>
      <c r="H53" s="52" t="n"/>
    </row>
    <row customHeight="1" hidden="1" ht="100" r="54" s="78">
      <c r="B54" s="32" t="n"/>
      <c r="C54" s="77" t="inlineStr">
        <is>
          <t>FM_FUNC_TC_027</t>
        </is>
      </c>
      <c r="D54" s="73" t="inlineStr">
        <is>
          <t>Verify the varbind vsaSourceAlertID into alert navigator.
E.g. - trapsend -v2c h3g-qa GWA-TRAP 1.3.6.1.4.1.236.4.3.101.1.2.0.8 101 1.3.6.1.4.1.236.4.3.101.1.2.1.2.1.2 -D "/MS_1/3UK/WGN055/RRH-RRH[2_3]" 1.3.6.1.4.1.236.4.3.101.1.2.1.2.1.9 -i 5</t>
        </is>
      </c>
      <c r="E54" s="73" t="inlineStr">
        <is>
          <t>Verify vsaSourceAlertID into Alert Navigator and into trace file after adding EAP.</t>
        </is>
      </c>
      <c r="F54" s="85" t="n">
        <v>5</v>
      </c>
      <c r="G54" s="52" t="n"/>
      <c r="H54" s="52" t="n"/>
    </row>
    <row r="55">
      <c r="B55" s="70" t="n"/>
      <c r="C55" s="71" t="n"/>
      <c r="D55" s="71" t="n"/>
      <c r="E55" s="71" t="n"/>
      <c r="F55" s="71" t="n"/>
      <c r="G55" s="91" t="n"/>
      <c r="H55" s="72" t="n"/>
    </row>
    <row r="56">
      <c r="B56" s="132" t="inlineStr">
        <is>
          <t>Defect Status</t>
        </is>
      </c>
      <c r="C56" s="99" t="n"/>
      <c r="D56" s="99" t="n"/>
      <c r="E56" s="99" t="n"/>
      <c r="F56" s="99" t="n"/>
      <c r="G56" s="99" t="n"/>
      <c r="H56" s="100" t="n"/>
      <c r="J56" s="13" t="n"/>
      <c r="K56" s="11" t="n"/>
      <c r="L56" s="133" t="n"/>
    </row>
    <row r="57">
      <c r="B57" s="60" t="inlineStr">
        <is>
          <t>Defect Overview</t>
        </is>
      </c>
      <c r="C57" s="61" t="inlineStr">
        <is>
          <t>P1</t>
        </is>
      </c>
      <c r="D57" s="61" t="inlineStr">
        <is>
          <t>P2</t>
        </is>
      </c>
      <c r="E57" s="61" t="inlineStr">
        <is>
          <t>P3/P4</t>
        </is>
      </c>
      <c r="F57" s="116" t="inlineStr">
        <is>
          <t>Comments</t>
        </is>
      </c>
      <c r="G57" s="117" t="n"/>
      <c r="H57" s="118" t="n"/>
      <c r="I57" s="13" t="n"/>
    </row>
    <row r="58">
      <c r="B58" s="33" t="inlineStr">
        <is>
          <t>Installation</t>
        </is>
      </c>
      <c r="C58" s="62" t="n">
        <v>0</v>
      </c>
      <c r="D58" s="63" t="n">
        <v>0</v>
      </c>
      <c r="E58" s="34" t="n">
        <v>0</v>
      </c>
      <c r="F58" s="119" t="n"/>
      <c r="G58" s="117" t="n"/>
      <c r="H58" s="118" t="n"/>
      <c r="I58" s="13" t="n"/>
    </row>
    <row r="59">
      <c r="B59" s="33" t="inlineStr">
        <is>
          <t>Documentation</t>
        </is>
      </c>
      <c r="C59" s="63" t="n">
        <v>0</v>
      </c>
      <c r="D59" s="63" t="n">
        <v>0</v>
      </c>
      <c r="E59" s="34" t="n">
        <v>0</v>
      </c>
      <c r="F59" s="120" t="n"/>
      <c r="H59" s="122" t="n"/>
      <c r="I59" s="13" t="n"/>
    </row>
    <row r="60">
      <c r="B60" s="33" t="inlineStr">
        <is>
          <t>Functional</t>
        </is>
      </c>
      <c r="C60" s="63" t="n">
        <v>0</v>
      </c>
      <c r="D60" s="63" t="n">
        <v>0</v>
      </c>
      <c r="E60" s="34" t="n">
        <v>0</v>
      </c>
      <c r="F60" s="123" t="n"/>
      <c r="G60" s="124" t="n"/>
      <c r="H60" s="125" t="n"/>
      <c r="I60" s="13" t="n"/>
      <c r="J60" s="6" t="n"/>
    </row>
    <row r="61">
      <c r="B61" s="128" t="inlineStr">
        <is>
          <t>Defect List</t>
        </is>
      </c>
      <c r="C61" s="114" t="n"/>
      <c r="D61" s="114" t="n"/>
      <c r="E61" s="115" t="n"/>
      <c r="F61" s="129" t="n"/>
      <c r="G61" s="99" t="n"/>
      <c r="H61" s="100" t="n"/>
    </row>
    <row r="62">
      <c r="B62" s="42" t="inlineStr">
        <is>
          <t>Fix Build#</t>
        </is>
      </c>
      <c r="C62" s="43" t="inlineStr">
        <is>
          <t>PR Number</t>
        </is>
      </c>
      <c r="D62" s="43" t="inlineStr">
        <is>
          <t>Severity</t>
        </is>
      </c>
      <c r="E62" s="35" t="inlineStr">
        <is>
          <t>Status</t>
        </is>
      </c>
      <c r="F62" s="130" t="inlineStr">
        <is>
          <t>Remarks</t>
        </is>
      </c>
      <c r="G62" s="117" t="n"/>
      <c r="H62" s="118" t="n"/>
    </row>
    <row customHeight="1" ht="15.75" r="63" s="78">
      <c r="B63" s="131" t="n"/>
      <c r="C63" s="52" t="n"/>
      <c r="D63" s="131" t="n"/>
      <c r="E63" s="131" t="n"/>
      <c r="F63" s="131" t="n"/>
      <c r="G63" s="99" t="n"/>
      <c r="H63" s="100" t="n"/>
    </row>
    <row r="64">
      <c r="B64" s="22" t="n"/>
      <c r="C64" s="23" t="n"/>
      <c r="D64" s="23" t="n"/>
      <c r="E64" s="23" t="n"/>
      <c r="F64" s="22" t="n"/>
      <c r="G64" s="22" t="n"/>
      <c r="H64" s="22" t="n"/>
    </row>
    <row r="65">
      <c r="B65" s="126" t="inlineStr">
        <is>
          <t>Release Exit Criteria Type</t>
        </is>
      </c>
      <c r="C65" s="126" t="inlineStr">
        <is>
          <t>Exit Successful</t>
        </is>
      </c>
      <c r="D65" s="126" t="inlineStr">
        <is>
          <t>Remarks</t>
        </is>
      </c>
      <c r="E65" s="114" t="n"/>
      <c r="F65" s="114" t="n"/>
      <c r="G65" s="114" t="n"/>
      <c r="H65" s="115" t="n"/>
    </row>
    <row r="66">
      <c r="B66" s="64" t="inlineStr">
        <is>
          <t>Installation</t>
        </is>
      </c>
      <c r="C66" s="65" t="inlineStr">
        <is>
          <t>Yes</t>
        </is>
      </c>
      <c r="D66" s="127" t="n"/>
      <c r="E66" s="114" t="n"/>
      <c r="F66" s="114" t="n"/>
      <c r="G66" s="114" t="n"/>
      <c r="H66" s="115" t="n"/>
    </row>
    <row r="67">
      <c r="B67" s="64" t="inlineStr">
        <is>
          <t>Documentation</t>
        </is>
      </c>
      <c r="C67" s="65" t="inlineStr">
        <is>
          <t>Yes</t>
        </is>
      </c>
      <c r="D67" s="127" t="n"/>
      <c r="E67" s="114" t="n"/>
      <c r="F67" s="114" t="n"/>
      <c r="G67" s="114" t="n"/>
      <c r="H67" s="115" t="n"/>
    </row>
    <row r="68">
      <c r="B68" s="64" t="inlineStr">
        <is>
          <t>Functional</t>
        </is>
      </c>
      <c r="C68" s="65" t="inlineStr">
        <is>
          <t>Yes</t>
        </is>
      </c>
      <c r="D68" s="127" t="n"/>
      <c r="E68" s="114" t="n"/>
      <c r="F68" s="114" t="n"/>
      <c r="G68" s="114" t="n"/>
      <c r="H68" s="115" t="n"/>
    </row>
    <row r="69">
      <c r="B69" s="64" t="inlineStr">
        <is>
          <t>Performance</t>
        </is>
      </c>
      <c r="C69" s="65" t="inlineStr">
        <is>
          <t>NA</t>
        </is>
      </c>
      <c r="D69" s="127" t="n"/>
      <c r="E69" s="114" t="n"/>
      <c r="F69" s="114" t="n"/>
      <c r="G69" s="114" t="n"/>
      <c r="H69" s="115" t="n"/>
    </row>
    <row r="70">
      <c r="B70" s="36" t="n"/>
      <c r="C70" s="37" t="n"/>
      <c r="D70" s="37" t="n"/>
      <c r="E70" s="37" t="n"/>
      <c r="F70" s="36" t="n"/>
      <c r="G70" s="36" t="n"/>
      <c r="H70" s="36" t="n"/>
      <c r="I70" s="6" t="n"/>
    </row>
    <row r="71">
      <c r="B71" s="64" t="inlineStr">
        <is>
          <t>QA Release Criteria Met:</t>
        </is>
      </c>
      <c r="C71" s="65" t="inlineStr">
        <is>
          <t>Yes</t>
        </is>
      </c>
      <c r="D71" s="113" t="n"/>
      <c r="E71" s="114" t="n"/>
      <c r="F71" s="114" t="n"/>
      <c r="G71" s="114" t="n"/>
      <c r="H71" s="115" t="n"/>
      <c r="I71" s="14" t="n"/>
    </row>
    <row r="72">
      <c r="B72" s="38" t="n"/>
      <c r="C72" s="23" t="n"/>
      <c r="D72" s="39" t="n"/>
      <c r="E72" s="23" t="n"/>
      <c r="F72" s="40" t="n"/>
      <c r="G72" s="22" t="n"/>
      <c r="H72" s="22" t="n"/>
    </row>
    <row r="73">
      <c r="B73" s="64" t="inlineStr">
        <is>
          <t>Approved for Shipment:</t>
        </is>
      </c>
      <c r="C73" s="65" t="inlineStr">
        <is>
          <t>Yes</t>
        </is>
      </c>
      <c r="D73" s="37" t="n"/>
      <c r="E73" s="37" t="n"/>
      <c r="F73" s="36" t="n"/>
      <c r="G73" s="36" t="n"/>
      <c r="H73" s="36" t="n"/>
      <c r="I73" s="6" t="n"/>
    </row>
    <row r="74">
      <c r="B74" s="15" t="n"/>
    </row>
  </sheetData>
  <mergeCells count="30">
    <mergeCell ref="B56:H56"/>
    <mergeCell ref="L56:T56"/>
    <mergeCell ref="L17:T17"/>
    <mergeCell ref="D68:H68"/>
    <mergeCell ref="D69:H69"/>
    <mergeCell ref="D71:H71"/>
    <mergeCell ref="F57:H57"/>
    <mergeCell ref="F58:H60"/>
    <mergeCell ref="D65:H65"/>
    <mergeCell ref="D66:H66"/>
    <mergeCell ref="B61:E61"/>
    <mergeCell ref="D67:H67"/>
    <mergeCell ref="F61:H61"/>
    <mergeCell ref="F62:H62"/>
    <mergeCell ref="F63:H63"/>
    <mergeCell ref="B2:H2"/>
    <mergeCell ref="C3:H3"/>
    <mergeCell ref="C4:H4"/>
    <mergeCell ref="C5:H5"/>
    <mergeCell ref="C6:H6"/>
    <mergeCell ref="C7:H7"/>
    <mergeCell ref="C8:H8"/>
    <mergeCell ref="B9:B10"/>
    <mergeCell ref="E9:H9"/>
    <mergeCell ref="E10:H10"/>
    <mergeCell ref="C11:H11"/>
    <mergeCell ref="C12:H12"/>
    <mergeCell ref="C13:H13"/>
    <mergeCell ref="C14:H14"/>
    <mergeCell ref="C15:H15"/>
  </mergeCells>
  <conditionalFormatting sqref="C66:C69 C71 C73">
    <cfRule dxfId="1" operator="equal" priority="67" stopIfTrue="1" type="cellIs">
      <formula>"Yes"</formula>
    </cfRule>
  </conditionalFormatting>
  <conditionalFormatting sqref="C58:C60">
    <cfRule dxfId="1" operator="equal" priority="62" stopIfTrue="1" type="cellIs">
      <formula>0</formula>
    </cfRule>
  </conditionalFormatting>
  <conditionalFormatting sqref="D58:E60">
    <cfRule dxfId="1" operator="lessThan" priority="60" stopIfTrue="1" type="cellIs">
      <formula>4</formula>
    </cfRule>
  </conditionalFormatting>
  <conditionalFormatting sqref="C13:H13">
    <cfRule dxfId="0" operator="equal" priority="27" type="cellIs">
      <formula>"GREEN"</formula>
    </cfRule>
  </conditionalFormatting>
  <conditionalFormatting sqref="G40">
    <cfRule priority="74" type="iconSet">
      <iconSet iconSet="3Symbols">
        <cfvo type="percent" val="0"/>
        <cfvo type="num" val="0"/>
        <cfvo type="num" val="$H$29"/>
      </iconSet>
    </cfRule>
  </conditionalFormatting>
  <conditionalFormatting sqref="G41:G44">
    <cfRule priority="14" type="iconSet">
      <iconSet iconSet="3Symbols">
        <cfvo type="percent" val="0"/>
        <cfvo type="num" val="0"/>
        <cfvo type="num" val="$H$29"/>
      </iconSet>
    </cfRule>
  </conditionalFormatting>
  <conditionalFormatting sqref="G28:G34">
    <cfRule priority="13" type="iconSet">
      <iconSet iconSet="3Symbols">
        <cfvo type="percent" val="0"/>
        <cfvo type="num" val="0"/>
        <cfvo type="num" val="$H$29"/>
      </iconSet>
    </cfRule>
  </conditionalFormatting>
  <conditionalFormatting sqref="G35:G38">
    <cfRule priority="11" type="iconSet">
      <iconSet iconSet="3Symbols">
        <cfvo type="percent" val="0"/>
        <cfvo type="num" val="0"/>
        <cfvo type="num" val="$H$29"/>
      </iconSet>
    </cfRule>
  </conditionalFormatting>
  <conditionalFormatting sqref="G39">
    <cfRule priority="10" type="iconSet">
      <iconSet iconSet="3Symbols">
        <cfvo type="percent" val="0"/>
        <cfvo type="num" val="0"/>
        <cfvo type="num" val="$H$29"/>
      </iconSet>
    </cfRule>
  </conditionalFormatting>
  <conditionalFormatting sqref="C63">
    <cfRule priority="7" type="iconSet">
      <iconSet iconSet="3Symbols">
        <cfvo type="percent" val="0"/>
        <cfvo type="num" val="0"/>
        <cfvo type="num" val="$H$29"/>
      </iconSet>
    </cfRule>
  </conditionalFormatting>
  <conditionalFormatting sqref="G45:G46 G48 G50 G52:G53">
    <cfRule priority="4" type="iconSet">
      <iconSet iconSet="3Symbols">
        <cfvo type="percent" val="0"/>
        <cfvo type="num" val="0"/>
        <cfvo type="num" val="$H$29"/>
      </iconSet>
    </cfRule>
  </conditionalFormatting>
  <conditionalFormatting sqref="G54">
    <cfRule priority="2" type="iconSet">
      <iconSet iconSet="3Symbols">
        <cfvo type="percent" val="0"/>
        <cfvo type="num" val="0"/>
        <cfvo type="num" val="$H$29"/>
      </iconSet>
    </cfRule>
  </conditionalFormatting>
  <conditionalFormatting sqref="G47 G49 G51">
    <cfRule priority="1" type="iconSet">
      <iconSet iconSet="3Symbols">
        <cfvo type="percent" val="0"/>
        <cfvo type="num" val="0"/>
        <cfvo type="num" val="$H$29"/>
      </iconSet>
    </cfRule>
  </conditionalFormatting>
  <dataValidations count="1" disablePrompts="1">
    <dataValidation allowBlank="0" operator="equal" showErrorMessage="1" showInputMessage="1" sqref="IT66:IT69 D65402:E65405" type="list">
      <formula1>#REF!</formula1>
      <formula2>0</formula2>
    </dataValidation>
  </dataValidations>
  <hyperlinks>
    <hyperlink xmlns:r="http://schemas.openxmlformats.org/officeDocument/2006/relationships" display="05.00.00@280281" ref="C7" r:id="rId1"/>
  </hyperlinks>
  <pageMargins bottom="0.1902777777777778" footer="0.5118055555555555" header="0.5118055555555555" left="0.2" right="0.2" top="0.1902777777777778"/>
  <pageSetup firstPageNumber="0" horizontalDpi="300" orientation="landscape" paperSize="9" verticalDpi="300"/>
</worksheet>
</file>

<file path=xl/worksheets/sheet3.xml><?xml version="1.0" encoding="utf-8"?>
<worksheet xmlns="http://schemas.openxmlformats.org/spreadsheetml/2006/main">
  <sheetPr codeName="Sheet2">
    <outlinePr summaryBelow="1" summaryRight="1"/>
    <pageSetUpPr/>
  </sheetPr>
  <dimension ref="B2:R16"/>
  <sheetViews>
    <sheetView workbookViewId="0" zoomScale="85" zoomScaleNormal="85">
      <selection activeCell="A16" sqref="A16"/>
    </sheetView>
  </sheetViews>
  <sheetFormatPr baseColWidth="8" defaultColWidth="9.1796875" defaultRowHeight="13"/>
  <cols>
    <col customWidth="1" max="1" min="1" style="3" width="2.7265625"/>
    <col bestFit="1" customWidth="1" max="2" min="2" style="3" width="68.81640625"/>
    <col bestFit="1" customWidth="1" max="3" min="3" style="3" width="6"/>
    <col bestFit="1" customWidth="1" max="4" min="4" style="3" width="7.7265625"/>
    <col customWidth="1" max="17" min="5" style="3" width="9.1796875"/>
    <col bestFit="1" customWidth="1" max="18" min="18" style="3" width="4"/>
    <col customWidth="1" max="21" min="19" style="3" width="9.1796875"/>
    <col customWidth="1" max="16384" min="22" style="3" width="9.1796875"/>
  </cols>
  <sheetData>
    <row r="2">
      <c r="B2" s="8" t="inlineStr">
        <is>
          <t>Document Test</t>
        </is>
      </c>
      <c r="C2" s="9" t="inlineStr">
        <is>
          <t>Result</t>
        </is>
      </c>
      <c r="R2" s="3" t="inlineStr">
        <is>
          <t>OK</t>
        </is>
      </c>
    </row>
    <row r="3">
      <c r="B3" s="2" t="inlineStr">
        <is>
          <t>Document Availability Test</t>
        </is>
      </c>
      <c r="C3" s="7" t="inlineStr">
        <is>
          <t>OK</t>
        </is>
      </c>
      <c r="R3" s="3" t="inlineStr">
        <is>
          <t>Fail</t>
        </is>
      </c>
    </row>
    <row r="4">
      <c r="B4" s="2" t="inlineStr">
        <is>
          <t>Release Notes Correctness Test</t>
        </is>
      </c>
      <c r="C4" s="7" t="inlineStr">
        <is>
          <t>OK</t>
        </is>
      </c>
    </row>
    <row r="6">
      <c r="B6" s="8" t="inlineStr">
        <is>
          <t>Document Availability Test</t>
        </is>
      </c>
      <c r="C6" s="9" t="inlineStr">
        <is>
          <t>Result</t>
        </is>
      </c>
      <c r="D6" s="9" t="inlineStr">
        <is>
          <t>Remarks</t>
        </is>
      </c>
    </row>
    <row r="7">
      <c r="B7" s="7" t="inlineStr">
        <is>
          <t>Release Notes Available</t>
        </is>
      </c>
      <c r="C7" s="7" t="inlineStr">
        <is>
          <t>OK</t>
        </is>
      </c>
      <c r="D7" s="7" t="n"/>
    </row>
    <row r="9">
      <c r="B9" s="8" t="inlineStr">
        <is>
          <t>Release Notes Correctness Test - Generic</t>
        </is>
      </c>
      <c r="C9" s="9" t="inlineStr">
        <is>
          <t>Result</t>
        </is>
      </c>
      <c r="D9" s="9" t="inlineStr">
        <is>
          <t>Remarks</t>
        </is>
      </c>
    </row>
    <row r="10">
      <c r="B10" s="7" t="inlineStr">
        <is>
          <t>Release Notes Contain Property Listings</t>
        </is>
      </c>
      <c r="C10" s="2" t="inlineStr">
        <is>
          <t>OK</t>
        </is>
      </c>
      <c r="D10" s="7" t="n"/>
    </row>
    <row r="11">
      <c r="B11" s="7" t="inlineStr">
        <is>
          <t>Release Notes Contain Differenciated Customer Specific / Generic Property Listings</t>
        </is>
      </c>
      <c r="C11" s="2" t="inlineStr">
        <is>
          <t>OK</t>
        </is>
      </c>
      <c r="D11" s="7" t="n"/>
    </row>
    <row r="12">
      <c r="B12" s="7" t="inlineStr">
        <is>
          <t>Release Notes Contain Correct Customer Details</t>
        </is>
      </c>
      <c r="C12" s="2" t="inlineStr">
        <is>
          <t>OK</t>
        </is>
      </c>
      <c r="D12" s="7" t="n"/>
    </row>
    <row r="13">
      <c r="B13" s="7" t="inlineStr">
        <is>
          <t>Release Notes Contain Pre-Installation Details</t>
        </is>
      </c>
      <c r="C13" s="2" t="inlineStr">
        <is>
          <t>OK</t>
        </is>
      </c>
      <c r="D13" s="7" t="n"/>
    </row>
    <row r="14">
      <c r="B14" s="7" t="inlineStr">
        <is>
          <t>Release Notes Contain Post-Installation Details</t>
        </is>
      </c>
      <c r="C14" s="2" t="inlineStr">
        <is>
          <t>OK</t>
        </is>
      </c>
      <c r="D14" s="7" t="n"/>
    </row>
    <row r="15">
      <c r="B15" s="7" t="inlineStr">
        <is>
          <t>Release Notes Contain Correct Software Build Version</t>
        </is>
      </c>
      <c r="C15" s="2" t="inlineStr">
        <is>
          <t>OK</t>
        </is>
      </c>
      <c r="D15" s="7" t="n"/>
    </row>
    <row r="16">
      <c r="B16" s="7" t="inlineStr">
        <is>
          <t>Release Notes Contain License File Details</t>
        </is>
      </c>
      <c r="C16" s="2" t="inlineStr">
        <is>
          <t>N/A</t>
        </is>
      </c>
      <c r="D16" s="7" t="n"/>
    </row>
  </sheetData>
  <dataValidations count="1">
    <dataValidation allowBlank="0" showErrorMessage="1" showInputMessage="1" sqref="C3:C4 C7" type="list">
      <formula1>$R$2:$R$3</formula1>
    </dataValidation>
  </dataValidations>
  <pageMargins bottom="0.75" footer="0.3" header="0.3" left="0.7" right="0.7" top="0.75"/>
</worksheet>
</file>

<file path=xl/worksheets/sheet4.xml><?xml version="1.0" encoding="utf-8"?>
<worksheet xmlns="http://schemas.openxmlformats.org/spreadsheetml/2006/main">
  <sheetPr codeName="Sheet3">
    <outlinePr summaryBelow="1" summaryRight="1"/>
    <pageSetUpPr/>
  </sheetPr>
  <dimension ref="B2:Z4"/>
  <sheetViews>
    <sheetView workbookViewId="0" zoomScale="85" zoomScaleNormal="85">
      <selection activeCell="H8" sqref="H8"/>
    </sheetView>
  </sheetViews>
  <sheetFormatPr baseColWidth="8" defaultColWidth="9.1796875" defaultRowHeight="13"/>
  <cols>
    <col customWidth="1" max="1" min="1" style="3" width="3.54296875"/>
    <col bestFit="1" customWidth="1" max="2" min="2" style="3" width="27.453125"/>
    <col bestFit="1" customWidth="1" max="3" min="3" style="3" width="6.7265625"/>
    <col bestFit="1" customWidth="1" max="4" min="4" style="3" width="8.7265625"/>
    <col customWidth="1" max="25" min="5" style="3" width="9.1796875"/>
    <col bestFit="1" customWidth="1" max="26" min="26" style="3" width="4"/>
    <col customWidth="1" max="29" min="27" style="3" width="9.1796875"/>
    <col customWidth="1" max="16384" min="30" style="3" width="9.1796875"/>
  </cols>
  <sheetData>
    <row r="2">
      <c r="B2" s="66" t="inlineStr">
        <is>
          <t>Deloyment Steps</t>
        </is>
      </c>
      <c r="C2" s="67" t="inlineStr">
        <is>
          <t>RESULT</t>
        </is>
      </c>
      <c r="D2" s="67" t="inlineStr">
        <is>
          <t>REMARKS</t>
        </is>
      </c>
    </row>
    <row r="3">
      <c r="B3" s="7" t="inlineStr">
        <is>
          <t>Package Install</t>
        </is>
      </c>
      <c r="C3" s="7" t="inlineStr">
        <is>
          <t>OK</t>
        </is>
      </c>
      <c r="D3" s="7" t="n"/>
      <c r="Z3" s="3" t="inlineStr">
        <is>
          <t>OK</t>
        </is>
      </c>
    </row>
    <row r="4">
      <c r="B4" s="7" t="inlineStr">
        <is>
          <t>Latest VSA-TF Install</t>
        </is>
      </c>
      <c r="C4" s="7" t="inlineStr">
        <is>
          <t>OK</t>
        </is>
      </c>
      <c r="D4" s="7" t="n"/>
      <c r="Z4" s="3" t="inlineStr">
        <is>
          <t>Fail</t>
        </is>
      </c>
    </row>
  </sheetData>
  <dataValidations count="1">
    <dataValidation allowBlank="0" operator="equal" showErrorMessage="1" showInputMessage="1" sqref="C3:C4" type="list">
      <formula1>$Z$3:$Z$4</formula1>
      <formula2>0</formula2>
    </dataValidation>
  </dataValidations>
  <pageMargins bottom="0.75" footer="0.3" header="0.3" left="0.7" right="0.7" top="0.75"/>
  <pageSetup orientation="portrait" paperSize="9"/>
</worksheet>
</file>

<file path=xl/worksheets/sheet5.xml><?xml version="1.0" encoding="utf-8"?>
<worksheet xmlns="http://schemas.openxmlformats.org/spreadsheetml/2006/main">
  <sheetPr codeName="Sheet17">
    <outlinePr summaryBelow="1" summaryRight="1"/>
    <pageSetUpPr/>
  </sheetPr>
  <dimension ref="B2:Z7"/>
  <sheetViews>
    <sheetView topLeftCell="B1" workbookViewId="0" zoomScale="85" zoomScaleNormal="85">
      <selection activeCell="L33" sqref="L33"/>
    </sheetView>
  </sheetViews>
  <sheetFormatPr baseColWidth="8" defaultColWidth="9.1796875" defaultRowHeight="12.5"/>
  <cols>
    <col customWidth="1" max="1" min="1" style="78" width="3.54296875"/>
    <col bestFit="1" customWidth="1" max="2" min="2" style="78" width="29.1796875"/>
    <col bestFit="1" customWidth="1" max="3" min="3" style="78" width="8.26953125"/>
    <col bestFit="1" customWidth="1" max="4" min="4" style="78" width="10.1796875"/>
    <col bestFit="1" customWidth="1" max="26" min="26" style="78" width="4"/>
  </cols>
  <sheetData>
    <row customHeight="1" ht="13" r="2" s="78">
      <c r="B2" s="68" t="inlineStr">
        <is>
          <t>Test cases</t>
        </is>
      </c>
      <c r="C2" s="69" t="inlineStr">
        <is>
          <t>RESULT</t>
        </is>
      </c>
      <c r="D2" s="69" t="inlineStr">
        <is>
          <t>REMARKS</t>
        </is>
      </c>
      <c r="E2" s="47" t="n"/>
      <c r="F2" s="47" t="n"/>
      <c r="G2" s="47" t="n"/>
      <c r="H2" s="47" t="n"/>
      <c r="I2" s="47" t="n"/>
      <c r="J2" s="47" t="n"/>
      <c r="K2" s="47" t="n"/>
      <c r="L2" s="47" t="n"/>
      <c r="M2" s="47" t="n"/>
      <c r="N2" s="47" t="n"/>
      <c r="O2" s="47" t="n"/>
      <c r="P2" s="47" t="n"/>
      <c r="Q2" s="47" t="n"/>
      <c r="R2" s="47" t="n"/>
      <c r="S2" s="47" t="n"/>
      <c r="T2" s="47" t="n"/>
      <c r="U2" s="47" t="n"/>
      <c r="V2" s="47" t="n"/>
      <c r="W2" s="47" t="n"/>
      <c r="X2" s="47" t="n"/>
      <c r="Y2" s="47" t="n"/>
      <c r="Z2" s="47" t="n"/>
    </row>
    <row r="3">
      <c r="B3" s="46" t="n"/>
      <c r="C3" s="1" t="n"/>
      <c r="D3" s="46" t="n"/>
      <c r="E3" s="47" t="n"/>
      <c r="F3" s="47" t="n"/>
      <c r="G3" s="47" t="n"/>
      <c r="H3" s="47" t="n"/>
      <c r="I3" s="47" t="n"/>
      <c r="J3" s="47" t="n"/>
      <c r="K3" s="47" t="n"/>
      <c r="L3" s="47" t="n"/>
      <c r="M3" s="47" t="n"/>
      <c r="N3" s="47" t="n"/>
      <c r="O3" s="47" t="n"/>
      <c r="P3" s="47" t="n"/>
      <c r="Q3" s="47" t="n"/>
      <c r="R3" s="47" t="n"/>
      <c r="S3" s="47" t="n"/>
      <c r="T3" s="47" t="n"/>
      <c r="U3" s="47" t="n"/>
      <c r="V3" s="47" t="n"/>
      <c r="W3" s="47" t="n"/>
      <c r="X3" s="47" t="n"/>
      <c r="Y3" s="47" t="n"/>
      <c r="Z3" s="47" t="inlineStr">
        <is>
          <t>OK</t>
        </is>
      </c>
    </row>
    <row r="4">
      <c r="B4" s="46" t="n"/>
      <c r="C4" s="1" t="n"/>
      <c r="D4" s="46" t="n"/>
      <c r="E4" s="47" t="n"/>
      <c r="F4" s="47" t="n"/>
      <c r="G4" s="47" t="n"/>
      <c r="H4" s="47" t="n"/>
      <c r="I4" s="47" t="n"/>
      <c r="J4" s="47" t="n"/>
      <c r="K4" s="47" t="n"/>
      <c r="L4" s="47" t="n"/>
      <c r="M4" s="47" t="n"/>
      <c r="N4" s="47" t="n"/>
      <c r="O4" s="47" t="n"/>
      <c r="P4" s="47" t="n"/>
      <c r="Q4" s="47" t="n"/>
      <c r="R4" s="47" t="n"/>
      <c r="S4" s="47" t="n"/>
      <c r="T4" s="47" t="n"/>
      <c r="U4" s="47" t="n"/>
      <c r="V4" s="47" t="n"/>
      <c r="W4" s="47" t="n"/>
      <c r="X4" s="47" t="n"/>
      <c r="Y4" s="47" t="n"/>
      <c r="Z4" s="47" t="inlineStr">
        <is>
          <t>Fail</t>
        </is>
      </c>
    </row>
    <row r="5">
      <c r="B5" s="46" t="n"/>
      <c r="C5" s="1" t="n"/>
      <c r="D5" s="46" t="n"/>
      <c r="E5" s="47" t="n"/>
      <c r="F5" s="47" t="n"/>
      <c r="G5" s="47" t="n"/>
      <c r="H5" s="47" t="n"/>
      <c r="I5" s="47" t="n"/>
      <c r="J5" s="47" t="n"/>
      <c r="K5" s="47" t="n"/>
      <c r="L5" s="47" t="n"/>
      <c r="M5" s="47" t="n"/>
      <c r="N5" s="47" t="n"/>
      <c r="O5" s="47" t="n"/>
      <c r="P5" s="47" t="n"/>
      <c r="Q5" s="47" t="n"/>
      <c r="R5" s="47" t="n"/>
      <c r="S5" s="47" t="n"/>
      <c r="T5" s="47" t="n"/>
      <c r="U5" s="47" t="n"/>
      <c r="V5" s="47" t="n"/>
      <c r="W5" s="47" t="n"/>
      <c r="X5" s="47" t="n"/>
      <c r="Y5" s="47" t="n"/>
      <c r="Z5" s="47" t="inlineStr">
        <is>
          <t>NA</t>
        </is>
      </c>
    </row>
    <row r="6">
      <c r="B6" s="46" t="n"/>
      <c r="C6" s="1" t="n"/>
      <c r="D6" s="46" t="n"/>
      <c r="E6" s="47" t="n"/>
      <c r="F6" s="47" t="n"/>
      <c r="G6" s="47" t="n"/>
      <c r="H6" s="47" t="n"/>
      <c r="I6" s="47" t="n"/>
      <c r="J6" s="47" t="n"/>
      <c r="K6" s="47" t="n"/>
      <c r="L6" s="47" t="n"/>
      <c r="M6" s="47" t="n"/>
      <c r="N6" s="47" t="n"/>
      <c r="O6" s="47" t="n"/>
      <c r="P6" s="47" t="n"/>
      <c r="Q6" s="47" t="n"/>
      <c r="R6" s="47" t="n"/>
      <c r="S6" s="47" t="n"/>
      <c r="T6" s="47" t="n"/>
      <c r="U6" s="47" t="n"/>
      <c r="V6" s="47" t="n"/>
      <c r="W6" s="47" t="n"/>
      <c r="X6" s="47" t="n"/>
      <c r="Y6" s="47" t="n"/>
      <c r="Z6" s="47" t="n"/>
    </row>
    <row r="7">
      <c r="B7" s="46" t="n"/>
      <c r="C7" s="1" t="n"/>
      <c r="D7" s="46" t="n"/>
      <c r="E7" s="47" t="n"/>
      <c r="F7" s="47" t="n"/>
      <c r="G7" s="47" t="n"/>
      <c r="H7" s="47" t="n"/>
      <c r="I7" s="47" t="n"/>
      <c r="J7" s="47" t="n"/>
      <c r="K7" s="47" t="n"/>
      <c r="L7" s="47" t="n"/>
      <c r="M7" s="47" t="n"/>
      <c r="N7" s="47" t="n"/>
      <c r="O7" s="47" t="n"/>
      <c r="P7" s="47" t="n"/>
      <c r="Q7" s="47" t="n"/>
      <c r="R7" s="47" t="n"/>
      <c r="S7" s="47" t="n"/>
      <c r="T7" s="47" t="n"/>
      <c r="U7" s="47" t="n"/>
      <c r="V7" s="47" t="n"/>
      <c r="W7" s="47" t="n"/>
      <c r="X7" s="47" t="n"/>
      <c r="Y7" s="47" t="n"/>
      <c r="Z7" s="47" t="n"/>
    </row>
  </sheetData>
  <dataValidations count="1">
    <dataValidation allowBlank="0" operator="equal" showErrorMessage="1" showInputMessage="1" sqref="C3:C7" type="list">
      <formula1>$Z$3:$Z$4</formula1>
    </dataValidation>
  </dataValidations>
  <pageMargins bottom="0.75" footer="0.3" header="0.3" left="0.7" right="0.7" top="0.75"/>
  <pageSetup orientation="portrait" paperSize="9"/>
</worksheet>
</file>

<file path=xl/worksheets/sheet6.xml><?xml version="1.0" encoding="utf-8"?>
<worksheet xmlns="http://schemas.openxmlformats.org/spreadsheetml/2006/main">
  <sheetPr>
    <outlinePr summaryBelow="1" summaryRight="1"/>
    <pageSetUpPr/>
  </sheetPr>
  <dimension ref="A2:E32"/>
  <sheetViews>
    <sheetView workbookViewId="0">
      <selection activeCell="C4" sqref="C4"/>
    </sheetView>
  </sheetViews>
  <sheetFormatPr baseColWidth="8" defaultRowHeight="12.5"/>
  <cols>
    <col customWidth="1" max="1" min="1" style="78" width="28.453125"/>
    <col customWidth="1" max="2" min="2" style="78" width="60.81640625"/>
    <col customWidth="1" max="3" min="3" style="78" width="50.54296875"/>
    <col customWidth="1" max="4" min="4" style="78" width="25.1796875"/>
    <col customWidth="1" max="5" min="5" style="78" width="19.7265625"/>
  </cols>
  <sheetData>
    <row customFormat="1" r="1" s="47"/>
    <row customFormat="1" customHeight="1" ht="13" r="2" s="47">
      <c r="A2" s="17" t="inlineStr">
        <is>
          <t>Number of TC Planned</t>
        </is>
      </c>
      <c r="B2" s="18" t="inlineStr">
        <is>
          <t>Number of total TC Excecuted</t>
        </is>
      </c>
      <c r="C2" s="18" t="inlineStr">
        <is>
          <t>Number of TC Passed</t>
        </is>
      </c>
      <c r="D2" s="18" t="inlineStr">
        <is>
          <t>Number of TC Failed</t>
        </is>
      </c>
      <c r="E2" s="18" t="inlineStr">
        <is>
          <t>Result</t>
        </is>
      </c>
    </row>
    <row customFormat="1" r="3" s="47">
      <c r="A3" s="49" t="n">
        <v>27</v>
      </c>
      <c r="B3" s="49">
        <f>COUNTA(D6:D500)</f>
        <v/>
      </c>
      <c r="C3" s="49" t="n">
        <v>27</v>
      </c>
      <c r="D3" s="49" t="n">
        <v>0</v>
      </c>
      <c r="E3" s="50">
        <f>(C3/B3)</f>
        <v/>
      </c>
    </row>
    <row customFormat="1" customHeight="1" ht="86.25" r="4" s="47"/>
    <row customHeight="1" ht="20.25" r="5" s="78">
      <c r="A5" s="17" t="inlineStr">
        <is>
          <t>Test case ID</t>
        </is>
      </c>
      <c r="B5" s="17" t="inlineStr">
        <is>
          <t>Test case objective</t>
        </is>
      </c>
      <c r="C5" s="17" t="inlineStr">
        <is>
          <t>Verification steps</t>
        </is>
      </c>
      <c r="D5" s="16" t="inlineStr">
        <is>
          <t>Result</t>
        </is>
      </c>
      <c r="E5" s="47" t="n"/>
    </row>
    <row customHeight="1" ht="40" r="6" s="78">
      <c r="A6" s="48" t="inlineStr">
        <is>
          <t>FM_FUNC_TC_001</t>
        </is>
      </c>
      <c r="B6" s="73" t="inlineStr">
        <is>
          <t>Verify that the NetExpert environment is up and running.</t>
        </is>
      </c>
      <c r="C6" s="73" t="inlineStr">
        <is>
          <t>Verify that login prompt apperas.</t>
        </is>
      </c>
      <c r="D6" s="46" t="inlineStr">
        <is>
          <t>OK</t>
        </is>
      </c>
      <c r="E6" s="47" t="n"/>
    </row>
    <row customHeight="1" ht="40" r="7" s="78">
      <c r="A7" s="48" t="inlineStr">
        <is>
          <t>FM_FUNC_TC_002</t>
        </is>
      </c>
      <c r="B7" s="73" t="inlineStr">
        <is>
          <t>Verify that the latest VSA/TF is installed into the system</t>
        </is>
      </c>
      <c r="C7" s="73" t="inlineStr">
        <is>
          <t>Compare date and version of the psdev and
qa VSA/TF Master packages.
E.g. 
h3g-psdev: Master-vsaTemplate.2018-06-22.0
h3g-qa:       Master-vsaTemplate.2018-06-22.0
If not matched get and install the latest Master from h3g-psdev on the h3g-qa system</t>
        </is>
      </c>
      <c r="D7" s="46" t="inlineStr">
        <is>
          <t>OK</t>
        </is>
      </c>
      <c r="E7" s="47" t="n"/>
    </row>
    <row customHeight="1" ht="40" r="8" s="78">
      <c r="A8" s="48" t="inlineStr">
        <is>
          <t>FM_FUNC_TC_003</t>
        </is>
      </c>
      <c r="B8" s="73" t="inlineStr">
        <is>
          <t>Verify that VSA multi-device plugin manager class and corresponding MOM is present such as GWA-SNMP.</t>
        </is>
      </c>
      <c r="C8" s="73" t="inlineStr">
        <is>
          <t>Verify object named as  GWA-SNMP-TRAP-162 MOM  is present
e.g - GWA-SNMP-TRAP-162</t>
        </is>
      </c>
      <c r="D8" s="46" t="inlineStr">
        <is>
          <t>OK</t>
        </is>
      </c>
      <c r="E8" s="47" t="n"/>
    </row>
    <row customHeight="1" ht="40" r="9" s="78">
      <c r="A9" s="48" t="inlineStr">
        <is>
          <t>FM_FUNC_TC_004</t>
        </is>
      </c>
      <c r="B9" s="73" t="inlineStr">
        <is>
          <t>Verify that plugin PMO is present under vsaPluginObjects Class</t>
        </is>
      </c>
      <c r="C9" s="73" t="inlineStr">
        <is>
          <t>Verify object named as PMO-fm_sams_enodeb_snmp_nr7.0.0-samsung-mib is present under vsaPluginObjects class.</t>
        </is>
      </c>
      <c r="D9" s="46" t="inlineStr">
        <is>
          <t>OK</t>
        </is>
      </c>
      <c r="E9" s="47" t="n"/>
    </row>
    <row customHeight="1" ht="40" r="10" s="78">
      <c r="A10" s="48" t="inlineStr">
        <is>
          <t>FM_FUNC_TC_005</t>
        </is>
      </c>
      <c r="B10" s="73" t="inlineStr">
        <is>
          <t>Verify a vsaTempObjects temporary class is present for the plugin</t>
        </is>
      </c>
      <c r="C10" s="73" t="inlineStr">
        <is>
          <t>Verify class named as vsaTempObjects_fm_sams_enodeb_snmp_nr7.0.0-samsung-mib is present.</t>
        </is>
      </c>
      <c r="D10" s="46" t="inlineStr">
        <is>
          <t>OK</t>
        </is>
      </c>
      <c r="E10" s="47" t="n"/>
    </row>
    <row customHeight="1" ht="40" r="11" s="78">
      <c r="A11" s="48" t="inlineStr">
        <is>
          <t>FM_FUNC_TC_006</t>
        </is>
      </c>
      <c r="B11" s="73" t="inlineStr">
        <is>
          <t>Verify that CMT object under vsaCMTObjects class is present</t>
        </is>
      </c>
      <c r="C11" s="73" t="inlineStr">
        <is>
          <t>Verify object named as CMT-fm_sams_enodeb_snmp_nr7.0.0-samsung-mib is present under vsaCMTObjects</t>
        </is>
      </c>
      <c r="D11" s="46" t="inlineStr">
        <is>
          <t>OK</t>
        </is>
      </c>
      <c r="E11" s="47" t="n"/>
    </row>
    <row customHeight="1" ht="40" r="12" s="78">
      <c r="A12" s="48" t="inlineStr">
        <is>
          <t>FM_FUNC_TC_007</t>
        </is>
      </c>
      <c r="B12" s="73" t="inlineStr">
        <is>
          <t>Verify that OID-&lt;enterprise-number&gt; exists under vsaPluginEvent of the GWA-SNMP event tree.</t>
        </is>
      </c>
      <c r="C12" s="73" t="inlineStr">
        <is>
          <t>Verify that the event vsaPluginEvents exists. samsung-236 --&gt; OID-236
OID-236.4.3.101.1.2.0
OID-236.4.3.101.1.3.0.1</t>
        </is>
      </c>
      <c r="D12" s="46" t="inlineStr">
        <is>
          <t>OK</t>
        </is>
      </c>
      <c r="E12" s="47" t="n"/>
    </row>
    <row customHeight="1" ht="40" r="13" s="78">
      <c r="A13" s="48" t="inlineStr">
        <is>
          <t>FM_FUNC_TC_008</t>
        </is>
      </c>
      <c r="B13" s="73" t="inlineStr">
        <is>
          <t>Verify that CMT MOM has following attribute values present.</t>
        </is>
      </c>
      <c r="C13" s="73" t="inlineStr">
        <is>
          <t>Open CMT-fm_mtrx_engine_snmp_nr5011-matrixx-mib and verify the attributes values.
-vsaCMTFileName - fm_sams_enodeb_snmp_nr7.0.0-samsung-mib.CMT
-vsaTagValue1Value2List - 
{
    [0] {
        tag "eNodeB",
        value1 "eNodeB",
        value2 "N/A"
    },
    [1] {
        tag "rrh",
        value1 "rrh",
        value2 "eNodeB"
    },
    [2] {
        tag "rack",
        value1 "deviceRack",
        value2 "eNodeB"
    },
    [3] {
        tag "shelf",
        value1 "deviceShelf",
        value2 "rack"
    },
    [4] {
        tag "slot",
        value1 "deviceCardSlot",
        value2 "shelf"
    },
    [5] {
        tag "ump",
        value1 "ump",
        value2 "eNodeB"
    },
    [6] {
        tag "imp",
        value1 "imp",
        value2 "eNodeB"
    },
    [7] {
        tag "ecp",
        value1 "ecp",
        value2 "eNodeB"
    },
    [8] {
        tag "ptpm",
        value1 "ptpm",
        value2 "eNodeB"
    },
    [9] {
        tag "ru",
        value1 "ru",
        value2 "eNodeB"
    },
    [10] {
        tag "ucr",
        value1 "ucr",
        value2 "eNodeB"
    },
    [11] {
        tag "ald",
        value1 "antenna",
        value2 "rrh"
    }
}
-vsaTagValueMappingObjectsID - CMT-fm_sams_enodeb_snmp_nr7.0.0-samsung-mib</t>
        </is>
      </c>
      <c r="D13" s="46" t="inlineStr">
        <is>
          <t>OK</t>
        </is>
      </c>
      <c r="E13" s="47" t="n"/>
    </row>
    <row customHeight="1" ht="40" r="14" s="78">
      <c r="A14" s="48" t="inlineStr">
        <is>
          <t>FM_FUNC_TC_009</t>
        </is>
      </c>
      <c r="B14" s="73" t="inlineStr">
        <is>
          <t>Verify that the required field attribute values in newly created PMO</t>
        </is>
      </c>
      <c r="C14" s="73" t="inlineStr">
        <is>
          <t>Verify the attribures and alarm count in vsaAlarmMap against CMTBuilder ALARMS tab.
PMO-fm_sams_enodeb_snmp_nr7.0.0-samsung-mib is set correctly:
- vsaObjectCreationClassDefault = vsaTempObjects_fm_sams_enodeb_snmp_nr7.0.0-samsung-mib
- vsaPluginManagerClass has value as GWA-SNMP
-vsaAlarmMap has all the alarms listed in CMT-Builder. 11 alarms
-vsaCategoryLookupTable =
 {[0]{tag "$GWA_SNMP_NOTIFICATION_OID",value1 "1\\.3\\.6\\.1\\.4\\.1\\.236\\.",value2 "fm_sams_enodeb_snmp_nr7.0.0-samsung-mib"},
[1]{tag "$GWA_SNMP_ENTERPRISE_OID",value1 "1\\.3\\.6\\.1\\.4\\.1\\.236\\.",value2 "fm_sams_enodeb_snmp_nr7.0.0-samsung-mib"}}</t>
        </is>
      </c>
      <c r="D14" s="46" t="inlineStr">
        <is>
          <t>OK</t>
        </is>
      </c>
      <c r="E14" s="47" t="n"/>
    </row>
    <row customHeight="1" ht="40" r="15" s="78">
      <c r="A15" s="48" t="inlineStr">
        <is>
          <t>FM_FUNC_TC_010</t>
        </is>
      </c>
      <c r="B15" s="73" t="inlineStr">
        <is>
          <t>Verify the vsaPluginList attribute value in multi device plugin manager MOM. e.g GWA-SNMP-TRAP-162</t>
        </is>
      </c>
      <c r="C15" s="73" t="inlineStr">
        <is>
          <t>Verify plugin entry into the given attribute.
e.g 
{
    [0] "fm_sams_enodeb_snmp_nr7.0.0-samsung-mib"
}</t>
        </is>
      </c>
      <c r="D15" s="46" t="inlineStr">
        <is>
          <t>OK</t>
        </is>
      </c>
      <c r="E15" s="47" t="n"/>
    </row>
    <row customHeight="1" ht="40" r="16" s="78">
      <c r="A16" s="48" t="inlineStr">
        <is>
          <t>FM_FUNC_TC_011</t>
        </is>
      </c>
      <c r="B16" s="73" t="inlineStr">
        <is>
          <t>Verify the Native classes for the target plugin is created as per the CMTBuilder CLASSES tab.</t>
        </is>
      </c>
      <c r="C16" s="73" t="inlineStr">
        <is>
          <t>Verify the classes into NetExpert after package installation-  
eNodeB
rrh
antenna
ump
imp
ecp
ptpm
ru
ucr
deviceRack
deviceShelf
deviceCardSlot</t>
        </is>
      </c>
      <c r="D16" s="46" t="inlineStr">
        <is>
          <t>OK</t>
        </is>
      </c>
      <c r="E16" s="47" t="n"/>
    </row>
    <row customHeight="1" ht="40" r="17" s="78">
      <c r="A17" s="48" t="inlineStr">
        <is>
          <t>FM_FUNC_TC_012</t>
        </is>
      </c>
      <c r="B17" s="73" t="inlineStr">
        <is>
          <t>Test all possible alarms with OIDs which have Match String as prefix in CMTBuilder CATEGORY tab and from Alarms tab.</t>
        </is>
      </c>
      <c r="C17" s="73" t="inlineStr">
        <is>
          <t>Verify the following:
1. Correct AMO Name display as per varbind. e.g. - eNodeB-MAN028:RRH-11 or eNodeB-MAN028:RACK-11 or eNodeB-MAN028:RACK-11:SHELF-11 etc
2. Alert description as in CMT Builder file. 
3. Alert severity and color &lt;default severity -Critical&gt; 
4. Correct Class - eNodeB or depend on varbind e.g. rrh, deviceRack, ump, imp etc.
5. Updated create Date/time 
6. Alert Name as in CMT builder</t>
        </is>
      </c>
      <c r="D17" s="46" t="inlineStr">
        <is>
          <t>OK</t>
        </is>
      </c>
    </row>
    <row customHeight="1" ht="40" r="18" s="78">
      <c r="A18" s="48" t="inlineStr">
        <is>
          <t>FM_FUNC_TC_013</t>
        </is>
      </c>
      <c r="B18" s="73" t="inlineStr">
        <is>
          <t>Test the same alarm as above but with different severity.</t>
        </is>
      </c>
      <c r="C18" s="73" t="inlineStr">
        <is>
          <t>Verify the following: 
1. Alert severity should be updated to the latest severity .
2. Alert Count should be increased in the alert window. 
3. AMO name should be persistent.</t>
        </is>
      </c>
      <c r="D18" s="46" t="inlineStr">
        <is>
          <t>OK</t>
        </is>
      </c>
    </row>
    <row customHeight="1" ht="40" r="19" s="78">
      <c r="A19" s="48" t="inlineStr">
        <is>
          <t>FM_FUNC_TC_014</t>
        </is>
      </c>
      <c r="B19" s="73" t="inlineStr">
        <is>
          <t>Test the alarm generation inside vsaTempObject class. Provide Random OID which is not part of CMT builder match string and enterprise not registered with NetExpert and associated class not presenent in NetExpert DB.</t>
        </is>
      </c>
      <c r="C19" s="73" t="inlineStr">
        <is>
          <t>Verify the following: 
1. Alert should get generated inside vsaTempObject class.</t>
        </is>
      </c>
      <c r="D19" s="46" t="inlineStr">
        <is>
          <t>OK</t>
        </is>
      </c>
    </row>
    <row customHeight="1" ht="40" r="20" s="78">
      <c r="A20" s="48" t="inlineStr">
        <is>
          <t>FM_FUNC_TC_015</t>
        </is>
      </c>
      <c r="B20" s="73" t="inlineStr">
        <is>
          <t>Verify that Alarm is getting generated with Random OID which is not part of CMT builder match string
1.3.6.1.4.1.23326.4.3.101.1.2.0.8</t>
        </is>
      </c>
      <c r="C20" s="73" t="inlineStr">
        <is>
          <t>Verify the following:
1. Alert should get generated as unknown. 
Note: gwaUnknownTrapFlag - 2 or 3 And vsaAlarmMAPType- MAPONLY inside PMOclass.</t>
        </is>
      </c>
      <c r="D20" s="46" t="inlineStr">
        <is>
          <t>OK</t>
        </is>
      </c>
    </row>
    <row customHeight="1" ht="40" r="21" s="78">
      <c r="A21" s="48" t="inlineStr">
        <is>
          <t>FM_FUNC_TC_016</t>
        </is>
      </c>
      <c r="B21" s="73" t="inlineStr">
        <is>
          <t>Verify that Alarm is getting generated as "&lt;Enterprise-name&gt; trap generated by Given &lt;OID&gt; if OID is combination of Match String + Random Alarm to complete the OID syntax.  
E.g 1.3.6.1.4.1.236.4.3.101.1.2.0.118</t>
        </is>
      </c>
      <c r="C21" s="73" t="inlineStr">
        <is>
          <t>Verify the following:
1. AMO Name display eNodeB
2. Alert description - samsung trap generated by OID:  1.3.6.1.4.1.236.4.3.101.1.2.0.118
3. Alert severity and color
4. Correct Class - eNodeB
5. Updated Date and time 
6. Alert Name - samsung-1.3.6.1.4.1.236.4.3.101.1.2.0.118
Note: gwaUnknownTrapFlag - 2 or 3 And vsaAlarmMAPType- MAPONLY inside PMO Class.</t>
        </is>
      </c>
      <c r="D21" s="46" t="inlineStr">
        <is>
          <t>OK</t>
        </is>
      </c>
    </row>
    <row customHeight="1" ht="40" r="22" s="78">
      <c r="A22" s="48" t="inlineStr">
        <is>
          <t>FM_FUNC_TC_017</t>
        </is>
      </c>
      <c r="B22" s="73" t="inlineStr">
        <is>
          <t>Verify that Alarm is getting generated as Unknown if given any random OID in trapsend file. 
E.g  10.100.100.1001.xxx.x.xx</t>
        </is>
      </c>
      <c r="C22" s="73" t="inlineStr">
        <is>
          <t>Verify the following:
1. AMO Name display as h3g-qa.mycom-internal.com
2. Alert description - Unknown Trap received 
3. Alert severity and color &lt;default severity -Warning&gt; 
4. Correct Class - ipManagedObject &lt;default&gt;
5. Updated Date and time 
6. Alert Name - Unknow Notification - &lt;OID&gt;
Note: gwaUnknownTrapFlag - 2 or 3 And vsaAlarmMAPType- MAPONLY inside Master MOM Class GWA_SNMP.</t>
        </is>
      </c>
      <c r="D22" s="46" t="inlineStr">
        <is>
          <t>OK</t>
        </is>
      </c>
    </row>
    <row customHeight="1" ht="50" r="23" s="78">
      <c r="A23" s="48" t="inlineStr">
        <is>
          <t>FM_FUNC_TC_018</t>
        </is>
      </c>
      <c r="B23" s="73" t="inlineStr">
        <is>
          <t>Verify that Alarm generation with vsaAlarmMapType as MAPVALIDATE and OID is combination of Match String + Random Alarm to complete the OID syntax.  
E.g  1.3.6.1.4.1.236.4.3.101.1.12.0.128</t>
        </is>
      </c>
      <c r="C23" s="73" t="inlineStr">
        <is>
          <t>Verify Alarm should get ignored .</t>
        </is>
      </c>
      <c r="D23" s="46" t="inlineStr">
        <is>
          <t>OK</t>
        </is>
      </c>
    </row>
    <row customHeight="1" ht="150" r="24" s="78">
      <c r="A24" s="48" t="inlineStr">
        <is>
          <t>FM_FUNC_TC_019</t>
        </is>
      </c>
      <c r="B24" s="73" t="inlineStr">
        <is>
          <t>Verify that Alarm generation with attribute gwaUnknownTrapFlag</t>
        </is>
      </c>
      <c r="C24" s="73" t="inlineStr">
        <is>
          <t>Verify following for the given values : 
When gwaUnknownTrapFlag 
1. 0 (Default) = NO Alert
2. 1= Log ONLY to (@Environment(OSI_SYSTEM).GWA-SNMP-UnknownTraps) - No Aler should get generated in this case. 
2 = Generate UNKNOWN_NOTICICATION or UNKNOWN_TRAP alert
3 =  both 1&amp;2 - Alert should get generated in AN and the log file should be created.</t>
        </is>
      </c>
      <c r="D24" s="46" t="inlineStr">
        <is>
          <t>OK</t>
        </is>
      </c>
    </row>
    <row customHeight="1" ht="37.5" r="25" s="78">
      <c r="A25" s="48" t="inlineStr">
        <is>
          <t>FM_FUNC_TC_020</t>
        </is>
      </c>
      <c r="B25" s="73" t="inlineStr">
        <is>
          <t>Verify that Alarm generation for correlaries as in CMT.
Here varbind 1.3.6.1.4.1.236.4.3.101.1.2.1.2.1.6 have the severity value. Try value 5</t>
        </is>
      </c>
      <c r="C25" s="73" t="inlineStr">
        <is>
          <t>Verify the generated alert get cleared with severity -5</t>
        </is>
      </c>
      <c r="D25" s="46" t="inlineStr">
        <is>
          <t>OK</t>
        </is>
      </c>
    </row>
    <row customHeight="1" ht="150" r="26" s="78">
      <c r="A26" s="48" t="inlineStr">
        <is>
          <t>FM_FUNC_TC_021</t>
        </is>
      </c>
      <c r="B26" s="73" t="inlineStr">
        <is>
          <t>Verify that Class &amp; its AMO generation for different classes as per the CMT builder.
E.g. trapsend -v2c h3g-qa GWA-TRAP 1.3.6.1.4.1.236.4.3.101.1.2.0.8 101 1.3.6.1.4.1.236.4.3.101.1.2.1.2.1.2 -D "/MS_1/3UK/WGN055/RRH-RRH[2_3]"
trapsend -v2c h3g-qa GWA-TRAPS 1.3.6.1.4.1.236.4.3.101.1.2.0.8 101 1.3.6.1.4.1.236.4.3.101.1.2.1.2.1.2 -D "/MS_1/3UK/MAN096/UMP[0]"
trapsend -v2c h3g-qa GWA-TRAP 1.3.6.1.4.1.236.4.3.101.1.2.0.8 101 1.3.6.1.4.1.236.4.3.101.1.2.1.2.1.2 -D "/MS_1/3UK/MAN001/RACK[1]/SHELF[1]/SLOT[1]-SYNCE[1]"</t>
        </is>
      </c>
      <c r="C26" s="73" t="inlineStr">
        <is>
          <t>Verify the below AMO is created.
eNodeB-WGN055:RRH-23 under rrh class
eNodeB-MAN096:UMP-0 under ump class
eNodeB-MAN001:RACK-1:SHELF-1:SLOT-1-SYNCE-1 under deviceCardSlot class</t>
        </is>
      </c>
      <c r="D26" s="46" t="inlineStr">
        <is>
          <t>OK</t>
        </is>
      </c>
    </row>
    <row customHeight="1" ht="75" r="27" s="78">
      <c r="A27" s="48" t="inlineStr">
        <is>
          <t>FM_FUNC_TC_022</t>
        </is>
      </c>
      <c r="B27" s="73" t="inlineStr">
        <is>
          <t>Verify Date and Time Varbind.
trapsend -v2c h3g-qa GWA-TRAP 1.3.6.1.4.1.236.4.3.101.1.2.0.8 101 1.3.6.1.4.1.236.4.3.101.1.2.1.2.1.2 -D "/MS_1/3UK/WGN055/RRH-RRH[2_2_3]" 1.3.6.1.4.1.236.4.3.101.1.2.1.2.1.3 -D "07_e2_03_16_0f_20_2e_00_2b_00_00"</t>
        </is>
      </c>
      <c r="C27" s="73" t="inlineStr">
        <is>
          <t>Verify the Alert create date and time into Alert Navigator with value - 2018-3-22:15:32:34</t>
        </is>
      </c>
      <c r="D27" s="46" t="inlineStr">
        <is>
          <t>OK</t>
        </is>
      </c>
    </row>
    <row customHeight="1" ht="62.5" r="28" s="78">
      <c r="A28" s="48" t="inlineStr">
        <is>
          <t>FM_FUNC_TC_023</t>
        </is>
      </c>
      <c r="B28" s="73" t="inlineStr">
        <is>
          <t>Verify the alert name is updated as per the varbind.
trapsend -v2c h3g-qa GWA-TRAP 1.3.6.1.4.1.236.4.3.101.1.2.0.8 101 1.3.6.1.4.1.236.4.3.101.1.2.1.2.1.2 -D "/MS_1/3UK/WGN055/RRH-RRH[2_2_3]"  1.3.6.1.4.1.236.4.3.101.1.2.1.2.1.5 -D "RRH FUNCTION FAIL"</t>
        </is>
      </c>
      <c r="C28" s="73" t="inlineStr">
        <is>
          <t>Verify the alert name as - networkElementAlarm_RRH FUNCTION FAIL</t>
        </is>
      </c>
      <c r="D28" s="46" t="inlineStr">
        <is>
          <t>OK</t>
        </is>
      </c>
    </row>
    <row customHeight="1" ht="62.5" r="29" s="78">
      <c r="A29" s="48" t="inlineStr">
        <is>
          <t>FM_FUNC_TC_024</t>
        </is>
      </c>
      <c r="B29" s="73" t="inlineStr">
        <is>
          <t>Verify the second create and date varbind.
trapsend -v2c h3g-qa GWA-TRAP 1.3.6.1.4.1.236.4.3.101.1.3.0.1 101 1.3.6.1.4.1.236.4.3.101.1.3.1.1.1.4 -D "07_e2_03_16_0f_24_22_00_2b_00_00"</t>
        </is>
      </c>
      <c r="C29" s="73" t="inlineStr">
        <is>
          <t>Verify the Alert create date and time into Alert Navigator with value - 2018-3-22:15:36:34</t>
        </is>
      </c>
      <c r="D29" s="46" t="inlineStr">
        <is>
          <t>OK</t>
        </is>
      </c>
    </row>
    <row customHeight="1" ht="100" r="30" s="78">
      <c r="A30" s="48" t="inlineStr">
        <is>
          <t>FM_FUNC_TC_025</t>
        </is>
      </c>
      <c r="B30" s="73" t="inlineStr">
        <is>
          <t>Verify the alert description for varbind - 
1.3.6.1.4.1.236.4.3.101.1.2.1.2.1.11 and  1.3.6.1.4.1.236.4.3.101.1.2.1.2.1.12 
E.g. - trapsend -v2c h3g-qa GWA-TRAP 1.3.6.1.4.1.236.4.3.101.1.2.0.8 101 1.3.6.1.4.1.236.4.3.101.1.2.1.2.1.2 -D "/MS_1/3UK/WGN055/RRH-RRH[2_3]" 1.3.6.1.4.1.236.4.3.101.1.2.1.2.1.11 -D "2199605" 1.3.6.1.4.1.236.4.3.101.1.2.1.2.1.12 -D "macro_indoor_dist"</t>
        </is>
      </c>
      <c r="C30" s="73" t="inlineStr">
        <is>
          <t>Verify the velue of neAlarmProbableCause and neAlarmNeType in alert description generated in alert navigator.
E.g. - Alarm traps of network element_neAlarmProbableCause:2199605_neAlarmNeType:macro_indoor_dist</t>
        </is>
      </c>
      <c r="D30" s="46" t="inlineStr">
        <is>
          <t>OK</t>
        </is>
      </c>
    </row>
    <row customHeight="1" ht="62.5" r="31" s="78">
      <c r="A31" s="48" t="inlineStr">
        <is>
          <t>FM_FUNC_TC_026</t>
        </is>
      </c>
      <c r="B31" s="73" t="inlineStr">
        <is>
          <t>Verify the varbind AlarmType.
E.g. - trapsend -v2c h3g-qa GWA-TRAP 1.3.6.1.4.1.236.4.3.101.1.2.0.8 101 1.3.6.1.4.1.236.4.3.101.1.2.1.2.1.2 -D "/MS_1/3UK/WGN055/RRH-RRH[2_3]" 1.3.6.1.4.1.236.4.3.101.1.2.1.2.1.9 -i 5</t>
        </is>
      </c>
      <c r="C31" s="73" t="inlineStr">
        <is>
          <t>Verify AlarmType into Alert Navigator and into trace file.</t>
        </is>
      </c>
      <c r="D31" s="46" t="inlineStr">
        <is>
          <t>OK</t>
        </is>
      </c>
    </row>
    <row customHeight="1" ht="62.5" r="32" s="78">
      <c r="A32" s="48" t="inlineStr">
        <is>
          <t>FM_FUNC_TC_027</t>
        </is>
      </c>
      <c r="B32" s="73" t="inlineStr">
        <is>
          <t>Verify the varbind vsaSourceAlertID into alert navigator.
E.g. - trapsend -v2c h3g-qa GWA-TRAP 1.3.6.1.4.1.236.4.3.101.1.2.0.8 101 1.3.6.1.4.1.236.4.3.101.1.2.1.2.1.2 -D "/MS_1/3UK/WGN055/RRH-RRH[2_3]" 1.3.6.1.4.1.236.4.3.101.1.2.1.2.1.9 -i 5</t>
        </is>
      </c>
      <c r="C32" s="73" t="inlineStr">
        <is>
          <t>Verify vsaSourceAlertID into Alert Navigator and into trace file after adding EAP.</t>
        </is>
      </c>
      <c r="D32" s="46" t="inlineStr">
        <is>
          <t>OK</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Nicolas Hilly</dc:creator>
  <dc:title xmlns:dc="http://purl.org/dc/elements/1.1/">QA test report</dc:title>
  <dcterms:created xmlns:dcterms="http://purl.org/dc/terms/" xmlns:xsi="http://www.w3.org/2001/XMLSchema-instance" xsi:type="dcterms:W3CDTF">2005-05-19T08:09:17Z</dcterms:created>
  <dcterms:modified xmlns:dcterms="http://purl.org/dc/terms/" xmlns:xsi="http://www.w3.org/2001/XMLSchema-instance" xsi:type="dcterms:W3CDTF">2019-05-21T06:59:13Z</dcterms:modified>
  <cp:lastModifiedBy>Rajat Chaubey</cp:lastModifiedBy>
</cp:coreProperties>
</file>