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IMEX\Desktop\Big Data Course\The Analytics Edge\Unit8_Linear Optimization\"/>
    </mc:Choice>
  </mc:AlternateContent>
  <bookViews>
    <workbookView xWindow="930" yWindow="0" windowWidth="20670" windowHeight="10320" tabRatio="500"/>
  </bookViews>
  <sheets>
    <sheet name="Sheet1" sheetId="1" r:id="rId1"/>
    <sheet name="Mkt" sheetId="2" r:id="rId2"/>
  </sheets>
  <definedNames>
    <definedName name="solver_adj" localSheetId="1" hidden="1">Mkt!$E$5:$E$10,Mkt!$G$5</definedName>
    <definedName name="solver_adj" localSheetId="0" hidden="1">Sheet1!$E$5:$E$10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Mkt!$B$16:$B$17</definedName>
    <definedName name="solver_lhs1" localSheetId="0" hidden="1">Sheet1!$B$15:$B$16</definedName>
    <definedName name="solver_lhs2" localSheetId="1" hidden="1">Mkt!$E$5:$E$10</definedName>
    <definedName name="solver_lhs2" localSheetId="0" hidden="1">Sheet1!$E$5:$E$10</definedName>
    <definedName name="solver_lhs3" localSheetId="1" hidden="1">Mkt!$E$5:$E$10</definedName>
    <definedName name="solver_lhs3" localSheetId="0" hidden="1">Sheet1!$E$5:$E$10</definedName>
    <definedName name="solver_lhs4" localSheetId="1" hidden="1">Mkt!$G$5:$G$10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4</definedName>
    <definedName name="solver_num" localSheetId="0" hidden="1">3</definedName>
    <definedName name="solver_nwt" localSheetId="1" hidden="1">1</definedName>
    <definedName name="solver_nwt" localSheetId="0" hidden="1">1</definedName>
    <definedName name="solver_opt" localSheetId="1" hidden="1">Mkt!$B$13</definedName>
    <definedName name="solver_opt" localSheetId="0" hidden="1">Sheet1!$B$12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1</definedName>
    <definedName name="solver_rel2" localSheetId="0" hidden="1">1</definedName>
    <definedName name="solver_rel3" localSheetId="1" hidden="1">3</definedName>
    <definedName name="solver_rel3" localSheetId="0" hidden="1">3</definedName>
    <definedName name="solver_rel4" localSheetId="1" hidden="1">3</definedName>
    <definedName name="solver_rhs1" localSheetId="1" hidden="1">Mkt!$D$16:$D$17</definedName>
    <definedName name="solver_rhs1" localSheetId="0" hidden="1">Sheet1!$D$15:$D$16</definedName>
    <definedName name="solver_rhs2" localSheetId="1" hidden="1">Mkt!$F$5:$F$10</definedName>
    <definedName name="solver_rhs2" localSheetId="0" hidden="1">Sheet1!$D$5:$D$10</definedName>
    <definedName name="solver_rhs3" localSheetId="1" hidden="1">0</definedName>
    <definedName name="solver_rhs3" localSheetId="0" hidden="1">Sheet1!$D$18</definedName>
    <definedName name="solver_rhs4" localSheetId="1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2" l="1"/>
  <c r="I8" i="2"/>
  <c r="I5" i="2"/>
  <c r="I6" i="2"/>
  <c r="I9" i="2"/>
  <c r="I10" i="2"/>
  <c r="D13" i="2"/>
  <c r="B13" i="2"/>
  <c r="F6" i="2"/>
  <c r="F7" i="2"/>
  <c r="F8" i="2"/>
  <c r="F9" i="2"/>
  <c r="F10" i="2"/>
  <c r="F5" i="2"/>
  <c r="B17" i="2"/>
  <c r="B16" i="2"/>
  <c r="B12" i="2"/>
  <c r="B16" i="1"/>
  <c r="B15" i="1"/>
  <c r="B12" i="1"/>
</calcChain>
</file>

<file path=xl/sharedStrings.xml><?xml version="1.0" encoding="utf-8"?>
<sst xmlns="http://schemas.openxmlformats.org/spreadsheetml/2006/main" count="68" uniqueCount="27">
  <si>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</si>
  <si>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</si>
  <si>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</si>
  <si>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</si>
  <si>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</si>
  <si>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</si>
  <si>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</si>
  <si>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</si>
  <si>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</si>
  <si>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JFK to DFW</t>
  </si>
  <si>
    <t>DFW to LAX</t>
  </si>
  <si>
    <t>Objective:</t>
  </si>
  <si>
    <t>Constraints</t>
  </si>
  <si>
    <t>LHS</t>
  </si>
  <si>
    <t>sign</t>
  </si>
  <si>
    <t>RHS</t>
  </si>
  <si>
    <t>Capacity JFK-DFW</t>
  </si>
  <si>
    <t>&lt;=</t>
  </si>
  <si>
    <t>Capacity DFW-LAX</t>
  </si>
  <si>
    <t>Demand Constraints</t>
  </si>
  <si>
    <t>Non-negative</t>
  </si>
  <si>
    <t>&gt;=</t>
  </si>
  <si>
    <t>Revenue:</t>
  </si>
  <si>
    <t>New Demand</t>
  </si>
  <si>
    <t>Marketing</t>
  </si>
  <si>
    <t>Profit</t>
  </si>
  <si>
    <t>New Seat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</si>
</sst>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right" vertical="center" wrapText="1"/>
    </xf>
    <xf numFmtId="0" fontId="0" fillId="0" borderId="0" xfId="0" applyFont="1" applyAlignment="1">
      <alignment horizontal="right" vertical="center" wrapText="1"/>
    </xf>
    <xf numFmtId="0" fontId="0" fillId="4" borderId="1" xfId="0" applyFont="1" applyFill="1" applyBorder="1" applyAlignment="1">
      <alignment horizontal="right" vertical="center" wrapText="1"/>
    </xf>
    <xf numFmtId="0" fontId="0" fillId="4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D5" sqref="D5"/>
    </sheetView>
  </sheetViews>
  <sheetFormatPr defaultColWidth="11" defaultRowHeight="15.75" x14ac:dyDescent="0.25"/>
  <cols>
    <col min="1" max="1" width="19" customWidth="1"/>
  </cols>
  <sheetData>
    <row r="1" spans="1:7" x14ac:dyDescent="0.25">
      <c r="A1" s="11" t="s">
        <v>0</v>
      </c>
      <c r="B1" s="1"/>
      <c r="C1" s="1"/>
      <c r="D1" s="1"/>
      <c r="E1" s="1"/>
      <c r="F1" s="1"/>
      <c r="G1" s="1"/>
    </row>
    <row r="2" spans="1:7" x14ac:dyDescent="0.25">
      <c r="A2" s="1"/>
      <c r="B2" s="1"/>
      <c r="C2" s="1"/>
      <c r="D2" s="1"/>
      <c r="E2" s="1"/>
      <c r="F2" s="1"/>
      <c r="G2" s="1"/>
    </row>
    <row r="3" spans="1:7" ht="16.5" thickBot="1" x14ac:dyDescent="0.3">
      <c r="A3" s="1" t="s">
        <v>1</v>
      </c>
      <c r="B3" s="1"/>
      <c r="C3" s="1"/>
      <c r="D3" s="1"/>
      <c r="E3" s="2" t="s">
        <v>2</v>
      </c>
      <c r="F3" s="1"/>
      <c r="G3" s="1"/>
    </row>
    <row r="4" spans="1:7" ht="16.5" thickBot="1" x14ac:dyDescent="0.3">
      <c r="A4" s="3"/>
      <c r="B4" s="3"/>
      <c r="C4" s="4" t="s">
        <v>3</v>
      </c>
      <c r="D4" s="4" t="s">
        <v>4</v>
      </c>
      <c r="E4" s="4" t="s">
        <v>5</v>
      </c>
      <c r="F4" s="1"/>
      <c r="G4" s="1"/>
    </row>
    <row r="5" spans="1:7" ht="16.5" thickBot="1" x14ac:dyDescent="0.3">
      <c r="A5" s="12" t="s">
        <v>6</v>
      </c>
      <c r="B5" s="4" t="s">
        <v>7</v>
      </c>
      <c r="C5" s="4">
        <v>428</v>
      </c>
      <c r="D5" s="4">
        <v>80</v>
      </c>
      <c r="E5" s="5">
        <v>80</v>
      </c>
      <c r="F5" s="1"/>
      <c r="G5" s="1"/>
    </row>
    <row r="6" spans="1:7" ht="16.5" thickBot="1" x14ac:dyDescent="0.3">
      <c r="A6" s="13"/>
      <c r="B6" s="4" t="s">
        <v>8</v>
      </c>
      <c r="C6" s="4">
        <v>190</v>
      </c>
      <c r="D6" s="4">
        <v>120</v>
      </c>
      <c r="E6" s="5">
        <v>0</v>
      </c>
      <c r="F6" s="1"/>
      <c r="G6" s="1"/>
    </row>
    <row r="7" spans="1:7" ht="16.5" thickBot="1" x14ac:dyDescent="0.3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1"/>
      <c r="G7" s="1"/>
    </row>
    <row r="8" spans="1:7" ht="16.5" thickBot="1" x14ac:dyDescent="0.3">
      <c r="A8" s="13"/>
      <c r="B8" s="4" t="s">
        <v>8</v>
      </c>
      <c r="C8" s="4">
        <v>224</v>
      </c>
      <c r="D8" s="4">
        <v>100</v>
      </c>
      <c r="E8" s="5">
        <v>11</v>
      </c>
      <c r="F8" s="1"/>
      <c r="G8" s="1"/>
    </row>
    <row r="9" spans="1:7" ht="16.5" thickBot="1" x14ac:dyDescent="0.3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1"/>
      <c r="G9" s="1"/>
    </row>
    <row r="10" spans="1:7" ht="16.5" thickBot="1" x14ac:dyDescent="0.3">
      <c r="A10" s="13"/>
      <c r="B10" s="4" t="s">
        <v>8</v>
      </c>
      <c r="C10" s="4">
        <v>190</v>
      </c>
      <c r="D10" s="4">
        <v>110</v>
      </c>
      <c r="E10" s="5">
        <v>26</v>
      </c>
      <c r="F10" s="1"/>
      <c r="G10" s="1"/>
    </row>
    <row r="11" spans="1:7" ht="16.5" thickBot="1" x14ac:dyDescent="0.3">
      <c r="A11" s="1"/>
      <c r="B11" s="1"/>
      <c r="C11" s="1"/>
      <c r="D11" s="1"/>
      <c r="E11" s="1"/>
      <c r="F11" s="1"/>
      <c r="G11" s="1"/>
    </row>
    <row r="12" spans="1:7" ht="16.5" thickBot="1" x14ac:dyDescent="0.3">
      <c r="A12" s="6" t="s">
        <v>11</v>
      </c>
      <c r="B12" s="7">
        <f>SUMPRODUCT(C5:C10,E5:E10)</f>
        <v>120514</v>
      </c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16.5" thickBot="1" x14ac:dyDescent="0.3">
      <c r="A14" s="6" t="s">
        <v>12</v>
      </c>
      <c r="B14" s="1" t="s">
        <v>13</v>
      </c>
      <c r="C14" s="1" t="s">
        <v>14</v>
      </c>
      <c r="D14" s="1" t="s">
        <v>15</v>
      </c>
      <c r="E14" s="1"/>
      <c r="F14" s="8"/>
      <c r="G14" s="1"/>
    </row>
    <row r="15" spans="1:7" ht="16.5" thickBot="1" x14ac:dyDescent="0.3">
      <c r="A15" s="1" t="s">
        <v>16</v>
      </c>
      <c r="B15" s="9">
        <f>SUM($E$5:$E$6)+SUM(E7:E8)</f>
        <v>166</v>
      </c>
      <c r="C15" s="10" t="s">
        <v>17</v>
      </c>
      <c r="D15" s="9">
        <v>166</v>
      </c>
      <c r="E15" s="1"/>
      <c r="F15" s="8"/>
      <c r="G15" s="8"/>
    </row>
    <row r="16" spans="1:7" ht="16.5" thickBot="1" x14ac:dyDescent="0.3">
      <c r="A16" s="1" t="s">
        <v>18</v>
      </c>
      <c r="B16" s="9">
        <f>SUM($E$5:$E$6)+SUM(E9:E10)</f>
        <v>166</v>
      </c>
      <c r="C16" s="10" t="s">
        <v>17</v>
      </c>
      <c r="D16" s="9">
        <v>166</v>
      </c>
      <c r="E16" s="1"/>
      <c r="F16" s="8"/>
      <c r="G16" s="8"/>
    </row>
    <row r="17" spans="1:7" ht="16.5" thickBot="1" x14ac:dyDescent="0.3">
      <c r="A17" s="1" t="s">
        <v>19</v>
      </c>
      <c r="B17" s="10" t="s">
        <v>5</v>
      </c>
      <c r="C17" s="10" t="s">
        <v>17</v>
      </c>
      <c r="D17" s="10" t="s">
        <v>4</v>
      </c>
      <c r="E17" s="1"/>
      <c r="F17" s="8"/>
      <c r="G17" s="8"/>
    </row>
    <row r="18" spans="1:7" ht="16.5" thickBot="1" x14ac:dyDescent="0.3">
      <c r="A18" s="1" t="s">
        <v>20</v>
      </c>
      <c r="B18" s="10" t="s">
        <v>5</v>
      </c>
      <c r="C18" s="10" t="s">
        <v>21</v>
      </c>
      <c r="D18" s="9">
        <v>0</v>
      </c>
      <c r="E18" s="1"/>
      <c r="F18" s="1"/>
      <c r="G18" s="1"/>
    </row>
  </sheetData>
  <mergeCells count="3">
    <mergeCell ref="A5:A6"/>
    <mergeCell ref="A7:A8"/>
    <mergeCell ref="A9:A10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C5" sqref="C5"/>
    </sheetView>
  </sheetViews>
  <sheetFormatPr defaultRowHeight="15.75" x14ac:dyDescent="0.25"/>
  <cols>
    <col min="1" max="1" width="19.75" customWidth="1"/>
  </cols>
  <sheetData>
    <row r="1" spans="1:9" x14ac:dyDescent="0.25">
      <c r="A1" s="11" t="s">
        <v>0</v>
      </c>
      <c r="B1" s="1"/>
      <c r="C1" s="1"/>
      <c r="D1" s="1"/>
      <c r="E1" s="1"/>
      <c r="F1" s="1"/>
      <c r="G1" s="1"/>
    </row>
    <row r="2" spans="1:9" x14ac:dyDescent="0.25">
      <c r="A2" s="1"/>
      <c r="B2" s="1"/>
      <c r="C2" s="1"/>
      <c r="D2" s="1"/>
      <c r="E2" s="1"/>
      <c r="F2" s="1"/>
      <c r="G2" s="1"/>
    </row>
    <row r="3" spans="1:9" ht="16.5" thickBot="1" x14ac:dyDescent="0.3">
      <c r="A3" s="1" t="s">
        <v>1</v>
      </c>
      <c r="B3" s="1"/>
      <c r="C3" s="1"/>
      <c r="D3" s="1"/>
      <c r="E3" s="2" t="s">
        <v>2</v>
      </c>
      <c r="F3" s="1"/>
      <c r="G3" s="1"/>
    </row>
    <row r="4" spans="1:9" ht="32.25" thickBot="1" x14ac:dyDescent="0.3">
      <c r="A4" s="3"/>
      <c r="B4" s="3"/>
      <c r="C4" s="4" t="s">
        <v>3</v>
      </c>
      <c r="D4" s="4" t="s">
        <v>4</v>
      </c>
      <c r="E4" s="4" t="s">
        <v>5</v>
      </c>
      <c r="F4" s="4" t="s">
        <v>23</v>
      </c>
      <c r="G4" s="4" t="s">
        <v>24</v>
      </c>
      <c r="I4" s="4" t="s">
        <v>26</v>
      </c>
    </row>
    <row r="5" spans="1:9" ht="16.5" thickBot="1" x14ac:dyDescent="0.3">
      <c r="A5" s="12" t="s">
        <v>6</v>
      </c>
      <c r="B5" s="4" t="s">
        <v>7</v>
      </c>
      <c r="C5" s="4">
        <v>428</v>
      </c>
      <c r="D5" s="4">
        <v>80</v>
      </c>
      <c r="E5" s="5">
        <v>80</v>
      </c>
      <c r="F5" s="4">
        <f>D5+G5</f>
        <v>80</v>
      </c>
      <c r="G5" s="5">
        <v>0</v>
      </c>
      <c r="I5" s="5">
        <f>E5+G5</f>
        <v>80</v>
      </c>
    </row>
    <row r="6" spans="1:9" ht="16.5" thickBot="1" x14ac:dyDescent="0.3">
      <c r="A6" s="13"/>
      <c r="B6" s="4" t="s">
        <v>8</v>
      </c>
      <c r="C6" s="4">
        <v>190</v>
      </c>
      <c r="D6" s="4">
        <v>120</v>
      </c>
      <c r="E6" s="5">
        <v>0</v>
      </c>
      <c r="F6" s="4">
        <f t="shared" ref="F6:F10" si="0">D6+G6</f>
        <v>120</v>
      </c>
      <c r="G6" s="5">
        <v>0</v>
      </c>
      <c r="I6" s="5">
        <f t="shared" ref="I6:I10" si="1">E6+G6</f>
        <v>0</v>
      </c>
    </row>
    <row r="7" spans="1:9" ht="16.5" thickBot="1" x14ac:dyDescent="0.3">
      <c r="A7" s="12" t="s">
        <v>9</v>
      </c>
      <c r="B7" s="4" t="s">
        <v>7</v>
      </c>
      <c r="C7" s="4">
        <v>642</v>
      </c>
      <c r="D7" s="4">
        <v>75</v>
      </c>
      <c r="E7" s="5">
        <v>75</v>
      </c>
      <c r="F7" s="4">
        <f t="shared" si="0"/>
        <v>75</v>
      </c>
      <c r="G7" s="5">
        <v>0</v>
      </c>
      <c r="I7" s="5">
        <f t="shared" si="1"/>
        <v>75</v>
      </c>
    </row>
    <row r="8" spans="1:9" ht="16.5" thickBot="1" x14ac:dyDescent="0.3">
      <c r="A8" s="13"/>
      <c r="B8" s="4" t="s">
        <v>8</v>
      </c>
      <c r="C8" s="4">
        <v>224</v>
      </c>
      <c r="D8" s="4">
        <v>100</v>
      </c>
      <c r="E8" s="5">
        <v>11</v>
      </c>
      <c r="F8" s="4">
        <f t="shared" si="0"/>
        <v>100</v>
      </c>
      <c r="G8" s="5">
        <v>0</v>
      </c>
      <c r="I8" s="5">
        <f t="shared" si="1"/>
        <v>11</v>
      </c>
    </row>
    <row r="9" spans="1:9" ht="16.5" thickBot="1" x14ac:dyDescent="0.3">
      <c r="A9" s="12" t="s">
        <v>10</v>
      </c>
      <c r="B9" s="4" t="s">
        <v>7</v>
      </c>
      <c r="C9" s="4">
        <v>512</v>
      </c>
      <c r="D9" s="4">
        <v>60</v>
      </c>
      <c r="E9" s="5">
        <v>60</v>
      </c>
      <c r="F9" s="4">
        <f t="shared" si="0"/>
        <v>60</v>
      </c>
      <c r="G9" s="5">
        <v>0</v>
      </c>
      <c r="I9" s="5">
        <f t="shared" si="1"/>
        <v>60</v>
      </c>
    </row>
    <row r="10" spans="1:9" ht="16.5" thickBot="1" x14ac:dyDescent="0.3">
      <c r="A10" s="13"/>
      <c r="B10" s="4" t="s">
        <v>8</v>
      </c>
      <c r="C10" s="4">
        <v>190</v>
      </c>
      <c r="D10" s="4">
        <v>110</v>
      </c>
      <c r="E10" s="5">
        <v>26</v>
      </c>
      <c r="F10" s="4">
        <f t="shared" si="0"/>
        <v>110</v>
      </c>
      <c r="G10" s="5">
        <v>0</v>
      </c>
      <c r="I10" s="5">
        <f t="shared" si="1"/>
        <v>26</v>
      </c>
    </row>
    <row r="11" spans="1:9" ht="16.5" thickBot="1" x14ac:dyDescent="0.3">
      <c r="A11" s="1"/>
      <c r="B11" s="1"/>
      <c r="C11" s="1"/>
      <c r="D11" s="1"/>
      <c r="E11" s="1"/>
      <c r="F11" s="1"/>
      <c r="G11" s="1"/>
    </row>
    <row r="12" spans="1:9" ht="16.5" thickBot="1" x14ac:dyDescent="0.3">
      <c r="A12" s="6" t="s">
        <v>22</v>
      </c>
      <c r="B12" s="7">
        <f>SUMPRODUCT(C5:C10,E5:E10)</f>
        <v>120514</v>
      </c>
      <c r="C12" s="1"/>
      <c r="D12" s="7"/>
      <c r="E12" s="1"/>
      <c r="F12" s="1"/>
      <c r="G12" s="1"/>
    </row>
    <row r="13" spans="1:9" ht="16.5" thickBot="1" x14ac:dyDescent="0.3">
      <c r="A13" s="6" t="s">
        <v>25</v>
      </c>
      <c r="B13" s="7">
        <f>SUMPRODUCT(C5:C10,E5:E10)-200*SUM(G5:G10)</f>
        <v>120514</v>
      </c>
      <c r="C13" s="1"/>
      <c r="D13" s="7">
        <f>SUMPRODUCT(C5:C10,I5:I10)-200*SUM(G5:G10)</f>
        <v>120514</v>
      </c>
      <c r="E13" s="1"/>
      <c r="F13" s="1"/>
      <c r="G13" s="1"/>
    </row>
    <row r="14" spans="1:9" x14ac:dyDescent="0.25">
      <c r="A14" s="1"/>
      <c r="B14" s="1"/>
      <c r="C14" s="1"/>
      <c r="D14" s="1"/>
      <c r="E14" s="1"/>
      <c r="F14" s="1"/>
      <c r="G14" s="1"/>
    </row>
    <row r="15" spans="1:9" ht="16.5" thickBot="1" x14ac:dyDescent="0.3">
      <c r="A15" s="6" t="s">
        <v>12</v>
      </c>
      <c r="B15" s="1" t="s">
        <v>13</v>
      </c>
      <c r="C15" s="1" t="s">
        <v>14</v>
      </c>
      <c r="D15" s="1" t="s">
        <v>15</v>
      </c>
      <c r="E15" s="1"/>
      <c r="F15" s="8"/>
      <c r="G15" s="1"/>
    </row>
    <row r="16" spans="1:9" ht="16.5" thickBot="1" x14ac:dyDescent="0.3">
      <c r="A16" s="1" t="s">
        <v>16</v>
      </c>
      <c r="B16" s="9">
        <f>SUM($E$5:$E$6)+SUM(E7:E8)</f>
        <v>166</v>
      </c>
      <c r="C16" s="10" t="s">
        <v>17</v>
      </c>
      <c r="D16" s="9">
        <v>166</v>
      </c>
      <c r="E16" s="1"/>
      <c r="F16" s="8"/>
      <c r="G16" s="8"/>
    </row>
    <row r="17" spans="1:7" ht="16.5" thickBot="1" x14ac:dyDescent="0.3">
      <c r="A17" s="1" t="s">
        <v>18</v>
      </c>
      <c r="B17" s="9">
        <f>SUM($E$5:$E$6)+SUM(E9:E10)</f>
        <v>166</v>
      </c>
      <c r="C17" s="10" t="s">
        <v>17</v>
      </c>
      <c r="D17" s="9">
        <v>166</v>
      </c>
      <c r="E17" s="1"/>
      <c r="F17" s="8"/>
      <c r="G17" s="8"/>
    </row>
    <row r="18" spans="1:7" ht="16.5" thickBot="1" x14ac:dyDescent="0.3">
      <c r="A18" s="1" t="s">
        <v>19</v>
      </c>
      <c r="B18" s="10" t="s">
        <v>5</v>
      </c>
      <c r="C18" s="10" t="s">
        <v>17</v>
      </c>
      <c r="D18" s="10" t="s">
        <v>4</v>
      </c>
      <c r="E18" s="1"/>
      <c r="F18" s="8"/>
      <c r="G18" s="8"/>
    </row>
    <row r="19" spans="1:7" ht="16.5" thickBot="1" x14ac:dyDescent="0.3">
      <c r="A19" s="1" t="s">
        <v>20</v>
      </c>
      <c r="B19" s="10" t="s">
        <v>5</v>
      </c>
      <c r="C19" s="10" t="s">
        <v>21</v>
      </c>
      <c r="D19" s="9">
        <v>0</v>
      </c>
      <c r="E19" s="1"/>
      <c r="F19" s="1"/>
      <c r="G19" s="1"/>
    </row>
    <row r="20" spans="1:7" ht="32.25" thickBot="1" x14ac:dyDescent="0.3">
      <c r="B20" s="10" t="s">
        <v>24</v>
      </c>
      <c r="C20" s="10" t="s">
        <v>21</v>
      </c>
      <c r="D20" s="9">
        <v>0</v>
      </c>
    </row>
  </sheetData>
  <mergeCells count="3">
    <mergeCell ref="A5:A6"/>
    <mergeCell ref="A7:A8"/>
    <mergeCell ref="A9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Mkt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DIMEX</cp:lastModifiedBy>
  <dcterms:created xsi:type="dcterms:W3CDTF">2014-01-19T14:54:13Z</dcterms:created>
  <dcterms:modified xsi:type="dcterms:W3CDTF">2016-06-16T09:10:08Z</dcterms:modified>
</cp:coreProperties>
</file>