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office.accenture.com/personal/rajat_k_srivastava_accenture_com/Documents/Desktop/Classroom_PPT/"/>
    </mc:Choice>
  </mc:AlternateContent>
  <xr:revisionPtr revIDLastSave="17" documentId="8_{368E0A5C-255A-4A7C-BC67-1B07FB636BCA}" xr6:coauthVersionLast="47" xr6:coauthVersionMax="47" xr10:uidLastSave="{472D74B8-434B-4F24-B631-836C26AD9489}"/>
  <bookViews>
    <workbookView xWindow="-110" yWindow="-110" windowWidth="19420" windowHeight="10300" xr2:uid="{D861C32E-687A-4DB9-BC74-11334AFAAC5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3" i="1"/>
  <c r="B54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3" i="1"/>
  <c r="B53" i="1"/>
  <c r="F56" i="1" s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3" i="1"/>
  <c r="C40" i="1" l="1"/>
  <c r="C32" i="1"/>
  <c r="C24" i="1"/>
  <c r="C16" i="1"/>
  <c r="C48" i="1"/>
  <c r="C21" i="1"/>
  <c r="C51" i="1"/>
  <c r="C43" i="1"/>
  <c r="C35" i="1"/>
  <c r="C27" i="1"/>
  <c r="C19" i="1"/>
  <c r="C11" i="1"/>
  <c r="C10" i="1"/>
  <c r="C50" i="1"/>
  <c r="C42" i="1"/>
  <c r="C34" i="1"/>
  <c r="C26" i="1"/>
  <c r="C18" i="1"/>
  <c r="C49" i="1"/>
  <c r="C41" i="1"/>
  <c r="C33" i="1"/>
  <c r="C25" i="1"/>
  <c r="C17" i="1"/>
  <c r="C9" i="1"/>
  <c r="C8" i="1"/>
  <c r="C47" i="1"/>
  <c r="C39" i="1"/>
  <c r="C31" i="1"/>
  <c r="C23" i="1"/>
  <c r="C15" i="1"/>
  <c r="C7" i="1"/>
  <c r="C46" i="1"/>
  <c r="C38" i="1"/>
  <c r="C30" i="1"/>
  <c r="C22" i="1"/>
  <c r="C14" i="1"/>
  <c r="C6" i="1"/>
  <c r="C3" i="1"/>
  <c r="C45" i="1"/>
  <c r="C37" i="1"/>
  <c r="C29" i="1"/>
  <c r="C5" i="1"/>
  <c r="C13" i="1"/>
  <c r="C52" i="1"/>
  <c r="C44" i="1"/>
  <c r="C36" i="1"/>
  <c r="C28" i="1"/>
  <c r="C20" i="1"/>
  <c r="C12" i="1"/>
  <c r="C4" i="1"/>
  <c r="I53" i="1"/>
  <c r="I54" i="1"/>
  <c r="G54" i="1"/>
  <c r="D54" i="1"/>
  <c r="F54" i="1"/>
  <c r="G53" i="1"/>
  <c r="F53" i="1"/>
  <c r="D53" i="1"/>
  <c r="E10" i="1" s="1"/>
  <c r="E28" i="1" l="1"/>
  <c r="E18" i="1"/>
  <c r="E43" i="1"/>
  <c r="E36" i="1"/>
  <c r="E23" i="1"/>
  <c r="E52" i="1"/>
  <c r="E51" i="1"/>
  <c r="E9" i="1"/>
  <c r="E53" i="1"/>
  <c r="E17" i="1"/>
  <c r="E5" i="1"/>
  <c r="E13" i="1"/>
  <c r="E20" i="1"/>
  <c r="E27" i="1"/>
  <c r="E21" i="1"/>
  <c r="E11" i="1"/>
  <c r="E31" i="1"/>
  <c r="E24" i="1"/>
  <c r="E25" i="1"/>
  <c r="E44" i="1"/>
  <c r="E54" i="1"/>
  <c r="E37" i="1"/>
  <c r="E30" i="1"/>
  <c r="E47" i="1"/>
  <c r="E40" i="1"/>
  <c r="E41" i="1"/>
  <c r="E26" i="1"/>
  <c r="E29" i="1"/>
  <c r="E39" i="1"/>
  <c r="E32" i="1"/>
  <c r="E45" i="1"/>
  <c r="E38" i="1"/>
  <c r="E6" i="1"/>
  <c r="E48" i="1"/>
  <c r="E49" i="1"/>
  <c r="E34" i="1"/>
  <c r="E22" i="1"/>
  <c r="E33" i="1"/>
  <c r="E4" i="1"/>
  <c r="E46" i="1"/>
  <c r="E14" i="1"/>
  <c r="E7" i="1"/>
  <c r="E8" i="1"/>
  <c r="E42" i="1"/>
  <c r="E19" i="1"/>
  <c r="E12" i="1"/>
  <c r="E3" i="1"/>
  <c r="E35" i="1"/>
  <c r="E15" i="1"/>
  <c r="E16" i="1"/>
  <c r="E50" i="1"/>
</calcChain>
</file>

<file path=xl/sharedStrings.xml><?xml version="1.0" encoding="utf-8"?>
<sst xmlns="http://schemas.openxmlformats.org/spreadsheetml/2006/main" count="9" uniqueCount="9">
  <si>
    <t>Var1</t>
  </si>
  <si>
    <t>SD</t>
  </si>
  <si>
    <t xml:space="preserve">Average </t>
  </si>
  <si>
    <t>Var1-10000</t>
  </si>
  <si>
    <t xml:space="preserve">Effect Of Origin </t>
  </si>
  <si>
    <t>Effect Of Scale</t>
  </si>
  <si>
    <t>Var1*10000</t>
  </si>
  <si>
    <t>Var1/10000</t>
  </si>
  <si>
    <r>
      <t>Var1+</t>
    </r>
    <r>
      <rPr>
        <b/>
        <sz val="11"/>
        <color rgb="FFFF0000"/>
        <rFont val="Calibri"/>
        <family val="2"/>
        <scheme val="minor"/>
      </rPr>
      <t>10000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</si>
</sst>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1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0" fillId="4" borderId="1" xfId="0" applyFill="1" applyBorder="1"/>
    <xf numFmtId="0" fontId="1" fillId="4" borderId="1" xfId="0" applyFont="1" applyFill="1" applyBorder="1"/>
    <xf numFmtId="0" fontId="0" fillId="4" borderId="0" xfId="0" applyFill="1"/>
    <xf numFmtId="0" fontId="1" fillId="4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31750</xdr:colOff>
      <xdr:row>3</xdr:row>
      <xdr:rowOff>114300</xdr:rowOff>
    </xdr:from>
    <xdr:to>
      <xdr:col>15</xdr:col>
      <xdr:colOff>520700</xdr:colOff>
      <xdr:row>16</xdr:row>
      <xdr:rowOff>127000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2244F2C-BC5C-44CC-88DF-C7E0011CBF40}"/>
            </a:ext>
          </a:extLst>
        </xdr:cNvPr>
        <xdr:cNvSpPr txBox="1"/>
      </xdr:nvSpPr>
      <xdr:spPr>
        <a:xfrm>
          <a:off x="7874000" y="666750"/>
          <a:ext cx="3536950" cy="2406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*  Effect</a:t>
          </a:r>
          <a:r>
            <a:rPr lang="en-US" sz="1100" baseline="0"/>
            <a:t> of origin is only on means not on SD</a:t>
          </a:r>
        </a:p>
        <a:p>
          <a:endParaRPr lang="en-US" sz="1100" baseline="0"/>
        </a:p>
        <a:p>
          <a:r>
            <a:rPr lang="en-US" sz="1100" baseline="0"/>
            <a:t>* Effect of Scale is only on both means and SD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86C54-3600-4825-86C2-7FF9F2957C59}">
  <dimension ref="A1:I56"/>
  <sheetViews>
    <sheetView tabSelected="1" topLeftCell="A43" workbookViewId="0">
      <selection activeCell="F53" sqref="F53"/>
    </sheetView>
  </sheetViews>
  <sheetFormatPr defaultRowHeight="14.5" x14ac:dyDescent="0.35"/>
  <cols>
    <col min="2" max="2" width="15.54296875" customWidth="1"/>
    <col min="3" max="3" width="15.54296875" style="12" customWidth="1"/>
    <col min="4" max="4" width="16.6328125" customWidth="1"/>
    <col min="5" max="5" width="16.6328125" style="12" customWidth="1"/>
    <col min="6" max="6" width="21.453125" customWidth="1"/>
    <col min="7" max="7" width="20.6328125" customWidth="1"/>
    <col min="8" max="8" width="20.6328125" style="12" customWidth="1"/>
    <col min="9" max="9" width="20.54296875" customWidth="1"/>
  </cols>
  <sheetData>
    <row r="1" spans="2:9" x14ac:dyDescent="0.35">
      <c r="B1" s="5" t="s">
        <v>0</v>
      </c>
      <c r="C1" s="8"/>
      <c r="D1" s="7" t="s">
        <v>4</v>
      </c>
      <c r="E1" s="7"/>
      <c r="F1" s="7"/>
      <c r="G1" s="7" t="s">
        <v>5</v>
      </c>
      <c r="H1" s="7"/>
      <c r="I1" s="7"/>
    </row>
    <row r="2" spans="2:9" x14ac:dyDescent="0.35">
      <c r="B2" s="6"/>
      <c r="C2" s="9"/>
      <c r="D2" s="4" t="s">
        <v>8</v>
      </c>
      <c r="E2" s="13"/>
      <c r="F2" s="2" t="s">
        <v>3</v>
      </c>
      <c r="G2" s="4" t="s">
        <v>6</v>
      </c>
      <c r="H2" s="13"/>
      <c r="I2" s="2" t="s">
        <v>7</v>
      </c>
    </row>
    <row r="3" spans="2:9" x14ac:dyDescent="0.35">
      <c r="B3" s="1">
        <v>402</v>
      </c>
      <c r="C3" s="10">
        <f>(B3-$B$53)/$B$54</f>
        <v>0.40210375259716852</v>
      </c>
      <c r="D3" s="1">
        <f>B3+10000</f>
        <v>10402</v>
      </c>
      <c r="E3" s="10">
        <f>(D3-$D$53)/$D$54</f>
        <v>0.40210375259716308</v>
      </c>
      <c r="F3" s="1">
        <f>B3-10000</f>
        <v>-9598</v>
      </c>
      <c r="G3" s="1">
        <f>B3*10000</f>
        <v>4020000</v>
      </c>
      <c r="H3" s="10">
        <f>(G3-$G$53)/$G$54</f>
        <v>0.40210375259716835</v>
      </c>
      <c r="I3" s="1">
        <f>B3/10000</f>
        <v>4.02E-2</v>
      </c>
    </row>
    <row r="4" spans="2:9" x14ac:dyDescent="0.35">
      <c r="B4" s="1">
        <v>166</v>
      </c>
      <c r="C4" s="10">
        <f t="shared" ref="C4:C52" si="0">(B4-$B$53)/$B$54</f>
        <v>-1.3295839410694692</v>
      </c>
      <c r="D4" s="1">
        <f t="shared" ref="D4:D52" si="1">B4+10000</f>
        <v>10166</v>
      </c>
      <c r="E4" s="10">
        <f t="shared" ref="E4:E54" si="2">(D4-$D$53)/$D$54</f>
        <v>-1.3295839410694745</v>
      </c>
      <c r="F4" s="1">
        <f t="shared" ref="F4:F52" si="3">B4-10000</f>
        <v>-9834</v>
      </c>
      <c r="G4" s="1">
        <f t="shared" ref="G4:G52" si="4">B4*10000</f>
        <v>1660000</v>
      </c>
      <c r="H4" s="10">
        <f t="shared" ref="H4:H54" si="5">(G4-$G$53)/$G$54</f>
        <v>-1.3295839410694692</v>
      </c>
      <c r="I4" s="1">
        <f t="shared" ref="I4:I52" si="6">B4/10000</f>
        <v>1.66E-2</v>
      </c>
    </row>
    <row r="5" spans="2:9" x14ac:dyDescent="0.35">
      <c r="B5" s="1">
        <v>384</v>
      </c>
      <c r="C5" s="10">
        <f t="shared" si="0"/>
        <v>0.27002587765649272</v>
      </c>
      <c r="D5" s="1">
        <f t="shared" si="1"/>
        <v>10384</v>
      </c>
      <c r="E5" s="10">
        <f t="shared" si="2"/>
        <v>0.27002587765648733</v>
      </c>
      <c r="F5" s="1">
        <f t="shared" si="3"/>
        <v>-9616</v>
      </c>
      <c r="G5" s="1">
        <f t="shared" si="4"/>
        <v>3840000</v>
      </c>
      <c r="H5" s="10">
        <f t="shared" si="5"/>
        <v>0.27002587765649261</v>
      </c>
      <c r="I5" s="1">
        <f t="shared" si="6"/>
        <v>3.8399999999999997E-2</v>
      </c>
    </row>
    <row r="6" spans="2:9" x14ac:dyDescent="0.35">
      <c r="B6" s="1">
        <v>585</v>
      </c>
      <c r="C6" s="10">
        <f t="shared" si="0"/>
        <v>1.7448954811607054</v>
      </c>
      <c r="D6" s="1">
        <f t="shared" si="1"/>
        <v>10585</v>
      </c>
      <c r="E6" s="10">
        <f t="shared" si="2"/>
        <v>1.7448954811606998</v>
      </c>
      <c r="F6" s="1">
        <f t="shared" si="3"/>
        <v>-9415</v>
      </c>
      <c r="G6" s="1">
        <f t="shared" si="4"/>
        <v>5850000</v>
      </c>
      <c r="H6" s="10">
        <f t="shared" si="5"/>
        <v>1.7448954811607051</v>
      </c>
      <c r="I6" s="1">
        <f t="shared" si="6"/>
        <v>5.8500000000000003E-2</v>
      </c>
    </row>
    <row r="7" spans="2:9" x14ac:dyDescent="0.35">
      <c r="B7" s="1">
        <v>398</v>
      </c>
      <c r="C7" s="10">
        <f t="shared" si="0"/>
        <v>0.37275311372146275</v>
      </c>
      <c r="D7" s="1">
        <f t="shared" si="1"/>
        <v>10398</v>
      </c>
      <c r="E7" s="10">
        <f t="shared" si="2"/>
        <v>0.37275311372145736</v>
      </c>
      <c r="F7" s="1">
        <f t="shared" si="3"/>
        <v>-9602</v>
      </c>
      <c r="G7" s="1">
        <f t="shared" si="4"/>
        <v>3980000</v>
      </c>
      <c r="H7" s="10">
        <f t="shared" si="5"/>
        <v>0.37275311372146264</v>
      </c>
      <c r="I7" s="1">
        <f t="shared" si="6"/>
        <v>3.9800000000000002E-2</v>
      </c>
    </row>
    <row r="8" spans="2:9" x14ac:dyDescent="0.35">
      <c r="B8" s="1">
        <v>162</v>
      </c>
      <c r="C8" s="10">
        <f t="shared" si="0"/>
        <v>-1.3589345799451749</v>
      </c>
      <c r="D8" s="1">
        <f t="shared" si="1"/>
        <v>10162</v>
      </c>
      <c r="E8" s="10">
        <f t="shared" si="2"/>
        <v>-1.3589345799451804</v>
      </c>
      <c r="F8" s="1">
        <f t="shared" si="3"/>
        <v>-9838</v>
      </c>
      <c r="G8" s="1">
        <f t="shared" si="4"/>
        <v>1620000</v>
      </c>
      <c r="H8" s="10">
        <f t="shared" si="5"/>
        <v>-1.3589345799451749</v>
      </c>
      <c r="I8" s="1">
        <f t="shared" si="6"/>
        <v>1.6199999999999999E-2</v>
      </c>
    </row>
    <row r="9" spans="2:9" x14ac:dyDescent="0.35">
      <c r="B9" s="1">
        <v>533</v>
      </c>
      <c r="C9" s="10">
        <f t="shared" si="0"/>
        <v>1.3633371757765309</v>
      </c>
      <c r="D9" s="1">
        <f t="shared" si="1"/>
        <v>10533</v>
      </c>
      <c r="E9" s="10">
        <f t="shared" si="2"/>
        <v>1.3633371757765256</v>
      </c>
      <c r="F9" s="1">
        <f t="shared" si="3"/>
        <v>-9467</v>
      </c>
      <c r="G9" s="1">
        <f t="shared" si="4"/>
        <v>5330000</v>
      </c>
      <c r="H9" s="10">
        <f t="shared" si="5"/>
        <v>1.3633371757765307</v>
      </c>
      <c r="I9" s="1">
        <f t="shared" si="6"/>
        <v>5.33E-2</v>
      </c>
    </row>
    <row r="10" spans="2:9" x14ac:dyDescent="0.35">
      <c r="B10" s="1">
        <v>422</v>
      </c>
      <c r="C10" s="10">
        <f t="shared" si="0"/>
        <v>0.54885694697569709</v>
      </c>
      <c r="D10" s="1">
        <f t="shared" si="1"/>
        <v>10422</v>
      </c>
      <c r="E10" s="10">
        <f t="shared" si="2"/>
        <v>0.54885694697569165</v>
      </c>
      <c r="F10" s="1">
        <f t="shared" si="3"/>
        <v>-9578</v>
      </c>
      <c r="G10" s="1">
        <f t="shared" si="4"/>
        <v>4220000</v>
      </c>
      <c r="H10" s="10">
        <f t="shared" si="5"/>
        <v>0.54885694697569698</v>
      </c>
      <c r="I10" s="1">
        <f t="shared" si="6"/>
        <v>4.2200000000000001E-2</v>
      </c>
    </row>
    <row r="11" spans="2:9" x14ac:dyDescent="0.35">
      <c r="B11" s="1">
        <v>244</v>
      </c>
      <c r="C11" s="10">
        <f t="shared" si="0"/>
        <v>-0.75724648299320763</v>
      </c>
      <c r="D11" s="1">
        <f t="shared" si="1"/>
        <v>10244</v>
      </c>
      <c r="E11" s="10">
        <f t="shared" si="2"/>
        <v>-0.75724648299321295</v>
      </c>
      <c r="F11" s="1">
        <f t="shared" si="3"/>
        <v>-9756</v>
      </c>
      <c r="G11" s="1">
        <f t="shared" si="4"/>
        <v>2440000</v>
      </c>
      <c r="H11" s="10">
        <f t="shared" si="5"/>
        <v>-0.75724648299320763</v>
      </c>
      <c r="I11" s="1">
        <f t="shared" si="6"/>
        <v>2.4400000000000002E-2</v>
      </c>
    </row>
    <row r="12" spans="2:9" x14ac:dyDescent="0.35">
      <c r="B12" s="1">
        <v>113</v>
      </c>
      <c r="C12" s="10">
        <f t="shared" si="0"/>
        <v>-1.71847990617257</v>
      </c>
      <c r="D12" s="1">
        <f t="shared" si="1"/>
        <v>10113</v>
      </c>
      <c r="E12" s="10">
        <f t="shared" si="2"/>
        <v>-1.7184799061725755</v>
      </c>
      <c r="F12" s="1">
        <f t="shared" si="3"/>
        <v>-9887</v>
      </c>
      <c r="G12" s="1">
        <f t="shared" si="4"/>
        <v>1130000</v>
      </c>
      <c r="H12" s="10">
        <f t="shared" si="5"/>
        <v>-1.71847990617257</v>
      </c>
      <c r="I12" s="1">
        <f t="shared" si="6"/>
        <v>1.1299999999999999E-2</v>
      </c>
    </row>
    <row r="13" spans="2:9" x14ac:dyDescent="0.35">
      <c r="B13" s="1">
        <v>277</v>
      </c>
      <c r="C13" s="10">
        <f t="shared" si="0"/>
        <v>-0.51510371226863538</v>
      </c>
      <c r="D13" s="1">
        <f t="shared" si="1"/>
        <v>10277</v>
      </c>
      <c r="E13" s="10">
        <f t="shared" si="2"/>
        <v>-0.51510371226864082</v>
      </c>
      <c r="F13" s="1">
        <f t="shared" si="3"/>
        <v>-9723</v>
      </c>
      <c r="G13" s="1">
        <f t="shared" si="4"/>
        <v>2770000</v>
      </c>
      <c r="H13" s="10">
        <f t="shared" si="5"/>
        <v>-0.51510371226863538</v>
      </c>
      <c r="I13" s="1">
        <f t="shared" si="6"/>
        <v>2.7699999999999999E-2</v>
      </c>
    </row>
    <row r="14" spans="2:9" x14ac:dyDescent="0.35">
      <c r="B14" s="1">
        <v>594</v>
      </c>
      <c r="C14" s="10">
        <f t="shared" si="0"/>
        <v>1.8109344186310432</v>
      </c>
      <c r="D14" s="1">
        <f t="shared" si="1"/>
        <v>10594</v>
      </c>
      <c r="E14" s="10">
        <f t="shared" si="2"/>
        <v>1.8109344186310379</v>
      </c>
      <c r="F14" s="1">
        <f t="shared" si="3"/>
        <v>-9406</v>
      </c>
      <c r="G14" s="1">
        <f t="shared" si="4"/>
        <v>5940000</v>
      </c>
      <c r="H14" s="10">
        <f t="shared" si="5"/>
        <v>1.810934418631043</v>
      </c>
      <c r="I14" s="1">
        <f t="shared" si="6"/>
        <v>5.9400000000000001E-2</v>
      </c>
    </row>
    <row r="15" spans="2:9" x14ac:dyDescent="0.35">
      <c r="B15" s="1">
        <v>165</v>
      </c>
      <c r="C15" s="10">
        <f t="shared" si="0"/>
        <v>-1.3369216007883955</v>
      </c>
      <c r="D15" s="1">
        <f t="shared" si="1"/>
        <v>10165</v>
      </c>
      <c r="E15" s="10">
        <f t="shared" si="2"/>
        <v>-1.3369216007884011</v>
      </c>
      <c r="F15" s="1">
        <f t="shared" si="3"/>
        <v>-9835</v>
      </c>
      <c r="G15" s="1">
        <f t="shared" si="4"/>
        <v>1650000</v>
      </c>
      <c r="H15" s="10">
        <f t="shared" si="5"/>
        <v>-1.3369216007883955</v>
      </c>
      <c r="I15" s="1">
        <f t="shared" si="6"/>
        <v>1.6500000000000001E-2</v>
      </c>
    </row>
    <row r="16" spans="2:9" x14ac:dyDescent="0.35">
      <c r="B16" s="1">
        <v>483</v>
      </c>
      <c r="C16" s="10">
        <f t="shared" si="0"/>
        <v>0.99645418983020939</v>
      </c>
      <c r="D16" s="1">
        <f t="shared" si="1"/>
        <v>10483</v>
      </c>
      <c r="E16" s="10">
        <f t="shared" si="2"/>
        <v>0.99645418983020395</v>
      </c>
      <c r="F16" s="1">
        <f t="shared" si="3"/>
        <v>-9517</v>
      </c>
      <c r="G16" s="1">
        <f t="shared" si="4"/>
        <v>4830000</v>
      </c>
      <c r="H16" s="10">
        <f t="shared" si="5"/>
        <v>0.99645418983020917</v>
      </c>
      <c r="I16" s="1">
        <f t="shared" si="6"/>
        <v>4.8300000000000003E-2</v>
      </c>
    </row>
    <row r="17" spans="2:9" x14ac:dyDescent="0.35">
      <c r="B17" s="1">
        <v>411</v>
      </c>
      <c r="C17" s="10">
        <f t="shared" si="0"/>
        <v>0.46814269006750636</v>
      </c>
      <c r="D17" s="1">
        <f t="shared" si="1"/>
        <v>10411</v>
      </c>
      <c r="E17" s="10">
        <f t="shared" si="2"/>
        <v>0.46814269006750092</v>
      </c>
      <c r="F17" s="1">
        <f t="shared" si="3"/>
        <v>-9589</v>
      </c>
      <c r="G17" s="1">
        <f t="shared" si="4"/>
        <v>4110000</v>
      </c>
      <c r="H17" s="10">
        <f t="shared" si="5"/>
        <v>0.46814269006750625</v>
      </c>
      <c r="I17" s="1">
        <f t="shared" si="6"/>
        <v>4.1099999999999998E-2</v>
      </c>
    </row>
    <row r="18" spans="2:9" x14ac:dyDescent="0.35">
      <c r="B18" s="1">
        <v>407</v>
      </c>
      <c r="C18" s="10">
        <f t="shared" si="0"/>
        <v>0.43879205119180065</v>
      </c>
      <c r="D18" s="1">
        <f t="shared" si="1"/>
        <v>10407</v>
      </c>
      <c r="E18" s="10">
        <f t="shared" si="2"/>
        <v>0.43879205119179521</v>
      </c>
      <c r="F18" s="1">
        <f t="shared" si="3"/>
        <v>-9593</v>
      </c>
      <c r="G18" s="1">
        <f t="shared" si="4"/>
        <v>4070000</v>
      </c>
      <c r="H18" s="10">
        <f t="shared" si="5"/>
        <v>0.43879205119180054</v>
      </c>
      <c r="I18" s="1">
        <f t="shared" si="6"/>
        <v>4.07E-2</v>
      </c>
    </row>
    <row r="19" spans="2:9" x14ac:dyDescent="0.35">
      <c r="B19" s="1">
        <v>396</v>
      </c>
      <c r="C19" s="10">
        <f t="shared" si="0"/>
        <v>0.35807779428360992</v>
      </c>
      <c r="D19" s="1">
        <f t="shared" si="1"/>
        <v>10396</v>
      </c>
      <c r="E19" s="10">
        <f t="shared" si="2"/>
        <v>0.35807779428360448</v>
      </c>
      <c r="F19" s="1">
        <f t="shared" si="3"/>
        <v>-9604</v>
      </c>
      <c r="G19" s="1">
        <f t="shared" si="4"/>
        <v>3960000</v>
      </c>
      <c r="H19" s="10">
        <f t="shared" si="5"/>
        <v>0.35807779428360981</v>
      </c>
      <c r="I19" s="1">
        <f t="shared" si="6"/>
        <v>3.9600000000000003E-2</v>
      </c>
    </row>
    <row r="20" spans="2:9" x14ac:dyDescent="0.35">
      <c r="B20" s="1">
        <v>574</v>
      </c>
      <c r="C20" s="10">
        <f t="shared" si="0"/>
        <v>1.6641812242525147</v>
      </c>
      <c r="D20" s="1">
        <f t="shared" si="1"/>
        <v>10574</v>
      </c>
      <c r="E20" s="10">
        <f t="shared" si="2"/>
        <v>1.6641812242525091</v>
      </c>
      <c r="F20" s="1">
        <f t="shared" si="3"/>
        <v>-9426</v>
      </c>
      <c r="G20" s="1">
        <f t="shared" si="4"/>
        <v>5740000</v>
      </c>
      <c r="H20" s="10">
        <f t="shared" si="5"/>
        <v>1.6641812242525142</v>
      </c>
      <c r="I20" s="1">
        <f t="shared" si="6"/>
        <v>5.74E-2</v>
      </c>
    </row>
    <row r="21" spans="2:9" x14ac:dyDescent="0.35">
      <c r="B21" s="1">
        <v>150</v>
      </c>
      <c r="C21" s="10">
        <f t="shared" si="0"/>
        <v>-1.4469864965722921</v>
      </c>
      <c r="D21" s="1">
        <f t="shared" si="1"/>
        <v>10150</v>
      </c>
      <c r="E21" s="10">
        <f t="shared" si="2"/>
        <v>-1.4469864965722974</v>
      </c>
      <c r="F21" s="1">
        <f t="shared" si="3"/>
        <v>-9850</v>
      </c>
      <c r="G21" s="1">
        <f t="shared" si="4"/>
        <v>1500000</v>
      </c>
      <c r="H21" s="10">
        <f t="shared" si="5"/>
        <v>-1.4469864965722921</v>
      </c>
      <c r="I21" s="1">
        <f t="shared" si="6"/>
        <v>1.4999999999999999E-2</v>
      </c>
    </row>
    <row r="22" spans="2:9" x14ac:dyDescent="0.35">
      <c r="B22" s="1">
        <v>272</v>
      </c>
      <c r="C22" s="10">
        <f t="shared" si="0"/>
        <v>-0.55179201086326757</v>
      </c>
      <c r="D22" s="1">
        <f t="shared" si="1"/>
        <v>10272</v>
      </c>
      <c r="E22" s="10">
        <f t="shared" si="2"/>
        <v>-0.5517920108632729</v>
      </c>
      <c r="F22" s="1">
        <f t="shared" si="3"/>
        <v>-9728</v>
      </c>
      <c r="G22" s="1">
        <f t="shared" si="4"/>
        <v>2720000</v>
      </c>
      <c r="H22" s="10">
        <f t="shared" si="5"/>
        <v>-0.55179201086326757</v>
      </c>
      <c r="I22" s="1">
        <f t="shared" si="6"/>
        <v>2.7199999999999998E-2</v>
      </c>
    </row>
    <row r="23" spans="2:9" x14ac:dyDescent="0.35">
      <c r="B23" s="1">
        <v>324</v>
      </c>
      <c r="C23" s="10">
        <f t="shared" si="0"/>
        <v>-0.17023370547909311</v>
      </c>
      <c r="D23" s="1">
        <f t="shared" si="1"/>
        <v>10324</v>
      </c>
      <c r="E23" s="10">
        <f t="shared" si="2"/>
        <v>-0.17023370547909852</v>
      </c>
      <c r="F23" s="1">
        <f t="shared" si="3"/>
        <v>-9676</v>
      </c>
      <c r="G23" s="1">
        <f t="shared" si="4"/>
        <v>3240000</v>
      </c>
      <c r="H23" s="10">
        <f t="shared" si="5"/>
        <v>-0.17023370547909317</v>
      </c>
      <c r="I23" s="1">
        <f t="shared" si="6"/>
        <v>3.2399999999999998E-2</v>
      </c>
    </row>
    <row r="24" spans="2:9" x14ac:dyDescent="0.35">
      <c r="B24" s="1">
        <v>290</v>
      </c>
      <c r="C24" s="10">
        <f t="shared" si="0"/>
        <v>-0.41971413592259177</v>
      </c>
      <c r="D24" s="1">
        <f t="shared" si="1"/>
        <v>10290</v>
      </c>
      <c r="E24" s="10">
        <f t="shared" si="2"/>
        <v>-0.41971413592259721</v>
      </c>
      <c r="F24" s="1">
        <f t="shared" si="3"/>
        <v>-9710</v>
      </c>
      <c r="G24" s="1">
        <f t="shared" si="4"/>
        <v>2900000</v>
      </c>
      <c r="H24" s="10">
        <f t="shared" si="5"/>
        <v>-0.41971413592259182</v>
      </c>
      <c r="I24" s="1">
        <f t="shared" si="6"/>
        <v>2.9000000000000001E-2</v>
      </c>
    </row>
    <row r="25" spans="2:9" x14ac:dyDescent="0.35">
      <c r="B25" s="1">
        <v>353</v>
      </c>
      <c r="C25" s="10">
        <f t="shared" si="0"/>
        <v>4.2558426369773382E-2</v>
      </c>
      <c r="D25" s="1">
        <f t="shared" si="1"/>
        <v>10353</v>
      </c>
      <c r="E25" s="10">
        <f t="shared" si="2"/>
        <v>4.2558426369767963E-2</v>
      </c>
      <c r="F25" s="1">
        <f t="shared" si="3"/>
        <v>-9647</v>
      </c>
      <c r="G25" s="1">
        <f t="shared" si="4"/>
        <v>3530000</v>
      </c>
      <c r="H25" s="10">
        <f t="shared" si="5"/>
        <v>4.2558426369773292E-2</v>
      </c>
      <c r="I25" s="1">
        <f t="shared" si="6"/>
        <v>3.5299999999999998E-2</v>
      </c>
    </row>
    <row r="26" spans="2:9" x14ac:dyDescent="0.35">
      <c r="B26" s="1">
        <v>513</v>
      </c>
      <c r="C26" s="10">
        <f t="shared" si="0"/>
        <v>1.2165839813980024</v>
      </c>
      <c r="D26" s="1">
        <f t="shared" si="1"/>
        <v>10513</v>
      </c>
      <c r="E26" s="10">
        <f t="shared" si="2"/>
        <v>1.2165839813979968</v>
      </c>
      <c r="F26" s="1">
        <f t="shared" si="3"/>
        <v>-9487</v>
      </c>
      <c r="G26" s="1">
        <f t="shared" si="4"/>
        <v>5130000</v>
      </c>
      <c r="H26" s="10">
        <f t="shared" si="5"/>
        <v>1.2165839813980022</v>
      </c>
      <c r="I26" s="1">
        <f t="shared" si="6"/>
        <v>5.1299999999999998E-2</v>
      </c>
    </row>
    <row r="27" spans="2:9" x14ac:dyDescent="0.35">
      <c r="B27" s="1">
        <v>401</v>
      </c>
      <c r="C27" s="10">
        <f t="shared" si="0"/>
        <v>0.39476609287824205</v>
      </c>
      <c r="D27" s="1">
        <f t="shared" si="1"/>
        <v>10401</v>
      </c>
      <c r="E27" s="10">
        <f t="shared" si="2"/>
        <v>0.39476609287823666</v>
      </c>
      <c r="F27" s="1">
        <f t="shared" si="3"/>
        <v>-9599</v>
      </c>
      <c r="G27" s="1">
        <f t="shared" si="4"/>
        <v>4010000</v>
      </c>
      <c r="H27" s="10">
        <f t="shared" si="5"/>
        <v>0.39476609287824194</v>
      </c>
      <c r="I27" s="1">
        <f t="shared" si="6"/>
        <v>4.0099999999999997E-2</v>
      </c>
    </row>
    <row r="28" spans="2:9" x14ac:dyDescent="0.35">
      <c r="B28" s="1">
        <v>389</v>
      </c>
      <c r="C28" s="10">
        <f t="shared" si="0"/>
        <v>0.3067141762511249</v>
      </c>
      <c r="D28" s="1">
        <f t="shared" si="1"/>
        <v>10389</v>
      </c>
      <c r="E28" s="10">
        <f t="shared" si="2"/>
        <v>0.30671417625111946</v>
      </c>
      <c r="F28" s="1">
        <f t="shared" si="3"/>
        <v>-9611</v>
      </c>
      <c r="G28" s="1">
        <f t="shared" si="4"/>
        <v>3890000</v>
      </c>
      <c r="H28" s="10">
        <f t="shared" si="5"/>
        <v>0.30671417625112479</v>
      </c>
      <c r="I28" s="1">
        <f t="shared" si="6"/>
        <v>3.8899999999999997E-2</v>
      </c>
    </row>
    <row r="29" spans="2:9" x14ac:dyDescent="0.35">
      <c r="B29" s="1">
        <v>117</v>
      </c>
      <c r="C29" s="10">
        <f t="shared" si="0"/>
        <v>-1.6891292672968643</v>
      </c>
      <c r="D29" s="1">
        <f t="shared" si="1"/>
        <v>10117</v>
      </c>
      <c r="E29" s="10">
        <f t="shared" si="2"/>
        <v>-1.6891292672968696</v>
      </c>
      <c r="F29" s="1">
        <f t="shared" si="3"/>
        <v>-9883</v>
      </c>
      <c r="G29" s="1">
        <f t="shared" si="4"/>
        <v>1170000</v>
      </c>
      <c r="H29" s="10">
        <f t="shared" si="5"/>
        <v>-1.6891292672968643</v>
      </c>
      <c r="I29" s="1">
        <f t="shared" si="6"/>
        <v>1.17E-2</v>
      </c>
    </row>
    <row r="30" spans="2:9" x14ac:dyDescent="0.35">
      <c r="B30" s="1">
        <v>404</v>
      </c>
      <c r="C30" s="10">
        <f t="shared" si="0"/>
        <v>0.41677907203502135</v>
      </c>
      <c r="D30" s="1">
        <f t="shared" si="1"/>
        <v>10404</v>
      </c>
      <c r="E30" s="10">
        <f t="shared" si="2"/>
        <v>0.41677907203501591</v>
      </c>
      <c r="F30" s="1">
        <f t="shared" si="3"/>
        <v>-9596</v>
      </c>
      <c r="G30" s="1">
        <f t="shared" si="4"/>
        <v>4040000</v>
      </c>
      <c r="H30" s="10">
        <f t="shared" si="5"/>
        <v>0.41677907203502124</v>
      </c>
      <c r="I30" s="1">
        <f t="shared" si="6"/>
        <v>4.0399999999999998E-2</v>
      </c>
    </row>
    <row r="31" spans="2:9" x14ac:dyDescent="0.35">
      <c r="B31" s="1">
        <v>398</v>
      </c>
      <c r="C31" s="10">
        <f t="shared" si="0"/>
        <v>0.37275311372146275</v>
      </c>
      <c r="D31" s="1">
        <f t="shared" si="1"/>
        <v>10398</v>
      </c>
      <c r="E31" s="10">
        <f t="shared" si="2"/>
        <v>0.37275311372145736</v>
      </c>
      <c r="F31" s="1">
        <f t="shared" si="3"/>
        <v>-9602</v>
      </c>
      <c r="G31" s="1">
        <f t="shared" si="4"/>
        <v>3980000</v>
      </c>
      <c r="H31" s="10">
        <f t="shared" si="5"/>
        <v>0.37275311372146264</v>
      </c>
      <c r="I31" s="1">
        <f t="shared" si="6"/>
        <v>3.9800000000000002E-2</v>
      </c>
    </row>
    <row r="32" spans="2:9" x14ac:dyDescent="0.35">
      <c r="B32" s="1">
        <v>111</v>
      </c>
      <c r="C32" s="10">
        <f t="shared" si="0"/>
        <v>-1.7331552256104228</v>
      </c>
      <c r="D32" s="1">
        <f t="shared" si="1"/>
        <v>10111</v>
      </c>
      <c r="E32" s="10">
        <f t="shared" si="2"/>
        <v>-1.7331552256104283</v>
      </c>
      <c r="F32" s="1">
        <f t="shared" si="3"/>
        <v>-9889</v>
      </c>
      <c r="G32" s="1">
        <f t="shared" si="4"/>
        <v>1110000</v>
      </c>
      <c r="H32" s="10">
        <f t="shared" si="5"/>
        <v>-1.7331552256104228</v>
      </c>
      <c r="I32" s="1">
        <f t="shared" si="6"/>
        <v>1.11E-2</v>
      </c>
    </row>
    <row r="33" spans="2:9" x14ac:dyDescent="0.35">
      <c r="B33" s="1">
        <v>152</v>
      </c>
      <c r="C33" s="10">
        <f t="shared" si="0"/>
        <v>-1.4323111771344392</v>
      </c>
      <c r="D33" s="1">
        <f t="shared" si="1"/>
        <v>10152</v>
      </c>
      <c r="E33" s="10">
        <f t="shared" si="2"/>
        <v>-1.4323111771344446</v>
      </c>
      <c r="F33" s="1">
        <f t="shared" si="3"/>
        <v>-9848</v>
      </c>
      <c r="G33" s="1">
        <f t="shared" si="4"/>
        <v>1520000</v>
      </c>
      <c r="H33" s="10">
        <f t="shared" si="5"/>
        <v>-1.4323111771344392</v>
      </c>
      <c r="I33" s="1">
        <f t="shared" si="6"/>
        <v>1.52E-2</v>
      </c>
    </row>
    <row r="34" spans="2:9" x14ac:dyDescent="0.35">
      <c r="B34" s="1">
        <v>443</v>
      </c>
      <c r="C34" s="10">
        <f t="shared" si="0"/>
        <v>0.70294780107315213</v>
      </c>
      <c r="D34" s="1">
        <f t="shared" si="1"/>
        <v>10443</v>
      </c>
      <c r="E34" s="10">
        <f t="shared" si="2"/>
        <v>0.70294780107314669</v>
      </c>
      <c r="F34" s="1">
        <f t="shared" si="3"/>
        <v>-9557</v>
      </c>
      <c r="G34" s="1">
        <f t="shared" si="4"/>
        <v>4430000</v>
      </c>
      <c r="H34" s="10">
        <f t="shared" si="5"/>
        <v>0.70294780107315202</v>
      </c>
      <c r="I34" s="1">
        <f t="shared" si="6"/>
        <v>4.4299999999999999E-2</v>
      </c>
    </row>
    <row r="35" spans="2:9" x14ac:dyDescent="0.35">
      <c r="B35" s="1">
        <v>258</v>
      </c>
      <c r="C35" s="10">
        <f t="shared" si="0"/>
        <v>-0.6545192469282376</v>
      </c>
      <c r="D35" s="1">
        <f t="shared" si="1"/>
        <v>10258</v>
      </c>
      <c r="E35" s="10">
        <f t="shared" si="2"/>
        <v>-0.65451924692824293</v>
      </c>
      <c r="F35" s="1">
        <f t="shared" si="3"/>
        <v>-9742</v>
      </c>
      <c r="G35" s="1">
        <f t="shared" si="4"/>
        <v>2580000</v>
      </c>
      <c r="H35" s="10">
        <f t="shared" si="5"/>
        <v>-0.6545192469282376</v>
      </c>
      <c r="I35" s="1">
        <f t="shared" si="6"/>
        <v>2.58E-2</v>
      </c>
    </row>
    <row r="36" spans="2:9" x14ac:dyDescent="0.35">
      <c r="B36" s="1">
        <v>542</v>
      </c>
      <c r="C36" s="10">
        <f t="shared" si="0"/>
        <v>1.4293761132468688</v>
      </c>
      <c r="D36" s="1">
        <f t="shared" si="1"/>
        <v>10542</v>
      </c>
      <c r="E36" s="10">
        <f t="shared" si="2"/>
        <v>1.4293761132468634</v>
      </c>
      <c r="F36" s="1">
        <f t="shared" si="3"/>
        <v>-9458</v>
      </c>
      <c r="G36" s="1">
        <f t="shared" si="4"/>
        <v>5420000</v>
      </c>
      <c r="H36" s="10">
        <f t="shared" si="5"/>
        <v>1.4293761132468685</v>
      </c>
      <c r="I36" s="1">
        <f t="shared" si="6"/>
        <v>5.4199999999999998E-2</v>
      </c>
    </row>
    <row r="37" spans="2:9" x14ac:dyDescent="0.35">
      <c r="B37" s="1">
        <v>258</v>
      </c>
      <c r="C37" s="10">
        <f t="shared" si="0"/>
        <v>-0.6545192469282376</v>
      </c>
      <c r="D37" s="1">
        <f t="shared" si="1"/>
        <v>10258</v>
      </c>
      <c r="E37" s="10">
        <f t="shared" si="2"/>
        <v>-0.65451924692824293</v>
      </c>
      <c r="F37" s="1">
        <f t="shared" si="3"/>
        <v>-9742</v>
      </c>
      <c r="G37" s="1">
        <f t="shared" si="4"/>
        <v>2580000</v>
      </c>
      <c r="H37" s="10">
        <f t="shared" si="5"/>
        <v>-0.6545192469282376</v>
      </c>
      <c r="I37" s="1">
        <f t="shared" si="6"/>
        <v>2.58E-2</v>
      </c>
    </row>
    <row r="38" spans="2:9" x14ac:dyDescent="0.35">
      <c r="B38" s="1">
        <v>222</v>
      </c>
      <c r="C38" s="10">
        <f t="shared" si="0"/>
        <v>-0.91867499680958908</v>
      </c>
      <c r="D38" s="1">
        <f t="shared" si="1"/>
        <v>10222</v>
      </c>
      <c r="E38" s="10">
        <f t="shared" si="2"/>
        <v>-0.91867499680959452</v>
      </c>
      <c r="F38" s="1">
        <f t="shared" si="3"/>
        <v>-9778</v>
      </c>
      <c r="G38" s="1">
        <f t="shared" si="4"/>
        <v>2220000</v>
      </c>
      <c r="H38" s="10">
        <f t="shared" si="5"/>
        <v>-0.91867499680958908</v>
      </c>
      <c r="I38" s="1">
        <f t="shared" si="6"/>
        <v>2.2200000000000001E-2</v>
      </c>
    </row>
    <row r="39" spans="2:9" x14ac:dyDescent="0.35">
      <c r="B39" s="1">
        <v>301</v>
      </c>
      <c r="C39" s="10">
        <f t="shared" si="0"/>
        <v>-0.33899987901440104</v>
      </c>
      <c r="D39" s="1">
        <f t="shared" si="1"/>
        <v>10301</v>
      </c>
      <c r="E39" s="10">
        <f t="shared" si="2"/>
        <v>-0.33899987901440642</v>
      </c>
      <c r="F39" s="1">
        <f t="shared" si="3"/>
        <v>-9699</v>
      </c>
      <c r="G39" s="1">
        <f t="shared" si="4"/>
        <v>3010000</v>
      </c>
      <c r="H39" s="10">
        <f t="shared" si="5"/>
        <v>-0.33899987901440104</v>
      </c>
      <c r="I39" s="1">
        <f t="shared" si="6"/>
        <v>3.0099999999999998E-2</v>
      </c>
    </row>
    <row r="40" spans="2:9" x14ac:dyDescent="0.35">
      <c r="B40" s="1">
        <v>272</v>
      </c>
      <c r="C40" s="10">
        <f t="shared" si="0"/>
        <v>-0.55179201086326757</v>
      </c>
      <c r="D40" s="1">
        <f t="shared" si="1"/>
        <v>10272</v>
      </c>
      <c r="E40" s="10">
        <f t="shared" si="2"/>
        <v>-0.5517920108632729</v>
      </c>
      <c r="F40" s="1">
        <f t="shared" si="3"/>
        <v>-9728</v>
      </c>
      <c r="G40" s="1">
        <f t="shared" si="4"/>
        <v>2720000</v>
      </c>
      <c r="H40" s="10">
        <f t="shared" si="5"/>
        <v>-0.55179201086326757</v>
      </c>
      <c r="I40" s="1">
        <f t="shared" si="6"/>
        <v>2.7199999999999998E-2</v>
      </c>
    </row>
    <row r="41" spans="2:9" x14ac:dyDescent="0.35">
      <c r="B41" s="1">
        <v>377</v>
      </c>
      <c r="C41" s="10">
        <f t="shared" si="0"/>
        <v>0.21866225962400773</v>
      </c>
      <c r="D41" s="1">
        <f t="shared" si="1"/>
        <v>10377</v>
      </c>
      <c r="E41" s="10">
        <f t="shared" si="2"/>
        <v>0.21866225962400229</v>
      </c>
      <c r="F41" s="1">
        <f t="shared" si="3"/>
        <v>-9623</v>
      </c>
      <c r="G41" s="1">
        <f t="shared" si="4"/>
        <v>3770000</v>
      </c>
      <c r="H41" s="10">
        <f t="shared" si="5"/>
        <v>0.21866225962400762</v>
      </c>
      <c r="I41" s="1">
        <f t="shared" si="6"/>
        <v>3.7699999999999997E-2</v>
      </c>
    </row>
    <row r="42" spans="2:9" x14ac:dyDescent="0.35">
      <c r="B42" s="1">
        <v>159</v>
      </c>
      <c r="C42" s="10">
        <f t="shared" si="0"/>
        <v>-1.3809475591019542</v>
      </c>
      <c r="D42" s="1">
        <f t="shared" si="1"/>
        <v>10159</v>
      </c>
      <c r="E42" s="10">
        <f t="shared" si="2"/>
        <v>-1.3809475591019595</v>
      </c>
      <c r="F42" s="1">
        <f t="shared" si="3"/>
        <v>-9841</v>
      </c>
      <c r="G42" s="1">
        <f t="shared" si="4"/>
        <v>1590000</v>
      </c>
      <c r="H42" s="10">
        <f t="shared" si="5"/>
        <v>-1.3809475591019542</v>
      </c>
      <c r="I42" s="1">
        <f t="shared" si="6"/>
        <v>1.5900000000000001E-2</v>
      </c>
    </row>
    <row r="43" spans="2:9" x14ac:dyDescent="0.35">
      <c r="B43" s="1">
        <v>487</v>
      </c>
      <c r="C43" s="10">
        <f t="shared" si="0"/>
        <v>1.0258048287059152</v>
      </c>
      <c r="D43" s="1">
        <f t="shared" si="1"/>
        <v>10487</v>
      </c>
      <c r="E43" s="10">
        <f t="shared" si="2"/>
        <v>1.0258048287059096</v>
      </c>
      <c r="F43" s="1">
        <f t="shared" si="3"/>
        <v>-9513</v>
      </c>
      <c r="G43" s="1">
        <f t="shared" si="4"/>
        <v>4870000</v>
      </c>
      <c r="H43" s="10">
        <f t="shared" si="5"/>
        <v>1.0258048287059149</v>
      </c>
      <c r="I43" s="1">
        <f t="shared" si="6"/>
        <v>4.87E-2</v>
      </c>
    </row>
    <row r="44" spans="2:9" x14ac:dyDescent="0.35">
      <c r="B44" s="1">
        <v>367</v>
      </c>
      <c r="C44" s="10">
        <f t="shared" si="0"/>
        <v>0.14528566243474342</v>
      </c>
      <c r="D44" s="1">
        <f t="shared" si="1"/>
        <v>10367</v>
      </c>
      <c r="E44" s="10">
        <f t="shared" si="2"/>
        <v>0.14528566243473798</v>
      </c>
      <c r="F44" s="1">
        <f t="shared" si="3"/>
        <v>-9633</v>
      </c>
      <c r="G44" s="1">
        <f t="shared" si="4"/>
        <v>3670000</v>
      </c>
      <c r="H44" s="10">
        <f t="shared" si="5"/>
        <v>0.14528566243474331</v>
      </c>
      <c r="I44" s="1">
        <f t="shared" si="6"/>
        <v>3.6700000000000003E-2</v>
      </c>
    </row>
    <row r="45" spans="2:9" x14ac:dyDescent="0.35">
      <c r="B45" s="1">
        <v>316</v>
      </c>
      <c r="C45" s="10">
        <f t="shared" si="0"/>
        <v>-0.22893498323050457</v>
      </c>
      <c r="D45" s="1">
        <f t="shared" si="1"/>
        <v>10316</v>
      </c>
      <c r="E45" s="10">
        <f t="shared" si="2"/>
        <v>-0.22893498323050998</v>
      </c>
      <c r="F45" s="1">
        <f t="shared" si="3"/>
        <v>-9684</v>
      </c>
      <c r="G45" s="1">
        <f t="shared" si="4"/>
        <v>3160000</v>
      </c>
      <c r="H45" s="10">
        <f t="shared" si="5"/>
        <v>-0.22893498323050462</v>
      </c>
      <c r="I45" s="1">
        <f t="shared" si="6"/>
        <v>3.1600000000000003E-2</v>
      </c>
    </row>
    <row r="46" spans="2:9" x14ac:dyDescent="0.35">
      <c r="B46" s="1">
        <v>551</v>
      </c>
      <c r="C46" s="10">
        <f t="shared" si="0"/>
        <v>1.4954150507172066</v>
      </c>
      <c r="D46" s="1">
        <f t="shared" si="1"/>
        <v>10551</v>
      </c>
      <c r="E46" s="10">
        <f t="shared" si="2"/>
        <v>1.4954150507172013</v>
      </c>
      <c r="F46" s="1">
        <f t="shared" si="3"/>
        <v>-9449</v>
      </c>
      <c r="G46" s="1">
        <f t="shared" si="4"/>
        <v>5510000</v>
      </c>
      <c r="H46" s="10">
        <f t="shared" si="5"/>
        <v>1.4954150507172064</v>
      </c>
      <c r="I46" s="1">
        <f t="shared" si="6"/>
        <v>5.5100000000000003E-2</v>
      </c>
    </row>
    <row r="47" spans="2:9" x14ac:dyDescent="0.35">
      <c r="B47" s="1">
        <v>199</v>
      </c>
      <c r="C47" s="10">
        <f t="shared" si="0"/>
        <v>-1.087441170344897</v>
      </c>
      <c r="D47" s="1">
        <f t="shared" si="1"/>
        <v>10199</v>
      </c>
      <c r="E47" s="10">
        <f t="shared" si="2"/>
        <v>-1.0874411703449023</v>
      </c>
      <c r="F47" s="1">
        <f t="shared" si="3"/>
        <v>-9801</v>
      </c>
      <c r="G47" s="1">
        <f t="shared" si="4"/>
        <v>1990000</v>
      </c>
      <c r="H47" s="10">
        <f t="shared" si="5"/>
        <v>-1.087441170344897</v>
      </c>
      <c r="I47" s="1">
        <f t="shared" si="6"/>
        <v>1.9900000000000001E-2</v>
      </c>
    </row>
    <row r="48" spans="2:9" x14ac:dyDescent="0.35">
      <c r="B48" s="1">
        <v>262</v>
      </c>
      <c r="C48" s="10">
        <f t="shared" si="0"/>
        <v>-0.62516860805253183</v>
      </c>
      <c r="D48" s="1">
        <f t="shared" si="1"/>
        <v>10262</v>
      </c>
      <c r="E48" s="10">
        <f t="shared" si="2"/>
        <v>-0.62516860805253727</v>
      </c>
      <c r="F48" s="1">
        <f t="shared" si="3"/>
        <v>-9738</v>
      </c>
      <c r="G48" s="1">
        <f t="shared" si="4"/>
        <v>2620000</v>
      </c>
      <c r="H48" s="10">
        <f t="shared" si="5"/>
        <v>-0.62516860805253183</v>
      </c>
      <c r="I48" s="1">
        <f t="shared" si="6"/>
        <v>2.6200000000000001E-2</v>
      </c>
    </row>
    <row r="49" spans="1:9" x14ac:dyDescent="0.35">
      <c r="B49" s="1">
        <v>475</v>
      </c>
      <c r="C49" s="10">
        <f t="shared" si="0"/>
        <v>0.93775291207879796</v>
      </c>
      <c r="D49" s="1">
        <f t="shared" si="1"/>
        <v>10475</v>
      </c>
      <c r="E49" s="10">
        <f t="shared" si="2"/>
        <v>0.93775291207879252</v>
      </c>
      <c r="F49" s="1">
        <f t="shared" si="3"/>
        <v>-9525</v>
      </c>
      <c r="G49" s="1">
        <f t="shared" si="4"/>
        <v>4750000</v>
      </c>
      <c r="H49" s="10">
        <f t="shared" si="5"/>
        <v>0.93775291207879774</v>
      </c>
      <c r="I49" s="1">
        <f t="shared" si="6"/>
        <v>4.7500000000000001E-2</v>
      </c>
    </row>
    <row r="50" spans="1:9" x14ac:dyDescent="0.35">
      <c r="B50" s="1">
        <v>300</v>
      </c>
      <c r="C50" s="10">
        <f t="shared" si="0"/>
        <v>-0.34633753873332745</v>
      </c>
      <c r="D50" s="1">
        <f t="shared" si="1"/>
        <v>10300</v>
      </c>
      <c r="E50" s="10">
        <f t="shared" si="2"/>
        <v>-0.34633753873333289</v>
      </c>
      <c r="F50" s="1">
        <f t="shared" si="3"/>
        <v>-9700</v>
      </c>
      <c r="G50" s="1">
        <f t="shared" si="4"/>
        <v>3000000</v>
      </c>
      <c r="H50" s="10">
        <f t="shared" si="5"/>
        <v>-0.34633753873332751</v>
      </c>
      <c r="I50" s="1">
        <f t="shared" si="6"/>
        <v>0.03</v>
      </c>
    </row>
    <row r="51" spans="1:9" x14ac:dyDescent="0.35">
      <c r="B51" s="1">
        <v>546</v>
      </c>
      <c r="C51" s="10">
        <f t="shared" si="0"/>
        <v>1.4587267521225746</v>
      </c>
      <c r="D51" s="1">
        <f t="shared" si="1"/>
        <v>10546</v>
      </c>
      <c r="E51" s="10">
        <f t="shared" si="2"/>
        <v>1.4587267521225691</v>
      </c>
      <c r="F51" s="1">
        <f t="shared" si="3"/>
        <v>-9454</v>
      </c>
      <c r="G51" s="1">
        <f t="shared" si="4"/>
        <v>5460000</v>
      </c>
      <c r="H51" s="10">
        <f t="shared" si="5"/>
        <v>1.4587267521225742</v>
      </c>
      <c r="I51" s="1">
        <f t="shared" si="6"/>
        <v>5.4600000000000003E-2</v>
      </c>
    </row>
    <row r="52" spans="1:9" x14ac:dyDescent="0.35">
      <c r="B52" s="1">
        <v>435</v>
      </c>
      <c r="C52" s="10">
        <f t="shared" si="0"/>
        <v>0.64424652332174071</v>
      </c>
      <c r="D52" s="1">
        <f t="shared" si="1"/>
        <v>10435</v>
      </c>
      <c r="E52" s="10">
        <f t="shared" si="2"/>
        <v>0.64424652332173526</v>
      </c>
      <c r="F52" s="1">
        <f t="shared" si="3"/>
        <v>-9565</v>
      </c>
      <c r="G52" s="1">
        <f t="shared" si="4"/>
        <v>4350000</v>
      </c>
      <c r="H52" s="10">
        <f t="shared" si="5"/>
        <v>0.64424652332174059</v>
      </c>
      <c r="I52" s="1">
        <f t="shared" si="6"/>
        <v>4.3499999999999997E-2</v>
      </c>
    </row>
    <row r="53" spans="1:9" x14ac:dyDescent="0.35">
      <c r="A53" s="3" t="s">
        <v>2</v>
      </c>
      <c r="B53" s="2">
        <f>AVERAGE(B3:B52)</f>
        <v>347.2</v>
      </c>
      <c r="C53" s="11"/>
      <c r="D53" s="11">
        <f t="shared" ref="D53:F53" si="7">AVERAGE(D3:D52)</f>
        <v>10347.200000000001</v>
      </c>
      <c r="E53" s="10">
        <f t="shared" si="2"/>
        <v>0</v>
      </c>
      <c r="F53" s="11">
        <f t="shared" si="7"/>
        <v>-9652.7999999999993</v>
      </c>
      <c r="G53" s="2">
        <f t="shared" ref="G53" si="8">AVERAGE(G3:G52)</f>
        <v>3472000</v>
      </c>
      <c r="H53" s="10">
        <f t="shared" si="5"/>
        <v>0</v>
      </c>
      <c r="I53" s="2">
        <f t="shared" ref="I53" si="9">AVERAGE(I3:I52)</f>
        <v>3.4720000000000015E-2</v>
      </c>
    </row>
    <row r="54" spans="1:9" x14ac:dyDescent="0.35">
      <c r="A54" s="3" t="s">
        <v>1</v>
      </c>
      <c r="B54" s="2">
        <f>_xlfn.STDEV.P(B3:B52)</f>
        <v>136.28323447878685</v>
      </c>
      <c r="C54" s="11"/>
      <c r="D54" s="2">
        <f>_xlfn.STDEV.P(D3:D52)</f>
        <v>136.28323447878685</v>
      </c>
      <c r="E54" s="10">
        <f t="shared" si="2"/>
        <v>-74.924232643675566</v>
      </c>
      <c r="F54" s="2">
        <f>_xlfn.STDEV.P(F3:F52)</f>
        <v>136.28323447878685</v>
      </c>
      <c r="G54" s="2">
        <f t="shared" ref="G54:I54" si="10">_xlfn.STDEV.P(G3:G52)</f>
        <v>1362832.3447878687</v>
      </c>
      <c r="H54" s="10">
        <f t="shared" si="5"/>
        <v>-1.5476354544112565</v>
      </c>
      <c r="I54" s="2">
        <f t="shared" si="10"/>
        <v>1.3628323447878661E-2</v>
      </c>
    </row>
    <row r="56" spans="1:9" x14ac:dyDescent="0.35">
      <c r="F56">
        <f>B53-10000</f>
        <v>-9652.7999999999993</v>
      </c>
    </row>
  </sheetData>
  <mergeCells count="3">
    <mergeCell ref="B1:B2"/>
    <mergeCell ref="D1:F1"/>
    <mergeCell ref="G1:I1"/>
  </mergeCells>
  <pageMargins left="0.7" right="0.7" top="0.75" bottom="0.75" header="0.3" footer="0.3"/>
  <drawing r:id="rId1"/>
</worksheet>
</file>

<file path=docMetadata/LabelInfo.xml><?xml version="1.0" encoding="utf-8"?>
<clbl:labelList xmlns:clbl="http://schemas.microsoft.com/office/2020/mipLabelMetadata">
  <clbl:label id="{e0793d39-0939-496d-b129-198edd916feb}" enabled="0" method="" siteId="{e0793d39-0939-496d-b129-198edd916feb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Srivastava, Rajat</dc:creator>
  <cp:lastModifiedBy>Srivastava, Rajat</cp:lastModifiedBy>
  <dcterms:created xsi:type="dcterms:W3CDTF">2022-12-09T01:42:24Z</dcterms:created>
  <dcterms:modified xsi:type="dcterms:W3CDTF">2022-12-29T15:38:05Z</dcterms:modified>
</cp:coreProperties>
</file>