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11\Desktop\Project Assignment\"/>
    </mc:Choice>
  </mc:AlternateContent>
  <xr:revisionPtr revIDLastSave="0" documentId="13_ncr:1_{24AA6A62-09CB-4DE3-8325-ADEF752FDB44}" xr6:coauthVersionLast="47" xr6:coauthVersionMax="47" xr10:uidLastSave="{00000000-0000-0000-0000-000000000000}"/>
  <bookViews>
    <workbookView xWindow="-120" yWindow="-120" windowWidth="20730" windowHeight="11040" activeTab="2" xr2:uid="{5FA80B2F-E8C8-49F2-A761-F865CC9E1940}"/>
  </bookViews>
  <sheets>
    <sheet name="1st" sheetId="1" r:id="rId1"/>
    <sheet name="2nd" sheetId="2" r:id="rId2"/>
    <sheet name="3 &amp; 4th" sheetId="4" r:id="rId3"/>
    <sheet name="5th" sheetId="5" r:id="rId4"/>
    <sheet name="6th" sheetId="8" r:id="rId5"/>
    <sheet name="7th" sheetId="9" r:id="rId6"/>
  </sheets>
  <definedNames>
    <definedName name="_xlnm._FilterDatabase" localSheetId="0" hidden="1">'1st'!$A$4:$F$38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4" l="1"/>
  <c r="O15" i="4"/>
  <c r="P15" i="4" s="1"/>
  <c r="O16" i="4"/>
  <c r="P16" i="4" s="1"/>
  <c r="O17" i="4"/>
  <c r="P17" i="4" s="1"/>
  <c r="O18" i="4"/>
  <c r="P18" i="4" s="1"/>
  <c r="O19" i="4"/>
  <c r="P19" i="4" s="1"/>
  <c r="N15" i="4"/>
  <c r="N16" i="4"/>
  <c r="N17" i="4"/>
  <c r="N18" i="4"/>
  <c r="N19" i="4"/>
  <c r="M16" i="4"/>
  <c r="M17" i="4"/>
  <c r="M18" i="4"/>
  <c r="M19" i="4"/>
</calcChain>
</file>

<file path=xl/sharedStrings.xml><?xml version="1.0" encoding="utf-8"?>
<sst xmlns="http://schemas.openxmlformats.org/spreadsheetml/2006/main" count="940" uniqueCount="124">
  <si>
    <t>Product ID</t>
  </si>
  <si>
    <t>Product Name</t>
  </si>
  <si>
    <t>Brand Name</t>
  </si>
  <si>
    <t>Price ($)</t>
  </si>
  <si>
    <t>Quantity</t>
  </si>
  <si>
    <t>Category</t>
  </si>
  <si>
    <t>28-JAN-US</t>
  </si>
  <si>
    <t>Laptop</t>
  </si>
  <si>
    <t>Dell</t>
  </si>
  <si>
    <t>Electronics</t>
  </si>
  <si>
    <t>15-FEB-US</t>
  </si>
  <si>
    <t>Sneakers</t>
  </si>
  <si>
    <t>Nike</t>
  </si>
  <si>
    <t>Fashion</t>
  </si>
  <si>
    <t>03-MAR-US</t>
  </si>
  <si>
    <t>Coffee Maker</t>
  </si>
  <si>
    <t>Keurig</t>
  </si>
  <si>
    <t>Kitchen</t>
  </si>
  <si>
    <t>11-APR-US</t>
  </si>
  <si>
    <t>Smartphone</t>
  </si>
  <si>
    <t>Samsung</t>
  </si>
  <si>
    <t>22-MAY-US</t>
  </si>
  <si>
    <t>Backpack</t>
  </si>
  <si>
    <t>North Face</t>
  </si>
  <si>
    <t>Outdoor</t>
  </si>
  <si>
    <t>07-JUN-UK</t>
  </si>
  <si>
    <t>Headphones</t>
  </si>
  <si>
    <t>Sony</t>
  </si>
  <si>
    <t>19-JUL-UK</t>
  </si>
  <si>
    <t>T-shirt</t>
  </si>
  <si>
    <t>Adidas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</si>
  <si>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</si>
  <si>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</si>
  <si>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</si>
  <si>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</si>
  <si>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</si>
  <si>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</si>
  <si>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</si>
  <si>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</si>
  <si>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</si>
  <si>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17-JUN-IN</t>
  </si>
  <si>
    <t>HP</t>
  </si>
  <si>
    <t>25-NOV-AU</t>
  </si>
  <si>
    <t>08-DEC-DE</t>
  </si>
  <si>
    <t>Nespresso</t>
  </si>
  <si>
    <t>18-FEB-CA</t>
  </si>
  <si>
    <t>Smartwatch</t>
  </si>
  <si>
    <t>Fitbit</t>
  </si>
  <si>
    <t>16-APR-ES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</si>
  <si>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</si>
  <si>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</si>
  <si>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</si>
  <si>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</si>
  <si>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</si>
  <si>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</si>
  <si>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</si>
  <si>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</si>
  <si>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</si>
  <si>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</si>
  <si>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</si>
  <si>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</si>
  <si>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</si>
  <si>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</si>
  <si>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</si>
  <si>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</si>
  <si>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</si>
  <si>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</si>
  <si>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</si>
  <si>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</si>
  <si>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</si>
  <si>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</si>
  <si>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</si>
  <si>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</si>
  <si>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</si>
  <si>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</si>
  <si>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</si>
  <si>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</si>
  <si>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</si>
  <si>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</si>
  <si>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</si>
  <si>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</si>
  <si>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</si>
  <si>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</si>
  <si>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</si>
  <si>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</si>
  <si>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</si>
  <si>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</si>
  <si>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</si>
  <si>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</si>
  <si>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</si>
  <si>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</si>
  <si>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</si>
  <si>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</si>
  <si>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t>1) Sorting:</t>
  </si>
  <si>
    <t>• Implement a multilevel sort to first sort the dataset by 'Category' in ascending order and then by 'Price' in descending order within each category.</t>
  </si>
  <si>
    <t>2) Filters:</t>
  </si>
  <si>
    <t xml:space="preserve">• Create another filtered view to show only products with quantity between 10 and 20. </t>
  </si>
  <si>
    <t>• Filter the dataset to display entries with 'Laptop' listed under the 'Product Name' column.</t>
  </si>
  <si>
    <t>Category A to Z</t>
  </si>
  <si>
    <t>Price$ Z to A</t>
  </si>
  <si>
    <t>3) VLOOKUP for retrieving Product Details:</t>
  </si>
  <si>
    <t>• Using the provided dataset, use VLOOKUP to find the Product Name, Price ($), and Category for the given Product IDs in the PURCHASE TABLE.</t>
  </si>
  <si>
    <t>PURCHASE TABLE</t>
  </si>
  <si>
    <t>VLOOKUP</t>
  </si>
  <si>
    <t>HLOOKUP</t>
  </si>
  <si>
    <t>Discount</t>
  </si>
  <si>
    <t>4) HLOOKUP for determining Category Discounts:</t>
  </si>
  <si>
    <t>• Utilizing the DISCOUNT TABLE provided, use HLOOKUP to find the Discount applicable to each category of products in the PURCHASE TABLE.</t>
  </si>
  <si>
    <t>DISCOUNT TABLE</t>
  </si>
  <si>
    <t>5) Product Analysis with Pivot Table:</t>
  </si>
  <si>
    <t xml:space="preserve">• Create a pivot table to summarize the products count, average price and total quantity for each 'Product Name'. </t>
  </si>
  <si>
    <t xml:space="preserve">• In the pivot table, add a filter to display only 'Electronics' and 'Accessories' category. </t>
  </si>
  <si>
    <t>• Create a pie chart to represent the product count distribution across different products.</t>
  </si>
  <si>
    <t>Row Labels</t>
  </si>
  <si>
    <t>Grand Total</t>
  </si>
  <si>
    <t>Count of Product Name</t>
  </si>
  <si>
    <t>Sum of Quantity</t>
  </si>
  <si>
    <t>Average of Price ($)</t>
  </si>
  <si>
    <t>(Multiple Items)</t>
  </si>
  <si>
    <t>6) Category-wise Product Distribution Analysis:</t>
  </si>
  <si>
    <t>• Create another pivot table to summarize the category-wise count of products and average price.</t>
  </si>
  <si>
    <t xml:space="preserve">• Based on the pivot table, create a bar graph to visually represent the product count and average price for each category. </t>
  </si>
  <si>
    <t>7) Price vs. Quantity Scatter Plot Analysis:</t>
  </si>
  <si>
    <t>• Construct a scatter plot to explore the relationship between 'Price' and 'Quantity' for each product.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</si>
</sst>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rgb="FF4C1130"/>
      <name val="Aptos Narrow"/>
      <family val="2"/>
      <scheme val="minor"/>
    </font>
    <font>
      <sz val="10"/>
      <name val="Arial"/>
      <family val="2"/>
    </font>
    <font>
      <b/>
      <sz val="10"/>
      <color rgb="FFFFFFFF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34A853"/>
        <bgColor rgb="FF34A853"/>
      </patternFill>
    </fill>
    <fill>
      <patternFill patternType="solid">
        <fgColor rgb="FFEEF7E3"/>
        <bgColor rgb="FFEEF7E3"/>
      </patternFill>
    </fill>
    <fill>
      <patternFill patternType="solid">
        <fgColor rgb="FFAAE571"/>
        <bgColor indexed="64"/>
      </patternFill>
    </fill>
    <fill>
      <patternFill patternType="solid">
        <fgColor rgb="FFFFC6C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1" fillId="3" borderId="1" xfId="1" applyFont="1" applyFill="1" applyBorder="1" applyAlignment="1">
      <alignment horizontal="center"/>
    </xf>
    <xf numFmtId="0" fontId="4" fillId="0" borderId="1" xfId="1" applyFont="1" applyBorder="1"/>
    <xf numFmtId="0" fontId="3" fillId="2" borderId="1" xfId="1" applyFont="1" applyFill="1" applyBorder="1"/>
    <xf numFmtId="0" fontId="3" fillId="2" borderId="1" xfId="1" applyFont="1" applyFill="1" applyBorder="1" applyAlignment="1">
      <alignment horizontal="right"/>
    </xf>
    <xf numFmtId="0" fontId="1" fillId="0" borderId="0" xfId="0" applyFont="1"/>
    <xf numFmtId="0" fontId="5" fillId="3" borderId="1" xfId="1" applyFont="1" applyFill="1" applyBorder="1" applyAlignment="1">
      <alignment horizontal="center"/>
    </xf>
    <xf numFmtId="0" fontId="4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0" fillId="7" borderId="5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9" fontId="11" fillId="8" borderId="18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5" borderId="19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9" borderId="1" xfId="0" applyFont="1" applyFill="1" applyBorder="1"/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0" fontId="0" fillId="1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7" fillId="4" borderId="2" xfId="0" applyFont="1" applyFill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  <xf numFmtId="0" fontId="6" fillId="5" borderId="6" xfId="0" applyFont="1" applyFill="1" applyBorder="1" applyAlignment="1">
      <alignment horizontal="center"/>
    </xf>
    <xf numFmtId="0" fontId="8" fillId="0" borderId="7" xfId="0" applyFont="1" applyBorder="1"/>
    <xf numFmtId="0" fontId="8" fillId="0" borderId="8" xfId="0" applyFont="1" applyBorder="1"/>
  </cellXfs>
  <cellStyles count="2">
    <cellStyle name="Normal" xfId="0" builtinId="0"/>
    <cellStyle name="Normal 2" xfId="1" xr:uid="{B4C58CCB-852F-436F-AC45-423D4A8A1D1A}"/>
  </cellStyles>
  <dxfs count="76"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C6C6"/>
        </patternFill>
      </fill>
    </dxf>
    <dxf>
      <fill>
        <patternFill>
          <bgColor rgb="FFAAE571"/>
        </patternFill>
      </fill>
    </dxf>
    <dxf>
      <fill>
        <patternFill>
          <bgColor rgb="FFAAE57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3" defaultTableStyle="TableStyleMedium2" defaultPivotStyle="PivotStyleLight16">
    <tableStyle name="Dataset-style" pivot="0" count="3" xr9:uid="{B0C9FA2F-0180-42E6-BA80-D38A2B092F59}">
      <tableStyleElement type="headerRow" dxfId="75"/>
      <tableStyleElement type="firstRowStripe" dxfId="74"/>
      <tableStyleElement type="secondRowStripe" dxfId="73"/>
    </tableStyle>
    <tableStyle name="Dataset-style 2" pivot="0" count="3" xr9:uid="{955820C1-234C-4DB3-92F8-F0E04529B01E}">
      <tableStyleElement type="headerRow" dxfId="72"/>
      <tableStyleElement type="firstRowStripe" dxfId="71"/>
      <tableStyleElement type="secondRowStripe" dxfId="70"/>
    </tableStyle>
    <tableStyle name="Dataset-style 3" pivot="0" count="3" xr9:uid="{51CF51F5-603E-4983-8F63-63F232E4D11E}">
      <tableStyleElement type="headerRow" dxfId="69"/>
      <tableStyleElement type="firstRowStripe" dxfId="68"/>
      <tableStyleElement type="secondRowStripe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3- Data Analysis.xlsx]5th!PivotTable1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'5th'!$J$23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77-46EB-B739-67A4E8CD98D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77-46EB-B739-67A4E8CD98D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77-46EB-B739-67A4E8CD98D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77-46EB-B739-67A4E8CD98D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77-46EB-B739-67A4E8CD98D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877-46EB-B739-67A4E8CD98D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877-46EB-B739-67A4E8CD98D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877-46EB-B739-67A4E8CD98D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877-46EB-B739-67A4E8CD98D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877-46EB-B739-67A4E8CD98D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877-46EB-B739-67A4E8CD98D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877-46EB-B739-67A4E8CD98D8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877-46EB-B739-67A4E8CD98D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877-46EB-B739-67A4E8CD98D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877-46EB-B739-67A4E8CD98D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877-46EB-B739-67A4E8CD98D8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877-46EB-B739-67A4E8CD98D8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877-46EB-B739-67A4E8CD98D8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877-46EB-B739-67A4E8CD98D8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877-46EB-B739-67A4E8CD98D8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877-46EB-B739-67A4E8CD98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'5th'!$I$24:$I$45</c:f>
              <c:strCache>
                <c:ptCount val="21"/>
                <c:pt idx="0">
                  <c:v>Backpack</c:v>
                </c:pt>
                <c:pt idx="1">
                  <c:v>Blender</c:v>
                </c:pt>
                <c:pt idx="2">
                  <c:v>Camera</c:v>
                </c:pt>
                <c:pt idx="3">
                  <c:v>Camping Tent</c:v>
                </c:pt>
                <c:pt idx="4">
                  <c:v>Coffee Maker</c:v>
                </c:pt>
                <c:pt idx="5">
                  <c:v>Dress</c:v>
                </c:pt>
                <c:pt idx="6">
                  <c:v>Fitness Tracker</c:v>
                </c:pt>
                <c:pt idx="7">
                  <c:v>Headphones</c:v>
                </c:pt>
                <c:pt idx="8">
                  <c:v>Hiking Boots</c:v>
                </c:pt>
                <c:pt idx="9">
                  <c:v>Jeans</c:v>
                </c:pt>
                <c:pt idx="10">
                  <c:v>Laptop</c:v>
                </c:pt>
                <c:pt idx="11">
                  <c:v>Laptop Bag</c:v>
                </c:pt>
                <c:pt idx="12">
                  <c:v>Microwave</c:v>
                </c:pt>
                <c:pt idx="13">
                  <c:v>Smartphone</c:v>
                </c:pt>
                <c:pt idx="14">
                  <c:v>Smartwatch</c:v>
                </c:pt>
                <c:pt idx="15">
                  <c:v>Sneakers</c:v>
                </c:pt>
                <c:pt idx="16">
                  <c:v>Sunglasses</c:v>
                </c:pt>
                <c:pt idx="17">
                  <c:v>Tablet</c:v>
                </c:pt>
                <c:pt idx="18">
                  <c:v>Toaster</c:v>
                </c:pt>
                <c:pt idx="19">
                  <c:v>T-shirt</c:v>
                </c:pt>
                <c:pt idx="20">
                  <c:v>Watch</c:v>
                </c:pt>
              </c:strCache>
            </c:strRef>
          </c:cat>
          <c:val>
            <c:numRef>
              <c:f>'5th'!$J$24:$J$45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3-4D90-98D5-F78FA018FA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776584"/>
        <c:axId val="577765424"/>
      </c:barChart>
      <c:catAx>
        <c:axId val="577776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65424"/>
        <c:crosses val="autoZero"/>
        <c:auto val="1"/>
        <c:lblAlgn val="ctr"/>
        <c:lblOffset val="100"/>
        <c:noMultiLvlLbl val="0"/>
      </c:catAx>
      <c:valAx>
        <c:axId val="5777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76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3- Data Analysis.xlsx]6th!PivotTable2</c:name>
    <c:fmtId val="3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'6th'!$B$6</c:f>
              <c:strCache>
                <c:ptCount val="1"/>
                <c:pt idx="0">
                  <c:v>Count of Product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'6th'!$A$7:$A$12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Fashion</c:v>
                </c:pt>
                <c:pt idx="3">
                  <c:v>Kitchen</c:v>
                </c:pt>
                <c:pt idx="4">
                  <c:v>Outdoor</c:v>
                </c:pt>
              </c:strCache>
            </c:strRef>
          </c:cat>
          <c:val>
            <c:numRef>
              <c:f>'6th'!$B$7:$B$12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135-94B9-406CB8759C04}"/>
            </c:ext>
          </c:extLst>
        </c:ser>
        <c:ser>
          <c:idx val="1"/>
          <c:order val="1"/>
          <c:tx>
            <c:strRef>
              <c:f>'6th'!$C$6</c:f>
              <c:strCache>
                <c:ptCount val="1"/>
                <c:pt idx="0">
                  <c:v>Average of Price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'6th'!$A$7:$A$12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Fashion</c:v>
                </c:pt>
                <c:pt idx="3">
                  <c:v>Kitchen</c:v>
                </c:pt>
                <c:pt idx="4">
                  <c:v>Outdoor</c:v>
                </c:pt>
              </c:strCache>
            </c:strRef>
          </c:cat>
          <c:val>
            <c:numRef>
              <c:f>'6th'!$C$7:$C$12</c:f>
              <c:numCache>
                <c:formatCode>General</c:formatCode>
                <c:ptCount val="5"/>
                <c:pt idx="0">
                  <c:v>66.666666666666671</c:v>
                </c:pt>
                <c:pt idx="1">
                  <c:v>541.33333333333337</c:v>
                </c:pt>
                <c:pt idx="2">
                  <c:v>84.285714285714292</c:v>
                </c:pt>
                <c:pt idx="3">
                  <c:v>143.33333333333334</c:v>
                </c:pt>
                <c:pt idx="4">
                  <c:v>133.33333333333334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F-4135-94B9-406CB8759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7770104"/>
        <c:axId val="577772984"/>
        <c:axId val="0"/>
      </c:bar3DChart>
      <c:catAx>
        <c:axId val="577770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72984"/>
        <c:crosses val="autoZero"/>
        <c:auto val="1"/>
        <c:lblAlgn val="ctr"/>
        <c:lblOffset val="100"/>
        <c:noMultiLvlLbl val="0"/>
      </c:catAx>
      <c:valAx>
        <c:axId val="57777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7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'7th'!$E$4</c:f>
              <c:strCache>
                <c:ptCount val="1"/>
                <c:pt idx="0">
                  <c:v>Quantity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'7th'!$D$5:$D$38</c:f>
              <c:numCache>
                <c:formatCode>General</c:formatCode>
                <c:ptCount val="34"/>
                <c:pt idx="0">
                  <c:v>1000</c:v>
                </c:pt>
                <c:pt idx="1">
                  <c:v>80</c:v>
                </c:pt>
                <c:pt idx="2">
                  <c:v>130</c:v>
                </c:pt>
                <c:pt idx="3">
                  <c:v>900</c:v>
                </c:pt>
                <c:pt idx="4">
                  <c:v>70</c:v>
                </c:pt>
                <c:pt idx="5">
                  <c:v>200</c:v>
                </c:pt>
                <c:pt idx="6">
                  <c:v>30</c:v>
                </c:pt>
                <c:pt idx="7">
                  <c:v>90</c:v>
                </c:pt>
                <c:pt idx="8">
                  <c:v>500</c:v>
                </c:pt>
                <c:pt idx="9">
                  <c:v>130</c:v>
                </c:pt>
                <c:pt idx="10">
                  <c:v>950</c:v>
                </c:pt>
                <c:pt idx="11">
                  <c:v>90</c:v>
                </c:pt>
                <c:pt idx="12">
                  <c:v>120</c:v>
                </c:pt>
                <c:pt idx="13">
                  <c:v>150</c:v>
                </c:pt>
                <c:pt idx="14">
                  <c:v>250</c:v>
                </c:pt>
                <c:pt idx="15">
                  <c:v>50</c:v>
                </c:pt>
                <c:pt idx="16">
                  <c:v>160</c:v>
                </c:pt>
                <c:pt idx="17">
                  <c:v>980</c:v>
                </c:pt>
                <c:pt idx="18">
                  <c:v>150</c:v>
                </c:pt>
                <c:pt idx="19">
                  <c:v>200</c:v>
                </c:pt>
                <c:pt idx="20">
                  <c:v>700</c:v>
                </c:pt>
                <c:pt idx="21">
                  <c:v>80</c:v>
                </c:pt>
                <c:pt idx="22">
                  <c:v>150</c:v>
                </c:pt>
                <c:pt idx="23">
                  <c:v>50</c:v>
                </c:pt>
                <c:pt idx="24">
                  <c:v>800</c:v>
                </c:pt>
                <c:pt idx="25">
                  <c:v>130</c:v>
                </c:pt>
                <c:pt idx="26">
                  <c:v>400</c:v>
                </c:pt>
                <c:pt idx="27">
                  <c:v>300</c:v>
                </c:pt>
                <c:pt idx="28">
                  <c:v>60</c:v>
                </c:pt>
                <c:pt idx="29">
                  <c:v>40</c:v>
                </c:pt>
                <c:pt idx="30">
                  <c:v>130</c:v>
                </c:pt>
                <c:pt idx="31">
                  <c:v>50</c:v>
                </c:pt>
                <c:pt idx="32">
                  <c:v>950</c:v>
                </c:pt>
                <c:pt idx="33">
                  <c:v>100</c:v>
                </c:pt>
              </c:numCache>
            </c:numRef>
          </c:xVal>
          <c:yVal>
            <c:numRef>
              <c:f>'7th'!$E$5:$E$38</c:f>
              <c:numCache>
                <c:formatCode>General</c:formatCode>
                <c:ptCount val="34"/>
                <c:pt idx="0">
                  <c:v>30</c:v>
                </c:pt>
                <c:pt idx="1">
                  <c:v>15</c:v>
                </c:pt>
                <c:pt idx="2">
                  <c:v>40</c:v>
                </c:pt>
                <c:pt idx="3">
                  <c:v>25</c:v>
                </c:pt>
                <c:pt idx="4">
                  <c:v>20</c:v>
                </c:pt>
                <c:pt idx="5">
                  <c:v>45</c:v>
                </c:pt>
                <c:pt idx="6">
                  <c:v>5</c:v>
                </c:pt>
                <c:pt idx="7">
                  <c:v>35</c:v>
                </c:pt>
                <c:pt idx="8">
                  <c:v>50</c:v>
                </c:pt>
                <c:pt idx="9">
                  <c:v>10</c:v>
                </c:pt>
                <c:pt idx="10">
                  <c:v>25</c:v>
                </c:pt>
                <c:pt idx="11">
                  <c:v>40</c:v>
                </c:pt>
                <c:pt idx="12">
                  <c:v>35</c:v>
                </c:pt>
                <c:pt idx="13">
                  <c:v>15</c:v>
                </c:pt>
                <c:pt idx="14">
                  <c:v>20</c:v>
                </c:pt>
                <c:pt idx="15">
                  <c:v>35</c:v>
                </c:pt>
                <c:pt idx="16">
                  <c:v>15</c:v>
                </c:pt>
                <c:pt idx="17">
                  <c:v>10</c:v>
                </c:pt>
                <c:pt idx="18">
                  <c:v>15</c:v>
                </c:pt>
                <c:pt idx="19">
                  <c:v>10</c:v>
                </c:pt>
                <c:pt idx="20">
                  <c:v>50</c:v>
                </c:pt>
                <c:pt idx="21">
                  <c:v>20</c:v>
                </c:pt>
                <c:pt idx="22">
                  <c:v>30</c:v>
                </c:pt>
                <c:pt idx="23">
                  <c:v>35</c:v>
                </c:pt>
                <c:pt idx="24">
                  <c:v>45</c:v>
                </c:pt>
                <c:pt idx="25">
                  <c:v>25</c:v>
                </c:pt>
                <c:pt idx="26">
                  <c:v>40</c:v>
                </c:pt>
                <c:pt idx="27">
                  <c:v>20</c:v>
                </c:pt>
                <c:pt idx="28">
                  <c:v>30</c:v>
                </c:pt>
                <c:pt idx="29">
                  <c:v>10</c:v>
                </c:pt>
                <c:pt idx="30">
                  <c:v>5</c:v>
                </c:pt>
                <c:pt idx="31">
                  <c:v>50</c:v>
                </c:pt>
                <c:pt idx="32">
                  <c:v>25</c:v>
                </c:pt>
                <c:pt idx="3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9-42FB-B42D-309BD0332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91640"/>
        <c:axId val="577781264"/>
      </c:scatterChart>
      <c:valAx>
        <c:axId val="57279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Price</a:t>
                </a:r>
              </a:p>
            </c:rich>
          </c:tx>
          <c:layout>
            <c:manualLayout>
              <c:xMode val="edge"/>
              <c:yMode val="edge"/>
              <c:x val="0.4788112423447069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81264"/>
        <c:crosses val="autoZero"/>
        <c:crossBetween val="midCat"/>
      </c:valAx>
      <c:valAx>
        <c:axId val="5777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Quantity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6743438320209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9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890587</xdr:colOff>
      <xdr:row>21</xdr:row>
      <xdr:rowOff>42862</xdr:rowOff>
    </xdr:from>
    <xdr:to>
      <xdr:col>14</xdr:col>
      <xdr:colOff>938212</xdr:colOff>
      <xdr:row>35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DE3492-1A85-6B96-F19E-818B6B89F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9</xdr:row>
      <xdr:rowOff>28575</xdr:rowOff>
    </xdr:from>
    <xdr:to>
      <xdr:col>8</xdr:col>
      <xdr:colOff>371475</xdr:colOff>
      <xdr:row>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50A4F-C465-1E96-7532-0A86EF66A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404813</xdr:colOff>
      <xdr:row>4</xdr:row>
      <xdr:rowOff>80961</xdr:rowOff>
    </xdr:from>
    <xdr:to>
      <xdr:col>10</xdr:col>
      <xdr:colOff>266701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1DEE2C-9450-950C-715D-917B92071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0</xdr:rowOff>
    </xdr:from>
    <xdr:to>
      <xdr:col>14</xdr:col>
      <xdr:colOff>447675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7369F-D5BF-A047-9C4E-5BEC31CAB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11" refreshedDate="45622.825937037036" createdVersion="8" refreshedVersion="8" minRefreshableVersion="3" recordCount="34" xr:uid="{94A8C47A-00CB-4537-BE84-5425C153FFC4}">
  <cacheSource type="worksheet">
    <worksheetSource ref="A6:F40" sheet="5th"/>
  </cacheSource>
  <cacheFields count="6">
    <cacheField name="Product ID" numFmtId="0">
      <sharedItems/>
    </cacheField>
    <cacheField name="Product Name" numFmtId="0">
      <sharedItems count="21">
        <s v="Laptop"/>
        <s v="Sneakers"/>
        <s v="Coffee Maker"/>
        <s v="Smartphone"/>
        <s v="Backpack"/>
        <s v="Headphones"/>
        <s v="T-shirt"/>
        <s v="Blender"/>
        <s v="Tablet"/>
        <s v="Hiking Boots"/>
        <s v="Smartwatch"/>
        <s v="Laptop Bag"/>
        <s v="Sunglasses"/>
        <s v="Camping Tent"/>
        <s v="Camera"/>
        <s v="Microwave"/>
        <s v="Fitness Tracker"/>
        <s v="Dress"/>
        <s v="Toaster"/>
        <s v="Jeans"/>
        <s v="Watch"/>
      </sharedItems>
    </cacheField>
    <cacheField name="Brand Name" numFmtId="0">
      <sharedItems/>
    </cacheField>
    <cacheField name="Price ($)" numFmtId="0">
      <sharedItems containsSemiMixedTypes="0" containsString="0" containsNumber="1" containsInteger="1" minValue="30" maxValue="1000" count="23">
        <n v="1000"/>
        <n v="80"/>
        <n v="130"/>
        <n v="900"/>
        <n v="70"/>
        <n v="200"/>
        <n v="30"/>
        <n v="90"/>
        <n v="500"/>
        <n v="950"/>
        <n v="120"/>
        <n v="150"/>
        <n v="250"/>
        <n v="50"/>
        <n v="160"/>
        <n v="980"/>
        <n v="700"/>
        <n v="800"/>
        <n v="400"/>
        <n v="300"/>
        <n v="60"/>
        <n v="40"/>
        <n v="100"/>
      </sharedItems>
    </cacheField>
    <cacheField name="Quantity" numFmtId="0">
      <sharedItems containsSemiMixedTypes="0" containsString="0" containsNumber="1" containsInteger="1" minValue="5" maxValue="50" count="10">
        <n v="30"/>
        <n v="15"/>
        <n v="40"/>
        <n v="25"/>
        <n v="20"/>
        <n v="45"/>
        <n v="5"/>
        <n v="35"/>
        <n v="50"/>
        <n v="10"/>
      </sharedItems>
    </cacheField>
    <cacheField name="Category" numFmtId="0">
      <sharedItems count="5">
        <s v="Electronics"/>
        <s v="Fashion"/>
        <s v="Kitchen"/>
        <s v="Outdoor"/>
        <s v="Accessor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28-JAN-US"/>
    <x v="0"/>
    <s v="Dell"/>
    <x v="0"/>
    <x v="0"/>
    <x v="0"/>
  </r>
  <r>
    <s v="15-FEB-US"/>
    <x v="1"/>
    <s v="Nike"/>
    <x v="1"/>
    <x v="1"/>
    <x v="1"/>
  </r>
  <r>
    <s v="03-MAR-US"/>
    <x v="2"/>
    <s v="Keurig"/>
    <x v="2"/>
    <x v="2"/>
    <x v="2"/>
  </r>
  <r>
    <s v="11-APR-US"/>
    <x v="3"/>
    <s v="Samsung"/>
    <x v="3"/>
    <x v="3"/>
    <x v="0"/>
  </r>
  <r>
    <s v="22-MAY-US"/>
    <x v="4"/>
    <s v="North Face"/>
    <x v="4"/>
    <x v="4"/>
    <x v="3"/>
  </r>
  <r>
    <s v="07-JUN-UK"/>
    <x v="5"/>
    <s v="Sony"/>
    <x v="5"/>
    <x v="5"/>
    <x v="0"/>
  </r>
  <r>
    <s v="19-JUL-UK"/>
    <x v="6"/>
    <s v="Adidas"/>
    <x v="6"/>
    <x v="6"/>
    <x v="1"/>
  </r>
  <r>
    <s v="23-AUG-UK"/>
    <x v="7"/>
    <s v="Ninja"/>
    <x v="7"/>
    <x v="7"/>
    <x v="2"/>
  </r>
  <r>
    <s v="05-SEP-UK"/>
    <x v="8"/>
    <s v="Apple"/>
    <x v="8"/>
    <x v="8"/>
    <x v="0"/>
  </r>
  <r>
    <s v="14-OCT-UK"/>
    <x v="9"/>
    <s v="Timberland"/>
    <x v="2"/>
    <x v="9"/>
    <x v="3"/>
  </r>
  <r>
    <s v="17-JUN-IN"/>
    <x v="0"/>
    <s v="HP"/>
    <x v="9"/>
    <x v="3"/>
    <x v="0"/>
  </r>
  <r>
    <s v="25-NOV-AU"/>
    <x v="1"/>
    <s v="Adidas"/>
    <x v="7"/>
    <x v="2"/>
    <x v="1"/>
  </r>
  <r>
    <s v="08-DEC-DE"/>
    <x v="2"/>
    <s v="Nespresso"/>
    <x v="10"/>
    <x v="7"/>
    <x v="2"/>
  </r>
  <r>
    <s v="18-FEB-CA"/>
    <x v="10"/>
    <s v="Fitbit"/>
    <x v="11"/>
    <x v="1"/>
    <x v="0"/>
  </r>
  <r>
    <s v="16-APR-ES"/>
    <x v="5"/>
    <s v="Bose"/>
    <x v="12"/>
    <x v="4"/>
    <x v="0"/>
  </r>
  <r>
    <s v="21-AUG-CA"/>
    <x v="11"/>
    <s v="Samsonite"/>
    <x v="13"/>
    <x v="7"/>
    <x v="4"/>
  </r>
  <r>
    <s v="20-AUG-CN"/>
    <x v="10"/>
    <s v="Huawei"/>
    <x v="14"/>
    <x v="1"/>
    <x v="0"/>
  </r>
  <r>
    <s v="27-JAN-IT"/>
    <x v="0"/>
    <s v="Asus"/>
    <x v="15"/>
    <x v="9"/>
    <x v="0"/>
  </r>
  <r>
    <s v="01-MAR-UK"/>
    <x v="12"/>
    <s v="Oakley"/>
    <x v="11"/>
    <x v="1"/>
    <x v="1"/>
  </r>
  <r>
    <s v="14-AUG-US"/>
    <x v="13"/>
    <s v="Coleman"/>
    <x v="5"/>
    <x v="9"/>
    <x v="3"/>
  </r>
  <r>
    <s v="14-MAY-RU"/>
    <x v="14"/>
    <s v="Nikon"/>
    <x v="16"/>
    <x v="8"/>
    <x v="0"/>
  </r>
  <r>
    <s v="09-JAN-CA"/>
    <x v="15"/>
    <s v="Panasonic"/>
    <x v="1"/>
    <x v="4"/>
    <x v="2"/>
  </r>
  <r>
    <s v="19-JUL-BR"/>
    <x v="16"/>
    <s v="Xiaomi"/>
    <x v="11"/>
    <x v="0"/>
    <x v="0"/>
  </r>
  <r>
    <s v="21-AUG-CA"/>
    <x v="11"/>
    <s v="Samsonite"/>
    <x v="13"/>
    <x v="7"/>
    <x v="4"/>
  </r>
  <r>
    <s v="29-SEP-CA"/>
    <x v="3"/>
    <s v="Google"/>
    <x v="17"/>
    <x v="5"/>
    <x v="0"/>
  </r>
  <r>
    <s v="03-JUN-CA"/>
    <x v="12"/>
    <s v="Ray-Ban"/>
    <x v="2"/>
    <x v="3"/>
    <x v="1"/>
  </r>
  <r>
    <s v="11-JUL-CA"/>
    <x v="7"/>
    <s v="Vitamix"/>
    <x v="18"/>
    <x v="2"/>
    <x v="2"/>
  </r>
  <r>
    <s v="16-APR-ES"/>
    <x v="5"/>
    <s v="Bose"/>
    <x v="19"/>
    <x v="4"/>
    <x v="0"/>
  </r>
  <r>
    <s v="07-MAR-CA"/>
    <x v="17"/>
    <s v="Zara"/>
    <x v="20"/>
    <x v="0"/>
    <x v="1"/>
  </r>
  <r>
    <s v="13-APR-CA"/>
    <x v="18"/>
    <s v="Hamilton"/>
    <x v="21"/>
    <x v="9"/>
    <x v="2"/>
  </r>
  <r>
    <s v="24-MAY-CA"/>
    <x v="16"/>
    <s v="Garmin"/>
    <x v="2"/>
    <x v="6"/>
    <x v="0"/>
  </r>
  <r>
    <s v="02-DEC-CA"/>
    <x v="19"/>
    <s v="Levi's"/>
    <x v="13"/>
    <x v="8"/>
    <x v="1"/>
  </r>
  <r>
    <s v="17-JUN-IN"/>
    <x v="0"/>
    <s v="HP"/>
    <x v="9"/>
    <x v="3"/>
    <x v="0"/>
  </r>
  <r>
    <s v="09-JUL-FR"/>
    <x v="20"/>
    <s v="Casio"/>
    <x v="22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DD765-D232-4EFB-A7D5-403CC813BAF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I23:J45" firstHeaderRow="1" firstDataRow="1" firstDataCol="1"/>
  <pivotFields count="6">
    <pivotField showAll="0"/>
    <pivotField axis="axisRow" dataField="1" showAll="0">
      <items count="22">
        <item x="4"/>
        <item x="7"/>
        <item x="14"/>
        <item x="13"/>
        <item x="2"/>
        <item x="17"/>
        <item x="16"/>
        <item x="5"/>
        <item x="9"/>
        <item x="19"/>
        <item x="0"/>
        <item x="11"/>
        <item x="15"/>
        <item x="3"/>
        <item x="10"/>
        <item x="1"/>
        <item x="12"/>
        <item x="8"/>
        <item x="18"/>
        <item x="6"/>
        <item x="2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Product Name" fld="1" subtotal="count" baseField="0" baseItem="0"/>
  </dataFields>
  <formats count="5">
    <format dxfId="25">
      <pivotArea field="1" dataOnly="0" grandRow="1" axis="axisRow" fieldPosition="0">
        <references count="1">
          <reference field="1" count="0"/>
        </references>
      </pivotArea>
    </format>
    <format dxfId="24">
      <pivotArea collapsedLevelsAreSubtotals="1" fieldPosition="0">
        <references count="1">
          <reference field="1" count="0"/>
        </references>
      </pivotArea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outline="0" axis="axisValues" fieldPosition="0"/>
    </format>
  </formats>
  <chartFormats count="22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5C55C-071F-48FD-9285-977B4C48D49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7:L17" firstHeaderRow="0" firstDataRow="1" firstDataCol="1" rowPageCount="1" colPageCount="1"/>
  <pivotFields count="6">
    <pivotField showAll="0"/>
    <pivotField axis="axisRow" dataField="1" showAll="0">
      <items count="22">
        <item x="4"/>
        <item x="7"/>
        <item x="14"/>
        <item x="13"/>
        <item x="2"/>
        <item x="17"/>
        <item x="16"/>
        <item x="5"/>
        <item x="9"/>
        <item x="19"/>
        <item x="0"/>
        <item x="11"/>
        <item x="15"/>
        <item x="3"/>
        <item x="10"/>
        <item x="1"/>
        <item x="12"/>
        <item x="8"/>
        <item x="18"/>
        <item x="6"/>
        <item x="20"/>
        <item t="default"/>
      </items>
    </pivotField>
    <pivotField showAll="0"/>
    <pivotField dataField="1" showAll="0"/>
    <pivotField dataField="1" showAll="0"/>
    <pivotField axis="axisPage" multipleItemSelectionAllowed="1" showAll="0">
      <items count="6">
        <item x="4"/>
        <item x="0"/>
        <item h="1" x="1"/>
        <item h="1" x="2"/>
        <item h="1" x="3"/>
        <item t="default"/>
      </items>
    </pivotField>
  </pivotFields>
  <rowFields count="1">
    <field x="1"/>
  </rowFields>
  <rowItems count="10">
    <i>
      <x v="2"/>
    </i>
    <i>
      <x v="6"/>
    </i>
    <i>
      <x v="7"/>
    </i>
    <i>
      <x v="10"/>
    </i>
    <i>
      <x v="11"/>
    </i>
    <i>
      <x v="13"/>
    </i>
    <i>
      <x v="14"/>
    </i>
    <i>
      <x v="17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Count of Product Name" fld="1" subtotal="count" baseField="1" baseItem="2"/>
    <dataField name="Average of Price ($)" fld="3" subtotal="average" baseField="1" baseItem="0"/>
    <dataField name="Sum of Quantity" fld="4" baseField="0" baseItem="0"/>
  </dataFields>
  <formats count="14">
    <format dxfId="39">
      <pivotArea dataOnly="0" labelOnly="1" fieldPosition="0">
        <references count="1">
          <reference field="1" count="0"/>
        </references>
      </pivotArea>
    </format>
    <format dxfId="38">
      <pivotArea collapsedLevelsAreSubtotals="1" fieldPosition="0">
        <references count="2">
          <reference field="4294967294" count="1" selected="0">
            <x v="0"/>
          </reference>
          <reference field="1" count="9">
            <x v="2"/>
            <x v="6"/>
            <x v="7"/>
            <x v="10"/>
            <x v="11"/>
            <x v="13"/>
            <x v="14"/>
            <x v="17"/>
            <x v="20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1" count="9">
            <x v="2"/>
            <x v="6"/>
            <x v="7"/>
            <x v="10"/>
            <x v="11"/>
            <x v="13"/>
            <x v="14"/>
            <x v="17"/>
            <x v="20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2"/>
          </reference>
          <reference field="1" count="9">
            <x v="2"/>
            <x v="6"/>
            <x v="7"/>
            <x v="10"/>
            <x v="11"/>
            <x v="13"/>
            <x v="14"/>
            <x v="17"/>
            <x v="20"/>
          </reference>
        </references>
      </pivotArea>
    </format>
    <format dxfId="35">
      <pivotArea field="1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">
      <pivotArea field="1" type="button" dataOnly="0" labelOnly="1" outline="0" axis="axisRow" fieldPosition="0"/>
    </format>
    <format dxfId="3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1">
      <pivotArea field="1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">
      <pivotArea field="1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">
      <pivotArea dataOnly="0" grandRow="1" fieldPosition="0"/>
    </format>
    <format dxfId="26">
      <pivotArea dataOnly="0" grandRow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46852-ED8B-469B-AA61-AD4BAC2F136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6:C12" firstHeaderRow="0" firstDataRow="1" firstDataCol="1"/>
  <pivotFields count="6">
    <pivotField showAll="0"/>
    <pivotField dataField="1" showAll="0"/>
    <pivotField showAll="0"/>
    <pivotField dataField="1" showAll="0"/>
    <pivotField showAll="0"/>
    <pivotField axis="axisRow" showAll="0">
      <items count="6">
        <item x="4"/>
        <item x="0"/>
        <item x="1"/>
        <item x="2"/>
        <item x="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duct Name" fld="1" subtotal="count" baseField="0" baseItem="0"/>
    <dataField name="Average of Price ($)" fld="3" subtotal="average" baseField="5" baseItem="0"/>
  </dataFields>
  <chartFormats count="2"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E21B07-7B42-4F8D-936F-0B63EF0F3EAB}" name="Table_1" displayName="Table_1" ref="A4:E38" headerRowDxfId="66" totalsRowDxfId="65">
  <autoFilter ref="A4:E38" xr:uid="{0AE21B07-7B42-4F8D-936F-0B63EF0F3EAB}">
    <filterColumn colId="4">
      <customFilters and="1">
        <customFilter operator="lessThan" val="20"/>
        <customFilter operator="greaterThan" val="10"/>
      </customFilters>
    </filterColumn>
  </autoFilter>
  <tableColumns count="5">
    <tableColumn id="1" xr3:uid="{A7A7A890-A604-4992-808D-CF4439C5CED7}" name="Product ID" dataDxfId="64"/>
    <tableColumn id="2" xr3:uid="{95B83442-F02B-4175-AD1B-7223E450A349}" name="Product Name" dataDxfId="63"/>
    <tableColumn id="3" xr3:uid="{1CF0A505-964E-4378-9399-75FD12E50A25}" name="Brand Name" dataDxfId="62"/>
    <tableColumn id="4" xr3:uid="{87AF783C-CE3B-4095-831C-FBB0630EC509}" name="Price ($)" dataDxfId="61"/>
    <tableColumn id="5" xr3:uid="{0E4A6AEE-0655-46B2-9A8F-89243A4E736A}" name="Quantity" dataDxfId="60"/>
  </tableColumns>
  <tableStyleInfo name="Dataset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E24212-1F13-42A8-9C17-1E87CA75DA81}" name="Table_18" displayName="Table_18" ref="A4:E38" headerRowDxfId="7" totalsRowDxfId="6">
  <tableColumns count="5">
    <tableColumn id="1" xr3:uid="{3EE40FE3-ECCD-432F-946A-3F3D02323203}" name="Product ID" dataDxfId="5"/>
    <tableColumn id="2" xr3:uid="{DC102B63-6D5A-40FF-8A07-A2F70AD186DD}" name="Product Name" dataDxfId="4"/>
    <tableColumn id="3" xr3:uid="{1E6F40E5-9D9C-4494-BAA3-ECD0CBE8EBA6}" name="Brand Name" dataDxfId="3"/>
    <tableColumn id="4" xr3:uid="{DDF42E91-3C1A-4EC1-870D-22EDFDE6406F}" name="Price ($)" dataDxfId="2"/>
    <tableColumn id="5" xr3:uid="{1BA5D454-F4BA-489F-A604-ED19182B4FE8}" name="Quantity" dataDxfId="1"/>
  </tableColumns>
  <tableStyleInfo name="Dataset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274DD8-B571-4827-942C-10E3EB18AD9A}" name="Table_29" displayName="Table_29" ref="F4:F38" headerRowDxfId="0">
  <tableColumns count="1">
    <tableColumn id="1" xr3:uid="{26ACA8BE-4051-4F58-A7E9-5219252C536A}" name="Category"/>
  </tableColumns>
  <tableStyleInfo name="Dataset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4745F7-287D-4C9E-8478-C2893BEB54A9}" name="Table_2" displayName="Table_2" ref="F4:F38" headerRowDxfId="59">
  <autoFilter ref="F4:F38" xr:uid="{254745F7-287D-4C9E-8478-C2893BEB54A9}"/>
  <tableColumns count="1">
    <tableColumn id="1" xr3:uid="{77D08CD3-8037-4F61-829D-4843309B2EAC}" name="Category"/>
  </tableColumns>
  <tableStyleInfo name="Datase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1400F3-1773-4A27-ADB3-0C7DBFBE0D58}" name="Table_14" displayName="Table_14" ref="A42:E76" headerRowDxfId="58">
  <autoFilter ref="A42:E76" xr:uid="{B41400F3-1773-4A27-ADB3-0C7DBFBE0D58}">
    <filterColumn colId="1">
      <filters>
        <filter val="Laptop"/>
      </filters>
    </filterColumn>
  </autoFilter>
  <tableColumns count="5">
    <tableColumn id="1" xr3:uid="{1618F05F-CC99-4C14-9ED4-972FC9FFF8DA}" name="Product ID"/>
    <tableColumn id="2" xr3:uid="{FC6E7971-7859-4F6D-8E58-F53CA931061D}" name="Product Name"/>
    <tableColumn id="3" xr3:uid="{6746EADE-24D5-451B-BCA2-5CD3BD7D7644}" name="Brand Name"/>
    <tableColumn id="4" xr3:uid="{08B22BC0-2B94-4113-A245-942569FC8BEB}" name="Price ($)"/>
    <tableColumn id="5" xr3:uid="{CA5C02C2-F737-4757-B040-E77B8659F889}" name="Quantity"/>
  </tableColumns>
  <tableStyleInfo name="Datase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0323B1-E5EF-46CA-A190-6B4E76EFE115}" name="Table_25" displayName="Table_25" ref="F42:F76" headerRowDxfId="57">
  <autoFilter ref="F42:F76" xr:uid="{D10323B1-E5EF-46CA-A190-6B4E76EFE115}"/>
  <tableColumns count="1">
    <tableColumn id="1" xr3:uid="{A3A67656-F3C7-4B3C-9324-726348E3B03D}" name="Category"/>
  </tableColumns>
  <tableStyleInfo name="Dataset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84A9BBD-777C-47AA-BB7E-4D3FCF3B02EC}" name="Table_111" displayName="Table_111" ref="A6:E40" headerRowDxfId="56" totalsRowDxfId="55">
  <tableColumns count="5">
    <tableColumn id="1" xr3:uid="{97042493-1999-4573-96C2-3F138DE80ACB}" name="Product ID" dataDxfId="54"/>
    <tableColumn id="2" xr3:uid="{D717F122-DED0-418B-AF1C-96B6E820D7F0}" name="Product Name" dataDxfId="53"/>
    <tableColumn id="3" xr3:uid="{C5A7C16C-2979-4537-AD09-2810B1C62592}" name="Brand Name" dataDxfId="52"/>
    <tableColumn id="4" xr3:uid="{21E8690B-DDC4-47F9-9A1E-14391B2720FF}" name="Price ($)" dataDxfId="51"/>
    <tableColumn id="5" xr3:uid="{E73C86FF-2524-4A6C-829D-94E6531C8F03}" name="Quantity" dataDxfId="50"/>
  </tableColumns>
  <tableStyleInfo name="Dataset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06B49B-CD67-4080-A3A1-3DF50286F693}" name="Table_212" displayName="Table_212" ref="F6:F40" headerRowDxfId="49">
  <tableColumns count="1">
    <tableColumn id="1" xr3:uid="{C96BEA97-18A0-4B79-9538-2226C72FF0B4}" name="Category"/>
  </tableColumns>
  <tableStyleInfo name="Dataset-style 2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0A75B7F-7EB9-4F1C-B534-FB7D19D06355}" name="Table_313" displayName="Table_313" ref="L14:P19" headerRowDxfId="48" totalsRowDxfId="45" headerRowBorderDxfId="47" tableBorderDxfId="46">
  <tableColumns count="5">
    <tableColumn id="1" xr3:uid="{DBC61CAD-38B0-4777-8F99-37D2135E5464}" name="Product ID" dataDxfId="44"/>
    <tableColumn id="2" xr3:uid="{7A83427D-38E8-4EAE-9E96-0B7B6BFFEE7F}" name="Product Name" dataDxfId="43">
      <calculatedColumnFormula>VLOOKUP($L15,$A$6:$F$40,2,FALSE)</calculatedColumnFormula>
    </tableColumn>
    <tableColumn id="3" xr3:uid="{3DD47537-40BE-4DD8-ADE1-F1DEA6E62809}" name="Price ($)" dataDxfId="42">
      <calculatedColumnFormula>VLOOKUP($L15,$A$6:$F$40,4,FALSE)</calculatedColumnFormula>
    </tableColumn>
    <tableColumn id="4" xr3:uid="{FC853BAB-AB7E-46DC-9366-5658E89DD6DC}" name="Category" dataDxfId="41">
      <calculatedColumnFormula>VLOOKUP($L15,$A$6:$F$40,6,FALSE)</calculatedColumnFormula>
    </tableColumn>
    <tableColumn id="5" xr3:uid="{4D13B189-C035-4C7D-AD3E-8FF8C7869B24}" name="Discount" dataDxfId="40">
      <calculatedColumnFormula>HLOOKUP($O15,$M$8:$Q$9,2,FALSE)</calculatedColumnFormula>
    </tableColumn>
  </tableColumns>
  <tableStyleInfo name="Dataset-style 3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C4C443-6AAD-42BB-97CC-433ED082D2CB}" name="Table_16" displayName="Table_16" ref="A6:E41" totalsRowCount="1" headerRowDxfId="20" totalsRowDxfId="19">
  <tableColumns count="5">
    <tableColumn id="1" xr3:uid="{DB3B5C6D-0DEA-4C85-8BBC-89FA00CC29A5}" name="Product ID" dataDxfId="18" totalsRowDxfId="17"/>
    <tableColumn id="2" xr3:uid="{1AE51FF3-7713-4FF7-BE8F-FEE31C67BD40}" name="Product Name" dataDxfId="16" totalsRowDxfId="15"/>
    <tableColumn id="3" xr3:uid="{A3F04485-1084-4221-88D6-B01DE143A227}" name="Brand Name" dataDxfId="14" totalsRowDxfId="13"/>
    <tableColumn id="4" xr3:uid="{DA8DE2BB-3F70-4560-8E75-592E9DFC5F9B}" name="Price ($)" dataDxfId="12" totalsRowDxfId="11"/>
    <tableColumn id="5" xr3:uid="{8E3999BF-19B2-4C9C-8E4D-278896D97E0A}" name="Quantity" dataDxfId="10" totalsRowDxfId="9"/>
  </tableColumns>
  <tableStyleInfo name="Datase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DA99D3-A259-450D-A6CD-7C59C9359D6A}" name="Table_27" displayName="Table_27" ref="F6:F40" headerRowDxfId="8">
  <tableColumns count="1">
    <tableColumn id="1" xr3:uid="{5CA15AB4-F2F0-4F06-ADFC-CD3EE4236217}" name="Category"/>
  </tableColumns>
  <tableStyleInfo name="Dataset-style 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6134-9CF5-4A6F-A810-149C7DF34D38}">
  <dimension ref="A1:T38"/>
  <sheetViews>
    <sheetView workbookViewId="0">
      <selection activeCell="O1" sqref="O1"/>
    </sheetView>
  </sheetViews>
  <sheetFormatPr defaultRowHeight="15" x14ac:dyDescent="0.25"/>
  <cols>
    <col min="1" max="1" width="10.5703125" customWidth="1"/>
    <col min="2" max="2" width="14.28515625" customWidth="1"/>
    <col min="3" max="3" width="13" customWidth="1"/>
    <col min="4" max="4" width="12.140625" customWidth="1"/>
    <col min="6" max="6" width="14" customWidth="1"/>
    <col min="13" max="14" width="9.85546875" customWidth="1"/>
    <col min="15" max="15" width="14.85546875" customWidth="1"/>
    <col min="16" max="16" width="13.140625" customWidth="1"/>
    <col min="17" max="17" width="12.140625" customWidth="1"/>
    <col min="19" max="19" width="10.5703125" customWidth="1"/>
    <col min="20" max="20" width="11.85546875" customWidth="1"/>
  </cols>
  <sheetData>
    <row r="1" spans="1:20" x14ac:dyDescent="0.25">
      <c r="A1" s="5" t="s">
        <v>93</v>
      </c>
      <c r="O1" s="5"/>
    </row>
    <row r="2" spans="1:20" x14ac:dyDescent="0.25">
      <c r="B2" t="s">
        <v>94</v>
      </c>
    </row>
    <row r="4" spans="1:20" x14ac:dyDescent="0.25">
      <c r="A4" s="1" t="s">
        <v>0</v>
      </c>
      <c r="B4" s="1" t="s">
        <v>1</v>
      </c>
      <c r="C4" s="1" t="s">
        <v>2</v>
      </c>
      <c r="D4" s="6" t="s">
        <v>99</v>
      </c>
      <c r="E4" s="1" t="s">
        <v>4</v>
      </c>
      <c r="F4" s="6" t="s">
        <v>98</v>
      </c>
      <c r="O4" s="11"/>
      <c r="P4" s="11"/>
      <c r="Q4" s="11"/>
      <c r="R4" s="11"/>
      <c r="S4" s="11"/>
      <c r="T4" s="11"/>
    </row>
    <row r="5" spans="1:20" x14ac:dyDescent="0.25">
      <c r="A5" s="2" t="s">
        <v>6</v>
      </c>
      <c r="B5" s="2" t="s">
        <v>7</v>
      </c>
      <c r="C5" s="2" t="s">
        <v>8</v>
      </c>
      <c r="D5" s="2">
        <v>1000</v>
      </c>
      <c r="E5" s="2">
        <v>30</v>
      </c>
      <c r="F5" s="2" t="s">
        <v>53</v>
      </c>
      <c r="O5" s="7"/>
      <c r="P5" s="7"/>
      <c r="Q5" s="7"/>
      <c r="R5" s="7"/>
      <c r="S5" s="7"/>
      <c r="T5" s="7"/>
    </row>
    <row r="6" spans="1:20" x14ac:dyDescent="0.25">
      <c r="A6" s="2" t="s">
        <v>10</v>
      </c>
      <c r="B6" s="2" t="s">
        <v>11</v>
      </c>
      <c r="C6" s="2" t="s">
        <v>12</v>
      </c>
      <c r="D6" s="2">
        <v>980</v>
      </c>
      <c r="E6" s="2">
        <v>15</v>
      </c>
      <c r="F6" s="3" t="s">
        <v>53</v>
      </c>
      <c r="O6" s="7"/>
      <c r="P6" s="7"/>
      <c r="Q6" s="7"/>
      <c r="R6" s="7"/>
      <c r="S6" s="7"/>
      <c r="T6" s="7"/>
    </row>
    <row r="7" spans="1:20" x14ac:dyDescent="0.25">
      <c r="A7" s="2" t="s">
        <v>14</v>
      </c>
      <c r="B7" s="2" t="s">
        <v>15</v>
      </c>
      <c r="C7" s="2" t="s">
        <v>16</v>
      </c>
      <c r="D7" s="2">
        <v>950</v>
      </c>
      <c r="E7" s="2">
        <v>40</v>
      </c>
      <c r="F7" s="2" t="s">
        <v>53</v>
      </c>
      <c r="O7" s="7"/>
      <c r="P7" s="7"/>
      <c r="Q7" s="7"/>
      <c r="R7" s="7"/>
      <c r="S7" s="7"/>
      <c r="T7" s="7"/>
    </row>
    <row r="8" spans="1:20" x14ac:dyDescent="0.25">
      <c r="A8" s="2" t="s">
        <v>18</v>
      </c>
      <c r="B8" s="2" t="s">
        <v>19</v>
      </c>
      <c r="C8" s="2" t="s">
        <v>20</v>
      </c>
      <c r="D8" s="2">
        <v>950</v>
      </c>
      <c r="E8" s="2">
        <v>25</v>
      </c>
      <c r="F8" s="2" t="s">
        <v>9</v>
      </c>
      <c r="O8" s="7"/>
      <c r="P8" s="7"/>
      <c r="Q8" s="7"/>
      <c r="R8" s="7"/>
      <c r="S8" s="7"/>
      <c r="T8" s="7"/>
    </row>
    <row r="9" spans="1:20" x14ac:dyDescent="0.25">
      <c r="A9" s="2" t="s">
        <v>21</v>
      </c>
      <c r="B9" s="2" t="s">
        <v>22</v>
      </c>
      <c r="C9" s="2" t="s">
        <v>23</v>
      </c>
      <c r="D9" s="2">
        <v>900</v>
      </c>
      <c r="E9" s="2">
        <v>20</v>
      </c>
      <c r="F9" s="2" t="s">
        <v>9</v>
      </c>
      <c r="O9" s="7"/>
      <c r="P9" s="7"/>
      <c r="Q9" s="7"/>
      <c r="R9" s="7"/>
      <c r="S9" s="7"/>
      <c r="T9" s="7"/>
    </row>
    <row r="10" spans="1:20" x14ac:dyDescent="0.25">
      <c r="A10" s="2" t="s">
        <v>25</v>
      </c>
      <c r="B10" s="2" t="s">
        <v>26</v>
      </c>
      <c r="C10" s="2" t="s">
        <v>27</v>
      </c>
      <c r="D10" s="2">
        <v>800</v>
      </c>
      <c r="E10" s="2">
        <v>45</v>
      </c>
      <c r="F10" s="2" t="s">
        <v>9</v>
      </c>
      <c r="O10" s="7"/>
      <c r="P10" s="7"/>
      <c r="Q10" s="7"/>
      <c r="R10" s="7"/>
      <c r="S10" s="7"/>
      <c r="T10" s="7"/>
    </row>
    <row r="11" spans="1:20" x14ac:dyDescent="0.25">
      <c r="A11" s="2" t="s">
        <v>28</v>
      </c>
      <c r="B11" s="2" t="s">
        <v>29</v>
      </c>
      <c r="C11" s="2" t="s">
        <v>30</v>
      </c>
      <c r="D11" s="2">
        <v>700</v>
      </c>
      <c r="E11" s="2">
        <v>5</v>
      </c>
      <c r="F11" s="2" t="s">
        <v>9</v>
      </c>
      <c r="O11" s="7"/>
      <c r="P11" s="7"/>
      <c r="Q11" s="7"/>
      <c r="R11" s="7"/>
      <c r="S11" s="7"/>
      <c r="T11" s="7"/>
    </row>
    <row r="12" spans="1:20" x14ac:dyDescent="0.25">
      <c r="A12" s="2" t="s">
        <v>31</v>
      </c>
      <c r="B12" s="2" t="s">
        <v>32</v>
      </c>
      <c r="C12" s="2" t="s">
        <v>33</v>
      </c>
      <c r="D12" s="2">
        <v>500</v>
      </c>
      <c r="E12" s="2">
        <v>35</v>
      </c>
      <c r="F12" s="2" t="s">
        <v>9</v>
      </c>
      <c r="O12" s="7"/>
      <c r="P12" s="7"/>
      <c r="Q12" s="7"/>
      <c r="R12" s="7"/>
      <c r="S12" s="7"/>
      <c r="T12" s="7"/>
    </row>
    <row r="13" spans="1:20" x14ac:dyDescent="0.25">
      <c r="A13" s="2" t="s">
        <v>34</v>
      </c>
      <c r="B13" s="2" t="s">
        <v>35</v>
      </c>
      <c r="C13" s="2" t="s">
        <v>36</v>
      </c>
      <c r="D13" s="2">
        <v>400</v>
      </c>
      <c r="E13" s="2">
        <v>50</v>
      </c>
      <c r="F13" s="2" t="s">
        <v>9</v>
      </c>
      <c r="O13" s="7"/>
      <c r="P13" s="7"/>
      <c r="Q13" s="7"/>
      <c r="R13" s="7"/>
      <c r="S13" s="7"/>
      <c r="T13" s="7"/>
    </row>
    <row r="14" spans="1:20" x14ac:dyDescent="0.25">
      <c r="A14" s="2" t="s">
        <v>37</v>
      </c>
      <c r="B14" s="2" t="s">
        <v>38</v>
      </c>
      <c r="C14" s="2" t="s">
        <v>39</v>
      </c>
      <c r="D14" s="4">
        <v>300</v>
      </c>
      <c r="E14" s="2">
        <v>10</v>
      </c>
      <c r="F14" s="2" t="s">
        <v>9</v>
      </c>
      <c r="O14" s="7"/>
      <c r="P14" s="7"/>
      <c r="Q14" s="7"/>
      <c r="R14" s="7"/>
      <c r="S14" s="7"/>
      <c r="T14" s="7"/>
    </row>
    <row r="15" spans="1:20" x14ac:dyDescent="0.25">
      <c r="A15" s="2" t="s">
        <v>40</v>
      </c>
      <c r="B15" s="2" t="s">
        <v>7</v>
      </c>
      <c r="C15" s="2" t="s">
        <v>41</v>
      </c>
      <c r="D15" s="2">
        <v>250</v>
      </c>
      <c r="E15" s="2">
        <v>25</v>
      </c>
      <c r="F15" s="2" t="s">
        <v>9</v>
      </c>
      <c r="O15" s="7"/>
      <c r="P15" s="7"/>
      <c r="Q15" s="7"/>
      <c r="R15" s="7"/>
      <c r="S15" s="7"/>
      <c r="T15" s="7"/>
    </row>
    <row r="16" spans="1:20" x14ac:dyDescent="0.25">
      <c r="A16" s="2" t="s">
        <v>42</v>
      </c>
      <c r="B16" s="2" t="s">
        <v>11</v>
      </c>
      <c r="C16" s="2" t="s">
        <v>30</v>
      </c>
      <c r="D16" s="2">
        <v>200</v>
      </c>
      <c r="E16" s="2">
        <v>40</v>
      </c>
      <c r="F16" s="2" t="s">
        <v>9</v>
      </c>
      <c r="O16" s="7"/>
      <c r="P16" s="7"/>
      <c r="Q16" s="7"/>
      <c r="R16" s="7"/>
      <c r="S16" s="7"/>
      <c r="T16" s="7"/>
    </row>
    <row r="17" spans="1:20" x14ac:dyDescent="0.25">
      <c r="A17" s="2" t="s">
        <v>43</v>
      </c>
      <c r="B17" s="2" t="s">
        <v>15</v>
      </c>
      <c r="C17" s="2" t="s">
        <v>44</v>
      </c>
      <c r="D17" s="2">
        <v>200</v>
      </c>
      <c r="E17" s="2">
        <v>35</v>
      </c>
      <c r="F17" s="2" t="s">
        <v>9</v>
      </c>
      <c r="O17" s="7"/>
      <c r="P17" s="7"/>
      <c r="Q17" s="7"/>
      <c r="R17" s="7"/>
      <c r="S17" s="7"/>
      <c r="T17" s="7"/>
    </row>
    <row r="18" spans="1:20" x14ac:dyDescent="0.25">
      <c r="A18" s="2" t="s">
        <v>45</v>
      </c>
      <c r="B18" s="2" t="s">
        <v>46</v>
      </c>
      <c r="C18" s="2" t="s">
        <v>47</v>
      </c>
      <c r="D18" s="2">
        <v>160</v>
      </c>
      <c r="E18" s="2">
        <v>15</v>
      </c>
      <c r="F18" s="2" t="s">
        <v>9</v>
      </c>
      <c r="O18" s="7"/>
      <c r="P18" s="7"/>
      <c r="Q18" s="7"/>
      <c r="R18" s="7"/>
      <c r="S18" s="7"/>
      <c r="T18" s="7"/>
    </row>
    <row r="19" spans="1:20" x14ac:dyDescent="0.25">
      <c r="A19" s="2" t="s">
        <v>48</v>
      </c>
      <c r="B19" s="2" t="s">
        <v>26</v>
      </c>
      <c r="C19" s="2" t="s">
        <v>49</v>
      </c>
      <c r="D19" s="2">
        <v>150</v>
      </c>
      <c r="E19" s="2">
        <v>20</v>
      </c>
      <c r="F19" s="2" t="s">
        <v>9</v>
      </c>
      <c r="O19" s="7"/>
      <c r="P19" s="7"/>
      <c r="Q19" s="7"/>
      <c r="R19" s="7"/>
      <c r="S19" s="7"/>
      <c r="T19" s="7"/>
    </row>
    <row r="20" spans="1:20" x14ac:dyDescent="0.25">
      <c r="A20" s="2" t="s">
        <v>50</v>
      </c>
      <c r="B20" s="2" t="s">
        <v>51</v>
      </c>
      <c r="C20" s="2" t="s">
        <v>52</v>
      </c>
      <c r="D20" s="2">
        <v>150</v>
      </c>
      <c r="E20" s="2">
        <v>35</v>
      </c>
      <c r="F20" s="3" t="s">
        <v>9</v>
      </c>
      <c r="O20" s="7"/>
      <c r="P20" s="7"/>
      <c r="Q20" s="7"/>
      <c r="R20" s="7"/>
      <c r="S20" s="7"/>
      <c r="T20" s="7"/>
    </row>
    <row r="21" spans="1:20" x14ac:dyDescent="0.25">
      <c r="A21" s="2" t="s">
        <v>54</v>
      </c>
      <c r="B21" s="2" t="s">
        <v>46</v>
      </c>
      <c r="C21" s="2" t="s">
        <v>55</v>
      </c>
      <c r="D21" s="2">
        <v>150</v>
      </c>
      <c r="E21" s="2">
        <v>15</v>
      </c>
      <c r="F21" s="2" t="s">
        <v>9</v>
      </c>
      <c r="O21" s="7"/>
      <c r="P21" s="7"/>
      <c r="Q21" s="7"/>
      <c r="R21" s="7"/>
      <c r="S21" s="7"/>
      <c r="T21" s="7"/>
    </row>
    <row r="22" spans="1:20" x14ac:dyDescent="0.25">
      <c r="A22" s="2" t="s">
        <v>56</v>
      </c>
      <c r="B22" s="2" t="s">
        <v>7</v>
      </c>
      <c r="C22" s="2" t="s">
        <v>57</v>
      </c>
      <c r="D22" s="2">
        <v>130</v>
      </c>
      <c r="E22" s="2">
        <v>10</v>
      </c>
      <c r="F22" s="2" t="s">
        <v>9</v>
      </c>
      <c r="O22" s="7"/>
      <c r="P22" s="7"/>
      <c r="Q22" s="7"/>
      <c r="R22" s="7"/>
      <c r="S22" s="7"/>
      <c r="T22" s="7"/>
    </row>
    <row r="23" spans="1:20" x14ac:dyDescent="0.25">
      <c r="A23" s="2" t="s">
        <v>58</v>
      </c>
      <c r="B23" s="2" t="s">
        <v>59</v>
      </c>
      <c r="C23" s="2" t="s">
        <v>60</v>
      </c>
      <c r="D23" s="2">
        <v>130</v>
      </c>
      <c r="E23" s="2">
        <v>15</v>
      </c>
      <c r="F23" s="2" t="s">
        <v>13</v>
      </c>
      <c r="O23" s="7"/>
      <c r="P23" s="7"/>
      <c r="Q23" s="7"/>
      <c r="R23" s="7"/>
      <c r="S23" s="7"/>
      <c r="T23" s="7"/>
    </row>
    <row r="24" spans="1:20" x14ac:dyDescent="0.25">
      <c r="A24" s="2" t="s">
        <v>61</v>
      </c>
      <c r="B24" s="2" t="s">
        <v>62</v>
      </c>
      <c r="C24" s="2" t="s">
        <v>63</v>
      </c>
      <c r="D24" s="2">
        <v>130</v>
      </c>
      <c r="E24" s="2">
        <v>10</v>
      </c>
      <c r="F24" s="2" t="s">
        <v>13</v>
      </c>
      <c r="O24" s="7"/>
      <c r="P24" s="7"/>
      <c r="Q24" s="7"/>
      <c r="R24" s="7"/>
      <c r="S24" s="7"/>
      <c r="T24" s="7"/>
    </row>
    <row r="25" spans="1:20" x14ac:dyDescent="0.25">
      <c r="A25" s="2" t="s">
        <v>64</v>
      </c>
      <c r="B25" s="2" t="s">
        <v>65</v>
      </c>
      <c r="C25" s="2" t="s">
        <v>66</v>
      </c>
      <c r="D25" s="2">
        <v>130</v>
      </c>
      <c r="E25" s="2">
        <v>50</v>
      </c>
      <c r="F25" s="2" t="s">
        <v>13</v>
      </c>
      <c r="O25" s="7"/>
      <c r="P25" s="7"/>
      <c r="Q25" s="7"/>
      <c r="R25" s="7"/>
      <c r="S25" s="7"/>
      <c r="T25" s="7"/>
    </row>
    <row r="26" spans="1:20" x14ac:dyDescent="0.25">
      <c r="A26" s="2" t="s">
        <v>67</v>
      </c>
      <c r="B26" s="2" t="s">
        <v>68</v>
      </c>
      <c r="C26" s="2" t="s">
        <v>69</v>
      </c>
      <c r="D26" s="2">
        <v>120</v>
      </c>
      <c r="E26" s="2">
        <v>20</v>
      </c>
      <c r="F26" s="2" t="s">
        <v>13</v>
      </c>
      <c r="O26" s="7"/>
      <c r="P26" s="7"/>
      <c r="Q26" s="7"/>
      <c r="R26" s="7"/>
      <c r="S26" s="7"/>
      <c r="T26" s="7"/>
    </row>
    <row r="27" spans="1:20" x14ac:dyDescent="0.25">
      <c r="A27" s="2" t="s">
        <v>70</v>
      </c>
      <c r="B27" s="2" t="s">
        <v>71</v>
      </c>
      <c r="C27" s="2" t="s">
        <v>72</v>
      </c>
      <c r="D27" s="2">
        <v>100</v>
      </c>
      <c r="E27" s="2">
        <v>30</v>
      </c>
      <c r="F27" s="2" t="s">
        <v>13</v>
      </c>
      <c r="O27" s="7"/>
      <c r="P27" s="7"/>
      <c r="Q27" s="7"/>
      <c r="R27" s="7"/>
      <c r="S27" s="7"/>
      <c r="T27" s="7"/>
    </row>
    <row r="28" spans="1:20" x14ac:dyDescent="0.25">
      <c r="A28" s="3" t="s">
        <v>50</v>
      </c>
      <c r="B28" s="3" t="s">
        <v>51</v>
      </c>
      <c r="C28" s="3" t="s">
        <v>52</v>
      </c>
      <c r="D28" s="2">
        <v>90</v>
      </c>
      <c r="E28" s="4">
        <v>35</v>
      </c>
      <c r="F28" s="2" t="s">
        <v>13</v>
      </c>
      <c r="O28" s="8"/>
      <c r="P28" s="8"/>
      <c r="Q28" s="8"/>
      <c r="R28" s="9"/>
      <c r="S28" s="9"/>
      <c r="T28" s="8"/>
    </row>
    <row r="29" spans="1:20" x14ac:dyDescent="0.25">
      <c r="A29" s="2" t="s">
        <v>73</v>
      </c>
      <c r="B29" s="2" t="s">
        <v>19</v>
      </c>
      <c r="C29" s="2" t="s">
        <v>74</v>
      </c>
      <c r="D29" s="2">
        <v>90</v>
      </c>
      <c r="E29" s="2">
        <v>45</v>
      </c>
      <c r="F29" s="2" t="s">
        <v>13</v>
      </c>
      <c r="O29" s="7"/>
      <c r="P29" s="7"/>
      <c r="Q29" s="7"/>
      <c r="R29" s="7"/>
      <c r="S29" s="7"/>
      <c r="T29" s="7"/>
    </row>
    <row r="30" spans="1:20" x14ac:dyDescent="0.25">
      <c r="A30" s="2" t="s">
        <v>75</v>
      </c>
      <c r="B30" s="2" t="s">
        <v>59</v>
      </c>
      <c r="C30" s="2" t="s">
        <v>76</v>
      </c>
      <c r="D30" s="2">
        <v>80</v>
      </c>
      <c r="E30" s="2">
        <v>25</v>
      </c>
      <c r="F30" s="2" t="s">
        <v>17</v>
      </c>
      <c r="O30" s="7"/>
      <c r="P30" s="7"/>
      <c r="Q30" s="7"/>
      <c r="R30" s="7"/>
      <c r="S30" s="7"/>
      <c r="T30" s="7"/>
    </row>
    <row r="31" spans="1:20" x14ac:dyDescent="0.25">
      <c r="A31" s="2" t="s">
        <v>77</v>
      </c>
      <c r="B31" s="2" t="s">
        <v>32</v>
      </c>
      <c r="C31" s="2" t="s">
        <v>78</v>
      </c>
      <c r="D31" s="2">
        <v>80</v>
      </c>
      <c r="E31" s="2">
        <v>40</v>
      </c>
      <c r="F31" s="2" t="s">
        <v>17</v>
      </c>
      <c r="O31" s="7"/>
      <c r="P31" s="7"/>
      <c r="Q31" s="7"/>
      <c r="R31" s="7"/>
      <c r="S31" s="7"/>
      <c r="T31" s="7"/>
    </row>
    <row r="32" spans="1:20" x14ac:dyDescent="0.25">
      <c r="A32" s="3" t="s">
        <v>48</v>
      </c>
      <c r="B32" s="3" t="s">
        <v>26</v>
      </c>
      <c r="C32" s="3" t="s">
        <v>49</v>
      </c>
      <c r="D32" s="2">
        <v>70</v>
      </c>
      <c r="E32" s="4">
        <v>20</v>
      </c>
      <c r="F32" s="2" t="s">
        <v>17</v>
      </c>
      <c r="O32" s="8"/>
      <c r="P32" s="8"/>
      <c r="Q32" s="8"/>
      <c r="R32" s="9"/>
      <c r="S32" s="9"/>
      <c r="T32" s="8"/>
    </row>
    <row r="33" spans="1:20" x14ac:dyDescent="0.25">
      <c r="A33" s="2" t="s">
        <v>79</v>
      </c>
      <c r="B33" s="2" t="s">
        <v>80</v>
      </c>
      <c r="C33" s="2" t="s">
        <v>81</v>
      </c>
      <c r="D33" s="2">
        <v>60</v>
      </c>
      <c r="E33" s="2">
        <v>30</v>
      </c>
      <c r="F33" s="2" t="s">
        <v>17</v>
      </c>
      <c r="O33" s="7"/>
      <c r="P33" s="7"/>
      <c r="Q33" s="7"/>
      <c r="R33" s="7"/>
      <c r="S33" s="7"/>
      <c r="T33" s="7"/>
    </row>
    <row r="34" spans="1:20" x14ac:dyDescent="0.25">
      <c r="A34" s="2" t="s">
        <v>82</v>
      </c>
      <c r="B34" s="2" t="s">
        <v>83</v>
      </c>
      <c r="C34" s="2" t="s">
        <v>84</v>
      </c>
      <c r="D34" s="2">
        <v>50</v>
      </c>
      <c r="E34" s="2">
        <v>10</v>
      </c>
      <c r="F34" s="2" t="s">
        <v>17</v>
      </c>
      <c r="O34" s="7"/>
      <c r="P34" s="7"/>
      <c r="Q34" s="7"/>
      <c r="R34" s="7"/>
      <c r="S34" s="7"/>
      <c r="T34" s="7"/>
    </row>
    <row r="35" spans="1:20" x14ac:dyDescent="0.25">
      <c r="A35" s="2" t="s">
        <v>85</v>
      </c>
      <c r="B35" s="2" t="s">
        <v>71</v>
      </c>
      <c r="C35" s="2" t="s">
        <v>86</v>
      </c>
      <c r="D35" s="4">
        <v>50</v>
      </c>
      <c r="E35" s="2">
        <v>5</v>
      </c>
      <c r="F35" s="2" t="s">
        <v>17</v>
      </c>
      <c r="O35" s="7"/>
      <c r="P35" s="7"/>
      <c r="Q35" s="7"/>
      <c r="R35" s="7"/>
      <c r="S35" s="7"/>
      <c r="T35" s="7"/>
    </row>
    <row r="36" spans="1:20" x14ac:dyDescent="0.25">
      <c r="A36" s="2" t="s">
        <v>87</v>
      </c>
      <c r="B36" s="2" t="s">
        <v>88</v>
      </c>
      <c r="C36" s="2" t="s">
        <v>89</v>
      </c>
      <c r="D36" s="2">
        <v>50</v>
      </c>
      <c r="E36" s="2">
        <v>50</v>
      </c>
      <c r="F36" s="2" t="s">
        <v>24</v>
      </c>
      <c r="O36" s="7"/>
      <c r="P36" s="7"/>
      <c r="Q36" s="7"/>
      <c r="R36" s="7"/>
      <c r="S36" s="7"/>
      <c r="T36" s="7"/>
    </row>
    <row r="37" spans="1:20" x14ac:dyDescent="0.25">
      <c r="A37" s="2" t="s">
        <v>40</v>
      </c>
      <c r="B37" s="2" t="s">
        <v>7</v>
      </c>
      <c r="C37" s="2" t="s">
        <v>41</v>
      </c>
      <c r="D37" s="2">
        <v>40</v>
      </c>
      <c r="E37" s="2">
        <v>25</v>
      </c>
      <c r="F37" s="2" t="s">
        <v>24</v>
      </c>
      <c r="O37" s="7"/>
      <c r="P37" s="7"/>
      <c r="Q37" s="7"/>
      <c r="R37" s="7"/>
      <c r="S37" s="7"/>
      <c r="T37" s="7"/>
    </row>
    <row r="38" spans="1:20" x14ac:dyDescent="0.25">
      <c r="A38" s="2" t="s">
        <v>90</v>
      </c>
      <c r="B38" s="2" t="s">
        <v>91</v>
      </c>
      <c r="C38" s="2" t="s">
        <v>92</v>
      </c>
      <c r="D38" s="2">
        <v>30</v>
      </c>
      <c r="E38" s="2">
        <v>20</v>
      </c>
      <c r="F38" s="2" t="s">
        <v>24</v>
      </c>
      <c r="O38" s="7"/>
      <c r="P38" s="7"/>
      <c r="Q38" s="7"/>
      <c r="R38" s="7"/>
      <c r="S38" s="7"/>
      <c r="T38" s="7"/>
    </row>
  </sheetData>
  <sortState xmlns:xlrd2="http://schemas.microsoft.com/office/spreadsheetml/2017/richdata2" ref="F5:F38">
    <sortCondition ref="F5:F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4C8D-DB51-4CD9-9DB6-44316CA61880}">
  <dimension ref="A1:K76"/>
  <sheetViews>
    <sheetView workbookViewId="0">
      <selection activeCell="K1" sqref="K1"/>
    </sheetView>
  </sheetViews>
  <sheetFormatPr defaultRowHeight="15" x14ac:dyDescent="0.25"/>
  <cols>
    <col min="1" max="1" width="10.85546875" customWidth="1"/>
    <col min="2" max="2" width="14" customWidth="1"/>
    <col min="3" max="3" width="11.28515625" customWidth="1"/>
    <col min="6" max="6" width="10.85546875" customWidth="1"/>
  </cols>
  <sheetData>
    <row r="1" spans="1:11" x14ac:dyDescent="0.25">
      <c r="A1" s="5" t="s">
        <v>95</v>
      </c>
      <c r="K1" s="5"/>
    </row>
    <row r="2" spans="1:11" x14ac:dyDescent="0.25">
      <c r="B2" t="s">
        <v>96</v>
      </c>
    </row>
    <row r="4" spans="1:11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</row>
    <row r="5" spans="1:11" hidden="1" x14ac:dyDescent="0.25">
      <c r="A5" s="13" t="s">
        <v>6</v>
      </c>
      <c r="B5" s="13" t="s">
        <v>7</v>
      </c>
      <c r="C5" s="13" t="s">
        <v>8</v>
      </c>
      <c r="D5" s="13">
        <v>1000</v>
      </c>
      <c r="E5" s="13">
        <v>30</v>
      </c>
      <c r="F5" s="13" t="s">
        <v>9</v>
      </c>
    </row>
    <row r="6" spans="1:11" x14ac:dyDescent="0.25">
      <c r="A6" s="13" t="s">
        <v>10</v>
      </c>
      <c r="B6" s="13" t="s">
        <v>11</v>
      </c>
      <c r="C6" s="13" t="s">
        <v>12</v>
      </c>
      <c r="D6" s="13">
        <v>80</v>
      </c>
      <c r="E6" s="13">
        <v>15</v>
      </c>
      <c r="F6" s="13" t="s">
        <v>13</v>
      </c>
    </row>
    <row r="7" spans="1:11" hidden="1" x14ac:dyDescent="0.25">
      <c r="A7" s="13" t="s">
        <v>14</v>
      </c>
      <c r="B7" s="13" t="s">
        <v>15</v>
      </c>
      <c r="C7" s="13" t="s">
        <v>16</v>
      </c>
      <c r="D7" s="13">
        <v>130</v>
      </c>
      <c r="E7" s="13">
        <v>40</v>
      </c>
      <c r="F7" s="13" t="s">
        <v>17</v>
      </c>
    </row>
    <row r="8" spans="1:11" hidden="1" x14ac:dyDescent="0.25">
      <c r="A8" s="13" t="s">
        <v>18</v>
      </c>
      <c r="B8" s="13" t="s">
        <v>19</v>
      </c>
      <c r="C8" s="13" t="s">
        <v>20</v>
      </c>
      <c r="D8" s="13">
        <v>900</v>
      </c>
      <c r="E8" s="13">
        <v>25</v>
      </c>
      <c r="F8" s="13" t="s">
        <v>9</v>
      </c>
    </row>
    <row r="9" spans="1:11" hidden="1" x14ac:dyDescent="0.25">
      <c r="A9" s="13" t="s">
        <v>21</v>
      </c>
      <c r="B9" s="13" t="s">
        <v>22</v>
      </c>
      <c r="C9" s="13" t="s">
        <v>23</v>
      </c>
      <c r="D9" s="13">
        <v>70</v>
      </c>
      <c r="E9" s="13">
        <v>20</v>
      </c>
      <c r="F9" s="13" t="s">
        <v>24</v>
      </c>
    </row>
    <row r="10" spans="1:11" hidden="1" x14ac:dyDescent="0.25">
      <c r="A10" s="13" t="s">
        <v>25</v>
      </c>
      <c r="B10" s="13" t="s">
        <v>26</v>
      </c>
      <c r="C10" s="13" t="s">
        <v>27</v>
      </c>
      <c r="D10" s="13">
        <v>200</v>
      </c>
      <c r="E10" s="13">
        <v>45</v>
      </c>
      <c r="F10" s="13" t="s">
        <v>9</v>
      </c>
    </row>
    <row r="11" spans="1:11" hidden="1" x14ac:dyDescent="0.25">
      <c r="A11" s="13" t="s">
        <v>28</v>
      </c>
      <c r="B11" s="13" t="s">
        <v>29</v>
      </c>
      <c r="C11" s="13" t="s">
        <v>30</v>
      </c>
      <c r="D11" s="13">
        <v>30</v>
      </c>
      <c r="E11" s="13">
        <v>5</v>
      </c>
      <c r="F11" s="13" t="s">
        <v>13</v>
      </c>
    </row>
    <row r="12" spans="1:11" hidden="1" x14ac:dyDescent="0.25">
      <c r="A12" s="13" t="s">
        <v>31</v>
      </c>
      <c r="B12" s="13" t="s">
        <v>32</v>
      </c>
      <c r="C12" s="13" t="s">
        <v>33</v>
      </c>
      <c r="D12" s="13">
        <v>90</v>
      </c>
      <c r="E12" s="13">
        <v>35</v>
      </c>
      <c r="F12" s="13" t="s">
        <v>17</v>
      </c>
    </row>
    <row r="13" spans="1:11" hidden="1" x14ac:dyDescent="0.25">
      <c r="A13" s="13" t="s">
        <v>34</v>
      </c>
      <c r="B13" s="13" t="s">
        <v>35</v>
      </c>
      <c r="C13" s="13" t="s">
        <v>36</v>
      </c>
      <c r="D13" s="13">
        <v>500</v>
      </c>
      <c r="E13" s="13">
        <v>50</v>
      </c>
      <c r="F13" s="13" t="s">
        <v>9</v>
      </c>
    </row>
    <row r="14" spans="1:11" hidden="1" x14ac:dyDescent="0.25">
      <c r="A14" s="13" t="s">
        <v>37</v>
      </c>
      <c r="B14" s="13" t="s">
        <v>38</v>
      </c>
      <c r="C14" s="13" t="s">
        <v>39</v>
      </c>
      <c r="D14" s="13">
        <v>130</v>
      </c>
      <c r="E14" s="13">
        <v>10</v>
      </c>
      <c r="F14" s="13" t="s">
        <v>24</v>
      </c>
    </row>
    <row r="15" spans="1:11" hidden="1" x14ac:dyDescent="0.25">
      <c r="A15" s="13" t="s">
        <v>40</v>
      </c>
      <c r="B15" s="13" t="s">
        <v>7</v>
      </c>
      <c r="C15" s="13" t="s">
        <v>41</v>
      </c>
      <c r="D15" s="13">
        <v>950</v>
      </c>
      <c r="E15" s="13">
        <v>25</v>
      </c>
      <c r="F15" s="13" t="s">
        <v>9</v>
      </c>
    </row>
    <row r="16" spans="1:11" hidden="1" x14ac:dyDescent="0.25">
      <c r="A16" s="13" t="s">
        <v>42</v>
      </c>
      <c r="B16" s="13" t="s">
        <v>11</v>
      </c>
      <c r="C16" s="13" t="s">
        <v>30</v>
      </c>
      <c r="D16" s="13">
        <v>90</v>
      </c>
      <c r="E16" s="13">
        <v>40</v>
      </c>
      <c r="F16" s="13" t="s">
        <v>13</v>
      </c>
    </row>
    <row r="17" spans="1:6" hidden="1" x14ac:dyDescent="0.25">
      <c r="A17" s="13" t="s">
        <v>43</v>
      </c>
      <c r="B17" s="13" t="s">
        <v>15</v>
      </c>
      <c r="C17" s="13" t="s">
        <v>44</v>
      </c>
      <c r="D17" s="13">
        <v>120</v>
      </c>
      <c r="E17" s="13">
        <v>35</v>
      </c>
      <c r="F17" s="13" t="s">
        <v>17</v>
      </c>
    </row>
    <row r="18" spans="1:6" x14ac:dyDescent="0.25">
      <c r="A18" s="13" t="s">
        <v>45</v>
      </c>
      <c r="B18" s="13" t="s">
        <v>46</v>
      </c>
      <c r="C18" s="13" t="s">
        <v>47</v>
      </c>
      <c r="D18" s="13">
        <v>150</v>
      </c>
      <c r="E18" s="13">
        <v>15</v>
      </c>
      <c r="F18" s="13" t="s">
        <v>9</v>
      </c>
    </row>
    <row r="19" spans="1:6" hidden="1" x14ac:dyDescent="0.25">
      <c r="A19" s="13" t="s">
        <v>48</v>
      </c>
      <c r="B19" s="13" t="s">
        <v>26</v>
      </c>
      <c r="C19" s="13" t="s">
        <v>49</v>
      </c>
      <c r="D19" s="13">
        <v>250</v>
      </c>
      <c r="E19" s="13">
        <v>20</v>
      </c>
      <c r="F19" s="13" t="s">
        <v>9</v>
      </c>
    </row>
    <row r="20" spans="1:6" hidden="1" x14ac:dyDescent="0.25">
      <c r="A20" s="13" t="s">
        <v>50</v>
      </c>
      <c r="B20" s="13" t="s">
        <v>51</v>
      </c>
      <c r="C20" s="13" t="s">
        <v>52</v>
      </c>
      <c r="D20" s="13">
        <v>50</v>
      </c>
      <c r="E20" s="13">
        <v>35</v>
      </c>
      <c r="F20" s="13" t="s">
        <v>53</v>
      </c>
    </row>
    <row r="21" spans="1:6" x14ac:dyDescent="0.25">
      <c r="A21" s="13" t="s">
        <v>54</v>
      </c>
      <c r="B21" s="13" t="s">
        <v>46</v>
      </c>
      <c r="C21" s="13" t="s">
        <v>55</v>
      </c>
      <c r="D21" s="13">
        <v>160</v>
      </c>
      <c r="E21" s="13">
        <v>15</v>
      </c>
      <c r="F21" s="13" t="s">
        <v>9</v>
      </c>
    </row>
    <row r="22" spans="1:6" hidden="1" x14ac:dyDescent="0.25">
      <c r="A22" s="13" t="s">
        <v>56</v>
      </c>
      <c r="B22" s="13" t="s">
        <v>7</v>
      </c>
      <c r="C22" s="13" t="s">
        <v>57</v>
      </c>
      <c r="D22" s="13">
        <v>980</v>
      </c>
      <c r="E22" s="13">
        <v>10</v>
      </c>
      <c r="F22" s="13" t="s">
        <v>9</v>
      </c>
    </row>
    <row r="23" spans="1:6" x14ac:dyDescent="0.25">
      <c r="A23" s="13" t="s">
        <v>58</v>
      </c>
      <c r="B23" s="13" t="s">
        <v>59</v>
      </c>
      <c r="C23" s="13" t="s">
        <v>60</v>
      </c>
      <c r="D23" s="13">
        <v>150</v>
      </c>
      <c r="E23" s="13">
        <v>15</v>
      </c>
      <c r="F23" s="13" t="s">
        <v>13</v>
      </c>
    </row>
    <row r="24" spans="1:6" hidden="1" x14ac:dyDescent="0.25">
      <c r="A24" s="13" t="s">
        <v>61</v>
      </c>
      <c r="B24" s="13" t="s">
        <v>62</v>
      </c>
      <c r="C24" s="13" t="s">
        <v>63</v>
      </c>
      <c r="D24" s="13">
        <v>200</v>
      </c>
      <c r="E24" s="13">
        <v>10</v>
      </c>
      <c r="F24" s="13" t="s">
        <v>24</v>
      </c>
    </row>
    <row r="25" spans="1:6" hidden="1" x14ac:dyDescent="0.25">
      <c r="A25" s="13" t="s">
        <v>64</v>
      </c>
      <c r="B25" s="13" t="s">
        <v>65</v>
      </c>
      <c r="C25" s="13" t="s">
        <v>66</v>
      </c>
      <c r="D25" s="13">
        <v>700</v>
      </c>
      <c r="E25" s="13">
        <v>50</v>
      </c>
      <c r="F25" s="13" t="s">
        <v>9</v>
      </c>
    </row>
    <row r="26" spans="1:6" hidden="1" x14ac:dyDescent="0.25">
      <c r="A26" s="13" t="s">
        <v>67</v>
      </c>
      <c r="B26" s="13" t="s">
        <v>68</v>
      </c>
      <c r="C26" s="13" t="s">
        <v>69</v>
      </c>
      <c r="D26" s="13">
        <v>80</v>
      </c>
      <c r="E26" s="13">
        <v>20</v>
      </c>
      <c r="F26" s="13" t="s">
        <v>17</v>
      </c>
    </row>
    <row r="27" spans="1:6" hidden="1" x14ac:dyDescent="0.25">
      <c r="A27" s="13" t="s">
        <v>70</v>
      </c>
      <c r="B27" s="13" t="s">
        <v>71</v>
      </c>
      <c r="C27" s="13" t="s">
        <v>72</v>
      </c>
      <c r="D27" s="13">
        <v>150</v>
      </c>
      <c r="E27" s="13">
        <v>30</v>
      </c>
      <c r="F27" s="13" t="s">
        <v>9</v>
      </c>
    </row>
    <row r="28" spans="1:6" hidden="1" x14ac:dyDescent="0.25">
      <c r="A28" s="14" t="s">
        <v>50</v>
      </c>
      <c r="B28" s="14" t="s">
        <v>51</v>
      </c>
      <c r="C28" s="14" t="s">
        <v>52</v>
      </c>
      <c r="D28" s="15">
        <v>50</v>
      </c>
      <c r="E28" s="15">
        <v>35</v>
      </c>
      <c r="F28" s="14" t="s">
        <v>53</v>
      </c>
    </row>
    <row r="29" spans="1:6" hidden="1" x14ac:dyDescent="0.25">
      <c r="A29" s="13" t="s">
        <v>73</v>
      </c>
      <c r="B29" s="13" t="s">
        <v>19</v>
      </c>
      <c r="C29" s="13" t="s">
        <v>74</v>
      </c>
      <c r="D29" s="13">
        <v>800</v>
      </c>
      <c r="E29" s="13">
        <v>45</v>
      </c>
      <c r="F29" s="13" t="s">
        <v>9</v>
      </c>
    </row>
    <row r="30" spans="1:6" hidden="1" x14ac:dyDescent="0.25">
      <c r="A30" s="13" t="s">
        <v>75</v>
      </c>
      <c r="B30" s="13" t="s">
        <v>59</v>
      </c>
      <c r="C30" s="13" t="s">
        <v>76</v>
      </c>
      <c r="D30" s="13">
        <v>130</v>
      </c>
      <c r="E30" s="13">
        <v>25</v>
      </c>
      <c r="F30" s="13" t="s">
        <v>13</v>
      </c>
    </row>
    <row r="31" spans="1:6" hidden="1" x14ac:dyDescent="0.25">
      <c r="A31" s="13" t="s">
        <v>77</v>
      </c>
      <c r="B31" s="13" t="s">
        <v>32</v>
      </c>
      <c r="C31" s="13" t="s">
        <v>78</v>
      </c>
      <c r="D31" s="13">
        <v>400</v>
      </c>
      <c r="E31" s="13">
        <v>40</v>
      </c>
      <c r="F31" s="13" t="s">
        <v>17</v>
      </c>
    </row>
    <row r="32" spans="1:6" hidden="1" x14ac:dyDescent="0.25">
      <c r="A32" s="14" t="s">
        <v>48</v>
      </c>
      <c r="B32" s="14" t="s">
        <v>26</v>
      </c>
      <c r="C32" s="14" t="s">
        <v>49</v>
      </c>
      <c r="D32" s="15">
        <v>300</v>
      </c>
      <c r="E32" s="15">
        <v>20</v>
      </c>
      <c r="F32" s="14" t="s">
        <v>9</v>
      </c>
    </row>
    <row r="33" spans="1:6" hidden="1" x14ac:dyDescent="0.25">
      <c r="A33" s="13" t="s">
        <v>79</v>
      </c>
      <c r="B33" s="13" t="s">
        <v>80</v>
      </c>
      <c r="C33" s="13" t="s">
        <v>81</v>
      </c>
      <c r="D33" s="13">
        <v>60</v>
      </c>
      <c r="E33" s="13">
        <v>30</v>
      </c>
      <c r="F33" s="13" t="s">
        <v>13</v>
      </c>
    </row>
    <row r="34" spans="1:6" hidden="1" x14ac:dyDescent="0.25">
      <c r="A34" s="13" t="s">
        <v>82</v>
      </c>
      <c r="B34" s="13" t="s">
        <v>83</v>
      </c>
      <c r="C34" s="13" t="s">
        <v>84</v>
      </c>
      <c r="D34" s="13">
        <v>40</v>
      </c>
      <c r="E34" s="13">
        <v>10</v>
      </c>
      <c r="F34" s="13" t="s">
        <v>17</v>
      </c>
    </row>
    <row r="35" spans="1:6" hidden="1" x14ac:dyDescent="0.25">
      <c r="A35" s="13" t="s">
        <v>85</v>
      </c>
      <c r="B35" s="13" t="s">
        <v>71</v>
      </c>
      <c r="C35" s="13" t="s">
        <v>86</v>
      </c>
      <c r="D35" s="13">
        <v>130</v>
      </c>
      <c r="E35" s="13">
        <v>5</v>
      </c>
      <c r="F35" s="13" t="s">
        <v>9</v>
      </c>
    </row>
    <row r="36" spans="1:6" hidden="1" x14ac:dyDescent="0.25">
      <c r="A36" s="13" t="s">
        <v>87</v>
      </c>
      <c r="B36" s="13" t="s">
        <v>88</v>
      </c>
      <c r="C36" s="13" t="s">
        <v>89</v>
      </c>
      <c r="D36" s="13">
        <v>50</v>
      </c>
      <c r="E36" s="13">
        <v>50</v>
      </c>
      <c r="F36" s="13" t="s">
        <v>13</v>
      </c>
    </row>
    <row r="37" spans="1:6" hidden="1" x14ac:dyDescent="0.25">
      <c r="A37" s="13" t="s">
        <v>40</v>
      </c>
      <c r="B37" s="13" t="s">
        <v>7</v>
      </c>
      <c r="C37" s="13" t="s">
        <v>41</v>
      </c>
      <c r="D37" s="13">
        <v>950</v>
      </c>
      <c r="E37" s="13">
        <v>25</v>
      </c>
      <c r="F37" s="13" t="s">
        <v>9</v>
      </c>
    </row>
    <row r="38" spans="1:6" hidden="1" x14ac:dyDescent="0.25">
      <c r="A38" s="13" t="s">
        <v>90</v>
      </c>
      <c r="B38" s="13" t="s">
        <v>91</v>
      </c>
      <c r="C38" s="13" t="s">
        <v>92</v>
      </c>
      <c r="D38" s="13">
        <v>100</v>
      </c>
      <c r="E38" s="13">
        <v>20</v>
      </c>
      <c r="F38" s="13" t="s">
        <v>53</v>
      </c>
    </row>
    <row r="40" spans="1:6" x14ac:dyDescent="0.25">
      <c r="B40" t="s">
        <v>97</v>
      </c>
    </row>
    <row r="42" spans="1:6" x14ac:dyDescent="0.25">
      <c r="A42" s="10" t="s">
        <v>0</v>
      </c>
      <c r="B42" s="10" t="s">
        <v>1</v>
      </c>
      <c r="C42" s="10" t="s">
        <v>2</v>
      </c>
      <c r="D42" s="10" t="s">
        <v>3</v>
      </c>
      <c r="E42" s="10" t="s">
        <v>4</v>
      </c>
      <c r="F42" s="10" t="s">
        <v>5</v>
      </c>
    </row>
    <row r="43" spans="1:6" x14ac:dyDescent="0.25">
      <c r="A43" s="7" t="s">
        <v>6</v>
      </c>
      <c r="B43" s="7" t="s">
        <v>7</v>
      </c>
      <c r="C43" s="7" t="s">
        <v>8</v>
      </c>
      <c r="D43" s="7">
        <v>1000</v>
      </c>
      <c r="E43" s="7">
        <v>30</v>
      </c>
      <c r="F43" s="7" t="s">
        <v>9</v>
      </c>
    </row>
    <row r="44" spans="1:6" hidden="1" x14ac:dyDescent="0.25">
      <c r="A44" s="7" t="s">
        <v>10</v>
      </c>
      <c r="B44" s="7" t="s">
        <v>11</v>
      </c>
      <c r="C44" s="7" t="s">
        <v>12</v>
      </c>
      <c r="D44" s="7">
        <v>80</v>
      </c>
      <c r="E44" s="7">
        <v>15</v>
      </c>
      <c r="F44" s="7" t="s">
        <v>13</v>
      </c>
    </row>
    <row r="45" spans="1:6" hidden="1" x14ac:dyDescent="0.25">
      <c r="A45" s="7" t="s">
        <v>14</v>
      </c>
      <c r="B45" s="7" t="s">
        <v>15</v>
      </c>
      <c r="C45" s="7" t="s">
        <v>16</v>
      </c>
      <c r="D45" s="7">
        <v>130</v>
      </c>
      <c r="E45" s="7">
        <v>40</v>
      </c>
      <c r="F45" s="7" t="s">
        <v>17</v>
      </c>
    </row>
    <row r="46" spans="1:6" hidden="1" x14ac:dyDescent="0.25">
      <c r="A46" s="7" t="s">
        <v>18</v>
      </c>
      <c r="B46" s="7" t="s">
        <v>19</v>
      </c>
      <c r="C46" s="7" t="s">
        <v>20</v>
      </c>
      <c r="D46" s="7">
        <v>900</v>
      </c>
      <c r="E46" s="7">
        <v>25</v>
      </c>
      <c r="F46" s="7" t="s">
        <v>9</v>
      </c>
    </row>
    <row r="47" spans="1:6" hidden="1" x14ac:dyDescent="0.25">
      <c r="A47" s="7" t="s">
        <v>21</v>
      </c>
      <c r="B47" s="7" t="s">
        <v>22</v>
      </c>
      <c r="C47" s="7" t="s">
        <v>23</v>
      </c>
      <c r="D47" s="7">
        <v>70</v>
      </c>
      <c r="E47" s="7">
        <v>20</v>
      </c>
      <c r="F47" s="7" t="s">
        <v>24</v>
      </c>
    </row>
    <row r="48" spans="1:6" hidden="1" x14ac:dyDescent="0.25">
      <c r="A48" s="7" t="s">
        <v>25</v>
      </c>
      <c r="B48" s="7" t="s">
        <v>26</v>
      </c>
      <c r="C48" s="7" t="s">
        <v>27</v>
      </c>
      <c r="D48" s="7">
        <v>200</v>
      </c>
      <c r="E48" s="7">
        <v>45</v>
      </c>
      <c r="F48" s="7" t="s">
        <v>9</v>
      </c>
    </row>
    <row r="49" spans="1:6" hidden="1" x14ac:dyDescent="0.25">
      <c r="A49" s="7" t="s">
        <v>28</v>
      </c>
      <c r="B49" s="7" t="s">
        <v>29</v>
      </c>
      <c r="C49" s="7" t="s">
        <v>30</v>
      </c>
      <c r="D49" s="7">
        <v>30</v>
      </c>
      <c r="E49" s="7">
        <v>5</v>
      </c>
      <c r="F49" s="7" t="s">
        <v>13</v>
      </c>
    </row>
    <row r="50" spans="1:6" hidden="1" x14ac:dyDescent="0.25">
      <c r="A50" s="7" t="s">
        <v>31</v>
      </c>
      <c r="B50" s="7" t="s">
        <v>32</v>
      </c>
      <c r="C50" s="7" t="s">
        <v>33</v>
      </c>
      <c r="D50" s="7">
        <v>90</v>
      </c>
      <c r="E50" s="7">
        <v>35</v>
      </c>
      <c r="F50" s="7" t="s">
        <v>17</v>
      </c>
    </row>
    <row r="51" spans="1:6" hidden="1" x14ac:dyDescent="0.25">
      <c r="A51" s="7" t="s">
        <v>34</v>
      </c>
      <c r="B51" s="7" t="s">
        <v>35</v>
      </c>
      <c r="C51" s="7" t="s">
        <v>36</v>
      </c>
      <c r="D51" s="7">
        <v>500</v>
      </c>
      <c r="E51" s="7">
        <v>50</v>
      </c>
      <c r="F51" s="7" t="s">
        <v>9</v>
      </c>
    </row>
    <row r="52" spans="1:6" hidden="1" x14ac:dyDescent="0.25">
      <c r="A52" s="7" t="s">
        <v>37</v>
      </c>
      <c r="B52" s="7" t="s">
        <v>38</v>
      </c>
      <c r="C52" s="7" t="s">
        <v>39</v>
      </c>
      <c r="D52" s="7">
        <v>130</v>
      </c>
      <c r="E52" s="7">
        <v>10</v>
      </c>
      <c r="F52" s="7" t="s">
        <v>24</v>
      </c>
    </row>
    <row r="53" spans="1:6" x14ac:dyDescent="0.25">
      <c r="A53" s="7" t="s">
        <v>40</v>
      </c>
      <c r="B53" s="7" t="s">
        <v>7</v>
      </c>
      <c r="C53" s="7" t="s">
        <v>41</v>
      </c>
      <c r="D53" s="7">
        <v>950</v>
      </c>
      <c r="E53" s="7">
        <v>25</v>
      </c>
      <c r="F53" s="7" t="s">
        <v>9</v>
      </c>
    </row>
    <row r="54" spans="1:6" hidden="1" x14ac:dyDescent="0.25">
      <c r="A54" s="7" t="s">
        <v>42</v>
      </c>
      <c r="B54" s="7" t="s">
        <v>11</v>
      </c>
      <c r="C54" s="7" t="s">
        <v>30</v>
      </c>
      <c r="D54" s="7">
        <v>90</v>
      </c>
      <c r="E54" s="7">
        <v>40</v>
      </c>
      <c r="F54" s="7" t="s">
        <v>13</v>
      </c>
    </row>
    <row r="55" spans="1:6" hidden="1" x14ac:dyDescent="0.25">
      <c r="A55" s="7" t="s">
        <v>43</v>
      </c>
      <c r="B55" s="7" t="s">
        <v>15</v>
      </c>
      <c r="C55" s="7" t="s">
        <v>44</v>
      </c>
      <c r="D55" s="7">
        <v>120</v>
      </c>
      <c r="E55" s="7">
        <v>35</v>
      </c>
      <c r="F55" s="7" t="s">
        <v>17</v>
      </c>
    </row>
    <row r="56" spans="1:6" hidden="1" x14ac:dyDescent="0.25">
      <c r="A56" s="7" t="s">
        <v>45</v>
      </c>
      <c r="B56" s="7" t="s">
        <v>46</v>
      </c>
      <c r="C56" s="7" t="s">
        <v>47</v>
      </c>
      <c r="D56" s="7">
        <v>150</v>
      </c>
      <c r="E56" s="7">
        <v>15</v>
      </c>
      <c r="F56" s="7" t="s">
        <v>9</v>
      </c>
    </row>
    <row r="57" spans="1:6" hidden="1" x14ac:dyDescent="0.25">
      <c r="A57" s="7" t="s">
        <v>48</v>
      </c>
      <c r="B57" s="7" t="s">
        <v>26</v>
      </c>
      <c r="C57" s="7" t="s">
        <v>49</v>
      </c>
      <c r="D57" s="7">
        <v>250</v>
      </c>
      <c r="E57" s="7">
        <v>20</v>
      </c>
      <c r="F57" s="7" t="s">
        <v>9</v>
      </c>
    </row>
    <row r="58" spans="1:6" hidden="1" x14ac:dyDescent="0.25">
      <c r="A58" s="7" t="s">
        <v>50</v>
      </c>
      <c r="B58" s="7" t="s">
        <v>51</v>
      </c>
      <c r="C58" s="7" t="s">
        <v>52</v>
      </c>
      <c r="D58" s="7">
        <v>50</v>
      </c>
      <c r="E58" s="7">
        <v>35</v>
      </c>
      <c r="F58" s="7" t="s">
        <v>53</v>
      </c>
    </row>
    <row r="59" spans="1:6" hidden="1" x14ac:dyDescent="0.25">
      <c r="A59" s="7" t="s">
        <v>54</v>
      </c>
      <c r="B59" s="7" t="s">
        <v>46</v>
      </c>
      <c r="C59" s="7" t="s">
        <v>55</v>
      </c>
      <c r="D59" s="7">
        <v>160</v>
      </c>
      <c r="E59" s="7">
        <v>15</v>
      </c>
      <c r="F59" s="7" t="s">
        <v>9</v>
      </c>
    </row>
    <row r="60" spans="1:6" x14ac:dyDescent="0.25">
      <c r="A60" s="7" t="s">
        <v>56</v>
      </c>
      <c r="B60" s="7" t="s">
        <v>7</v>
      </c>
      <c r="C60" s="7" t="s">
        <v>57</v>
      </c>
      <c r="D60" s="7">
        <v>980</v>
      </c>
      <c r="E60" s="7">
        <v>10</v>
      </c>
      <c r="F60" s="7" t="s">
        <v>9</v>
      </c>
    </row>
    <row r="61" spans="1:6" hidden="1" x14ac:dyDescent="0.25">
      <c r="A61" s="7" t="s">
        <v>58</v>
      </c>
      <c r="B61" s="7" t="s">
        <v>59</v>
      </c>
      <c r="C61" s="7" t="s">
        <v>60</v>
      </c>
      <c r="D61" s="7">
        <v>150</v>
      </c>
      <c r="E61" s="7">
        <v>15</v>
      </c>
      <c r="F61" s="7" t="s">
        <v>13</v>
      </c>
    </row>
    <row r="62" spans="1:6" hidden="1" x14ac:dyDescent="0.25">
      <c r="A62" s="7" t="s">
        <v>61</v>
      </c>
      <c r="B62" s="7" t="s">
        <v>62</v>
      </c>
      <c r="C62" s="7" t="s">
        <v>63</v>
      </c>
      <c r="D62" s="7">
        <v>200</v>
      </c>
      <c r="E62" s="7">
        <v>10</v>
      </c>
      <c r="F62" s="7" t="s">
        <v>24</v>
      </c>
    </row>
    <row r="63" spans="1:6" hidden="1" x14ac:dyDescent="0.25">
      <c r="A63" s="7" t="s">
        <v>64</v>
      </c>
      <c r="B63" s="7" t="s">
        <v>65</v>
      </c>
      <c r="C63" s="7" t="s">
        <v>66</v>
      </c>
      <c r="D63" s="7">
        <v>700</v>
      </c>
      <c r="E63" s="7">
        <v>50</v>
      </c>
      <c r="F63" s="7" t="s">
        <v>9</v>
      </c>
    </row>
    <row r="64" spans="1:6" hidden="1" x14ac:dyDescent="0.25">
      <c r="A64" s="7" t="s">
        <v>67</v>
      </c>
      <c r="B64" s="7" t="s">
        <v>68</v>
      </c>
      <c r="C64" s="7" t="s">
        <v>69</v>
      </c>
      <c r="D64" s="7">
        <v>80</v>
      </c>
      <c r="E64" s="7">
        <v>20</v>
      </c>
      <c r="F64" s="7" t="s">
        <v>17</v>
      </c>
    </row>
    <row r="65" spans="1:6" hidden="1" x14ac:dyDescent="0.25">
      <c r="A65" s="7" t="s">
        <v>70</v>
      </c>
      <c r="B65" s="7" t="s">
        <v>71</v>
      </c>
      <c r="C65" s="7" t="s">
        <v>72</v>
      </c>
      <c r="D65" s="7">
        <v>150</v>
      </c>
      <c r="E65" s="7">
        <v>30</v>
      </c>
      <c r="F65" s="7" t="s">
        <v>9</v>
      </c>
    </row>
    <row r="66" spans="1:6" hidden="1" x14ac:dyDescent="0.25">
      <c r="A66" s="8" t="s">
        <v>50</v>
      </c>
      <c r="B66" s="8" t="s">
        <v>51</v>
      </c>
      <c r="C66" s="8" t="s">
        <v>52</v>
      </c>
      <c r="D66" s="9">
        <v>50</v>
      </c>
      <c r="E66" s="9">
        <v>35</v>
      </c>
      <c r="F66" s="8" t="s">
        <v>53</v>
      </c>
    </row>
    <row r="67" spans="1:6" hidden="1" x14ac:dyDescent="0.25">
      <c r="A67" s="7" t="s">
        <v>73</v>
      </c>
      <c r="B67" s="7" t="s">
        <v>19</v>
      </c>
      <c r="C67" s="7" t="s">
        <v>74</v>
      </c>
      <c r="D67" s="7">
        <v>800</v>
      </c>
      <c r="E67" s="7">
        <v>45</v>
      </c>
      <c r="F67" s="7" t="s">
        <v>9</v>
      </c>
    </row>
    <row r="68" spans="1:6" hidden="1" x14ac:dyDescent="0.25">
      <c r="A68" s="7" t="s">
        <v>75</v>
      </c>
      <c r="B68" s="7" t="s">
        <v>59</v>
      </c>
      <c r="C68" s="7" t="s">
        <v>76</v>
      </c>
      <c r="D68" s="7">
        <v>130</v>
      </c>
      <c r="E68" s="7">
        <v>25</v>
      </c>
      <c r="F68" s="7" t="s">
        <v>13</v>
      </c>
    </row>
    <row r="69" spans="1:6" hidden="1" x14ac:dyDescent="0.25">
      <c r="A69" s="7" t="s">
        <v>77</v>
      </c>
      <c r="B69" s="7" t="s">
        <v>32</v>
      </c>
      <c r="C69" s="7" t="s">
        <v>78</v>
      </c>
      <c r="D69" s="7">
        <v>400</v>
      </c>
      <c r="E69" s="7">
        <v>40</v>
      </c>
      <c r="F69" s="7" t="s">
        <v>17</v>
      </c>
    </row>
    <row r="70" spans="1:6" hidden="1" x14ac:dyDescent="0.25">
      <c r="A70" s="8" t="s">
        <v>48</v>
      </c>
      <c r="B70" s="8" t="s">
        <v>26</v>
      </c>
      <c r="C70" s="8" t="s">
        <v>49</v>
      </c>
      <c r="D70" s="9">
        <v>300</v>
      </c>
      <c r="E70" s="9">
        <v>20</v>
      </c>
      <c r="F70" s="8" t="s">
        <v>9</v>
      </c>
    </row>
    <row r="71" spans="1:6" hidden="1" x14ac:dyDescent="0.25">
      <c r="A71" s="7" t="s">
        <v>79</v>
      </c>
      <c r="B71" s="7" t="s">
        <v>80</v>
      </c>
      <c r="C71" s="7" t="s">
        <v>81</v>
      </c>
      <c r="D71" s="7">
        <v>60</v>
      </c>
      <c r="E71" s="7">
        <v>30</v>
      </c>
      <c r="F71" s="7" t="s">
        <v>13</v>
      </c>
    </row>
    <row r="72" spans="1:6" hidden="1" x14ac:dyDescent="0.25">
      <c r="A72" s="7" t="s">
        <v>82</v>
      </c>
      <c r="B72" s="7" t="s">
        <v>83</v>
      </c>
      <c r="C72" s="7" t="s">
        <v>84</v>
      </c>
      <c r="D72" s="7">
        <v>40</v>
      </c>
      <c r="E72" s="7">
        <v>10</v>
      </c>
      <c r="F72" s="7" t="s">
        <v>17</v>
      </c>
    </row>
    <row r="73" spans="1:6" hidden="1" x14ac:dyDescent="0.25">
      <c r="A73" s="7" t="s">
        <v>85</v>
      </c>
      <c r="B73" s="7" t="s">
        <v>71</v>
      </c>
      <c r="C73" s="7" t="s">
        <v>86</v>
      </c>
      <c r="D73" s="7">
        <v>130</v>
      </c>
      <c r="E73" s="7">
        <v>5</v>
      </c>
      <c r="F73" s="7" t="s">
        <v>9</v>
      </c>
    </row>
    <row r="74" spans="1:6" hidden="1" x14ac:dyDescent="0.25">
      <c r="A74" s="7" t="s">
        <v>87</v>
      </c>
      <c r="B74" s="7" t="s">
        <v>88</v>
      </c>
      <c r="C74" s="7" t="s">
        <v>89</v>
      </c>
      <c r="D74" s="7">
        <v>50</v>
      </c>
      <c r="E74" s="7">
        <v>50</v>
      </c>
      <c r="F74" s="7" t="s">
        <v>13</v>
      </c>
    </row>
    <row r="75" spans="1:6" x14ac:dyDescent="0.25">
      <c r="A75" s="7" t="s">
        <v>40</v>
      </c>
      <c r="B75" s="7" t="s">
        <v>7</v>
      </c>
      <c r="C75" s="7" t="s">
        <v>41</v>
      </c>
      <c r="D75" s="7">
        <v>950</v>
      </c>
      <c r="E75" s="7">
        <v>25</v>
      </c>
      <c r="F75" s="7" t="s">
        <v>9</v>
      </c>
    </row>
    <row r="76" spans="1:6" hidden="1" x14ac:dyDescent="0.25">
      <c r="A76" s="7" t="s">
        <v>90</v>
      </c>
      <c r="B76" s="7" t="s">
        <v>91</v>
      </c>
      <c r="C76" s="7" t="s">
        <v>92</v>
      </c>
      <c r="D76" s="7">
        <v>100</v>
      </c>
      <c r="E76" s="7">
        <v>20</v>
      </c>
      <c r="F76" s="7" t="s">
        <v>53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6A6B-6ED5-4BFA-8D3E-53CB6B2397C8}">
  <dimension ref="A1:Q40"/>
  <sheetViews>
    <sheetView tabSelected="1" workbookViewId="0">
      <selection activeCell="H7" sqref="H7"/>
    </sheetView>
  </sheetViews>
  <sheetFormatPr defaultRowHeight="15" x14ac:dyDescent="0.25"/>
  <cols>
    <col min="1" max="1" width="10.42578125" customWidth="1"/>
    <col min="2" max="2" width="13.42578125" customWidth="1"/>
    <col min="3" max="3" width="11.7109375" customWidth="1"/>
    <col min="6" max="6" width="11.42578125" customWidth="1"/>
    <col min="12" max="12" width="10.140625" customWidth="1"/>
    <col min="13" max="13" width="12" customWidth="1"/>
    <col min="14" max="14" width="11.85546875" customWidth="1"/>
    <col min="15" max="15" width="10.140625" customWidth="1"/>
  </cols>
  <sheetData>
    <row r="1" spans="1:17" x14ac:dyDescent="0.25">
      <c r="A1" s="5" t="s">
        <v>100</v>
      </c>
    </row>
    <row r="2" spans="1:17" x14ac:dyDescent="0.25">
      <c r="B2" t="s">
        <v>101</v>
      </c>
    </row>
    <row r="3" spans="1:17" x14ac:dyDescent="0.25">
      <c r="A3" s="5" t="s">
        <v>106</v>
      </c>
    </row>
    <row r="4" spans="1:17" x14ac:dyDescent="0.25">
      <c r="B4" t="s">
        <v>107</v>
      </c>
    </row>
    <row r="6" spans="1:17" x14ac:dyDescent="0.25">
      <c r="A6" s="12" t="s">
        <v>0</v>
      </c>
      <c r="B6" s="12" t="s">
        <v>1</v>
      </c>
      <c r="C6" s="12" t="s">
        <v>2</v>
      </c>
      <c r="D6" s="12" t="s">
        <v>3</v>
      </c>
      <c r="E6" s="12" t="s">
        <v>4</v>
      </c>
      <c r="F6" s="12" t="s">
        <v>5</v>
      </c>
    </row>
    <row r="7" spans="1:17" x14ac:dyDescent="0.25">
      <c r="A7" s="13" t="s">
        <v>6</v>
      </c>
      <c r="B7" s="13" t="s">
        <v>7</v>
      </c>
      <c r="C7" s="13" t="s">
        <v>8</v>
      </c>
      <c r="D7" s="13">
        <v>1000</v>
      </c>
      <c r="E7" s="13">
        <v>30</v>
      </c>
      <c r="F7" s="13" t="s">
        <v>9</v>
      </c>
      <c r="L7" s="43" t="s">
        <v>108</v>
      </c>
      <c r="M7" s="44"/>
      <c r="N7" s="44"/>
      <c r="O7" s="44"/>
      <c r="P7" s="44"/>
      <c r="Q7" s="45"/>
    </row>
    <row r="8" spans="1:17" x14ac:dyDescent="0.25">
      <c r="A8" s="13" t="s">
        <v>10</v>
      </c>
      <c r="B8" s="13" t="s">
        <v>11</v>
      </c>
      <c r="C8" s="13" t="s">
        <v>12</v>
      </c>
      <c r="D8" s="13">
        <v>80</v>
      </c>
      <c r="E8" s="13">
        <v>15</v>
      </c>
      <c r="F8" s="13" t="s">
        <v>13</v>
      </c>
      <c r="L8" s="21" t="s">
        <v>5</v>
      </c>
      <c r="M8" s="22" t="s">
        <v>53</v>
      </c>
      <c r="N8" s="22" t="s">
        <v>9</v>
      </c>
      <c r="O8" s="22" t="s">
        <v>13</v>
      </c>
      <c r="P8" s="22" t="s">
        <v>17</v>
      </c>
      <c r="Q8" s="22" t="s">
        <v>24</v>
      </c>
    </row>
    <row r="9" spans="1:17" x14ac:dyDescent="0.25">
      <c r="A9" s="13" t="s">
        <v>14</v>
      </c>
      <c r="B9" s="13" t="s">
        <v>15</v>
      </c>
      <c r="C9" s="13" t="s">
        <v>16</v>
      </c>
      <c r="D9" s="13">
        <v>130</v>
      </c>
      <c r="E9" s="13">
        <v>40</v>
      </c>
      <c r="F9" s="13" t="s">
        <v>17</v>
      </c>
      <c r="L9" s="23" t="s">
        <v>105</v>
      </c>
      <c r="M9" s="24">
        <v>0.05</v>
      </c>
      <c r="N9" s="24">
        <v>0.15</v>
      </c>
      <c r="O9" s="24">
        <v>0.1</v>
      </c>
      <c r="P9" s="24">
        <v>0.1</v>
      </c>
      <c r="Q9" s="24">
        <v>0.05</v>
      </c>
    </row>
    <row r="10" spans="1:17" x14ac:dyDescent="0.25">
      <c r="A10" s="13" t="s">
        <v>18</v>
      </c>
      <c r="B10" s="13" t="s">
        <v>19</v>
      </c>
      <c r="C10" s="13" t="s">
        <v>20</v>
      </c>
      <c r="D10" s="13">
        <v>900</v>
      </c>
      <c r="E10" s="13">
        <v>25</v>
      </c>
      <c r="F10" s="13" t="s">
        <v>9</v>
      </c>
    </row>
    <row r="11" spans="1:17" x14ac:dyDescent="0.25">
      <c r="A11" s="13" t="s">
        <v>21</v>
      </c>
      <c r="B11" s="13" t="s">
        <v>22</v>
      </c>
      <c r="C11" s="13" t="s">
        <v>23</v>
      </c>
      <c r="D11" s="13">
        <v>70</v>
      </c>
      <c r="E11" s="13">
        <v>20</v>
      </c>
      <c r="F11" s="13" t="s">
        <v>24</v>
      </c>
    </row>
    <row r="12" spans="1:17" x14ac:dyDescent="0.25">
      <c r="A12" s="13" t="s">
        <v>25</v>
      </c>
      <c r="B12" s="13" t="s">
        <v>26</v>
      </c>
      <c r="C12" s="13" t="s">
        <v>27</v>
      </c>
      <c r="D12" s="13">
        <v>200</v>
      </c>
      <c r="E12" s="13">
        <v>45</v>
      </c>
      <c r="F12" s="13" t="s">
        <v>9</v>
      </c>
      <c r="L12" s="43" t="s">
        <v>102</v>
      </c>
      <c r="M12" s="44"/>
      <c r="N12" s="44"/>
      <c r="O12" s="44"/>
      <c r="P12" s="45"/>
    </row>
    <row r="13" spans="1:17" x14ac:dyDescent="0.25">
      <c r="A13" s="13" t="s">
        <v>28</v>
      </c>
      <c r="B13" s="13" t="s">
        <v>29</v>
      </c>
      <c r="C13" s="13" t="s">
        <v>30</v>
      </c>
      <c r="D13" s="13">
        <v>30</v>
      </c>
      <c r="E13" s="13">
        <v>5</v>
      </c>
      <c r="F13" s="13" t="s">
        <v>13</v>
      </c>
      <c r="L13" s="46" t="s">
        <v>103</v>
      </c>
      <c r="M13" s="47"/>
      <c r="N13" s="47"/>
      <c r="O13" s="48"/>
      <c r="P13" s="26" t="s">
        <v>104</v>
      </c>
    </row>
    <row r="14" spans="1:17" x14ac:dyDescent="0.25">
      <c r="A14" s="13" t="s">
        <v>31</v>
      </c>
      <c r="B14" s="13" t="s">
        <v>32</v>
      </c>
      <c r="C14" s="13" t="s">
        <v>33</v>
      </c>
      <c r="D14" s="13">
        <v>90</v>
      </c>
      <c r="E14" s="13">
        <v>35</v>
      </c>
      <c r="F14" s="13" t="s">
        <v>17</v>
      </c>
      <c r="L14" s="27" t="s">
        <v>0</v>
      </c>
      <c r="M14" s="28" t="s">
        <v>1</v>
      </c>
      <c r="N14" s="28" t="s">
        <v>3</v>
      </c>
      <c r="O14" s="28" t="s">
        <v>5</v>
      </c>
      <c r="P14" s="29" t="s">
        <v>105</v>
      </c>
    </row>
    <row r="15" spans="1:17" x14ac:dyDescent="0.25">
      <c r="A15" s="13" t="s">
        <v>34</v>
      </c>
      <c r="B15" s="13" t="s">
        <v>35</v>
      </c>
      <c r="C15" s="13" t="s">
        <v>36</v>
      </c>
      <c r="D15" s="13">
        <v>500</v>
      </c>
      <c r="E15" s="13">
        <v>50</v>
      </c>
      <c r="F15" s="13" t="s">
        <v>9</v>
      </c>
      <c r="L15" s="16" t="s">
        <v>21</v>
      </c>
      <c r="M15" s="13" t="str">
        <f>VLOOKUP($L15,$A$6:$F$40,2,FALSE)</f>
        <v>Backpack</v>
      </c>
      <c r="N15" s="30">
        <f>VLOOKUP($L15,$A$6:$F$40,4,FALSE)</f>
        <v>70</v>
      </c>
      <c r="O15" s="13" t="str">
        <f t="shared" ref="O15:O19" si="0">VLOOKUP($L15,$A$6:$F$40,6,FALSE)</f>
        <v>Outdoor</v>
      </c>
      <c r="P15" s="17">
        <f t="shared" ref="P15:P19" si="1">HLOOKUP($O15,$M$8:$Q$9,2,FALSE)</f>
        <v>0.05</v>
      </c>
    </row>
    <row r="16" spans="1:17" x14ac:dyDescent="0.25">
      <c r="A16" s="13" t="s">
        <v>37</v>
      </c>
      <c r="B16" s="13" t="s">
        <v>38</v>
      </c>
      <c r="C16" s="13" t="s">
        <v>39</v>
      </c>
      <c r="D16" s="13">
        <v>130</v>
      </c>
      <c r="E16" s="13">
        <v>10</v>
      </c>
      <c r="F16" s="13" t="s">
        <v>24</v>
      </c>
      <c r="L16" s="16" t="s">
        <v>28</v>
      </c>
      <c r="M16" s="13" t="str">
        <f>VLOOKUP($L16,$A$6:$F$40,2,FALSE)</f>
        <v>T-shirt</v>
      </c>
      <c r="N16" s="30">
        <f>VLOOKUP($L16,$A$6:$F$40,4,FALSE)</f>
        <v>30</v>
      </c>
      <c r="O16" s="13" t="str">
        <f t="shared" si="0"/>
        <v>Fashion</v>
      </c>
      <c r="P16" s="17">
        <f t="shared" si="1"/>
        <v>0.1</v>
      </c>
    </row>
    <row r="17" spans="1:16" x14ac:dyDescent="0.25">
      <c r="A17" s="13" t="s">
        <v>40</v>
      </c>
      <c r="B17" s="13" t="s">
        <v>7</v>
      </c>
      <c r="C17" s="13" t="s">
        <v>41</v>
      </c>
      <c r="D17" s="13">
        <v>950</v>
      </c>
      <c r="E17" s="13">
        <v>25</v>
      </c>
      <c r="F17" s="13" t="s">
        <v>9</v>
      </c>
      <c r="L17" s="16" t="s">
        <v>64</v>
      </c>
      <c r="M17" s="13" t="str">
        <f>VLOOKUP($L17,$A$6:$F$40,2,FALSE)</f>
        <v>Camera</v>
      </c>
      <c r="N17" s="30">
        <f>VLOOKUP($L17,$A$6:$F$40,4,FALSE)</f>
        <v>700</v>
      </c>
      <c r="O17" s="13" t="str">
        <f t="shared" si="0"/>
        <v>Electronics</v>
      </c>
      <c r="P17" s="17">
        <f t="shared" si="1"/>
        <v>0.15</v>
      </c>
    </row>
    <row r="18" spans="1:16" x14ac:dyDescent="0.25">
      <c r="A18" s="13" t="s">
        <v>42</v>
      </c>
      <c r="B18" s="13" t="s">
        <v>11</v>
      </c>
      <c r="C18" s="13" t="s">
        <v>30</v>
      </c>
      <c r="D18" s="13">
        <v>90</v>
      </c>
      <c r="E18" s="13">
        <v>40</v>
      </c>
      <c r="F18" s="13" t="s">
        <v>13</v>
      </c>
      <c r="L18" s="16" t="s">
        <v>90</v>
      </c>
      <c r="M18" s="13" t="str">
        <f>VLOOKUP($L18,$A$6:$F$40,2,FALSE)</f>
        <v>Watch</v>
      </c>
      <c r="N18" s="30">
        <f>VLOOKUP($L18,$A$6:$F$40,4,FALSE)</f>
        <v>100</v>
      </c>
      <c r="O18" s="13" t="str">
        <f t="shared" si="0"/>
        <v>Accessories</v>
      </c>
      <c r="P18" s="17">
        <f t="shared" si="1"/>
        <v>0.05</v>
      </c>
    </row>
    <row r="19" spans="1:16" x14ac:dyDescent="0.25">
      <c r="A19" s="13" t="s">
        <v>43</v>
      </c>
      <c r="B19" s="13" t="s">
        <v>15</v>
      </c>
      <c r="C19" s="13" t="s">
        <v>44</v>
      </c>
      <c r="D19" s="13">
        <v>120</v>
      </c>
      <c r="E19" s="13">
        <v>35</v>
      </c>
      <c r="F19" s="13" t="s">
        <v>17</v>
      </c>
      <c r="L19" s="18" t="s">
        <v>82</v>
      </c>
      <c r="M19" s="19" t="str">
        <f>VLOOKUP($L19,$A$6:$F$40,2,FALSE)</f>
        <v>Toaster</v>
      </c>
      <c r="N19" s="31">
        <f>VLOOKUP($L19,$A$6:$F$40,4,FALSE)</f>
        <v>40</v>
      </c>
      <c r="O19" s="19" t="str">
        <f t="shared" si="0"/>
        <v>Kitchen</v>
      </c>
      <c r="P19" s="20">
        <f t="shared" si="1"/>
        <v>0.1</v>
      </c>
    </row>
    <row r="20" spans="1:16" x14ac:dyDescent="0.25">
      <c r="A20" s="13" t="s">
        <v>45</v>
      </c>
      <c r="B20" s="13" t="s">
        <v>46</v>
      </c>
      <c r="C20" s="13" t="s">
        <v>47</v>
      </c>
      <c r="D20" s="13">
        <v>150</v>
      </c>
      <c r="E20" s="13">
        <v>15</v>
      </c>
      <c r="F20" s="13" t="s">
        <v>9</v>
      </c>
      <c r="N20" s="25"/>
    </row>
    <row r="21" spans="1:16" x14ac:dyDescent="0.25">
      <c r="A21" s="13" t="s">
        <v>48</v>
      </c>
      <c r="B21" s="13" t="s">
        <v>26</v>
      </c>
      <c r="C21" s="13" t="s">
        <v>49</v>
      </c>
      <c r="D21" s="13">
        <v>250</v>
      </c>
      <c r="E21" s="13">
        <v>20</v>
      </c>
      <c r="F21" s="13" t="s">
        <v>9</v>
      </c>
    </row>
    <row r="22" spans="1:16" x14ac:dyDescent="0.25">
      <c r="A22" s="13" t="s">
        <v>50</v>
      </c>
      <c r="B22" s="13" t="s">
        <v>51</v>
      </c>
      <c r="C22" s="13" t="s">
        <v>52</v>
      </c>
      <c r="D22" s="13">
        <v>50</v>
      </c>
      <c r="E22" s="13">
        <v>35</v>
      </c>
      <c r="F22" s="13" t="s">
        <v>53</v>
      </c>
    </row>
    <row r="23" spans="1:16" x14ac:dyDescent="0.25">
      <c r="A23" s="13" t="s">
        <v>54</v>
      </c>
      <c r="B23" s="13" t="s">
        <v>46</v>
      </c>
      <c r="C23" s="13" t="s">
        <v>55</v>
      </c>
      <c r="D23" s="13">
        <v>160</v>
      </c>
      <c r="E23" s="13">
        <v>15</v>
      </c>
      <c r="F23" s="13" t="s">
        <v>9</v>
      </c>
    </row>
    <row r="24" spans="1:16" x14ac:dyDescent="0.25">
      <c r="A24" s="13" t="s">
        <v>56</v>
      </c>
      <c r="B24" s="13" t="s">
        <v>7</v>
      </c>
      <c r="C24" s="13" t="s">
        <v>57</v>
      </c>
      <c r="D24" s="13">
        <v>980</v>
      </c>
      <c r="E24" s="13">
        <v>10</v>
      </c>
      <c r="F24" s="13" t="s">
        <v>9</v>
      </c>
    </row>
    <row r="25" spans="1:16" x14ac:dyDescent="0.25">
      <c r="A25" s="13" t="s">
        <v>58</v>
      </c>
      <c r="B25" s="13" t="s">
        <v>59</v>
      </c>
      <c r="C25" s="13" t="s">
        <v>60</v>
      </c>
      <c r="D25" s="13">
        <v>150</v>
      </c>
      <c r="E25" s="13">
        <v>15</v>
      </c>
      <c r="F25" s="13" t="s">
        <v>13</v>
      </c>
    </row>
    <row r="26" spans="1:16" x14ac:dyDescent="0.25">
      <c r="A26" s="13" t="s">
        <v>61</v>
      </c>
      <c r="B26" s="13" t="s">
        <v>62</v>
      </c>
      <c r="C26" s="13" t="s">
        <v>63</v>
      </c>
      <c r="D26" s="13">
        <v>200</v>
      </c>
      <c r="E26" s="13">
        <v>10</v>
      </c>
      <c r="F26" s="13" t="s">
        <v>24</v>
      </c>
    </row>
    <row r="27" spans="1:16" x14ac:dyDescent="0.25">
      <c r="A27" s="13" t="s">
        <v>64</v>
      </c>
      <c r="B27" s="13" t="s">
        <v>65</v>
      </c>
      <c r="C27" s="13" t="s">
        <v>66</v>
      </c>
      <c r="D27" s="13">
        <v>700</v>
      </c>
      <c r="E27" s="13">
        <v>50</v>
      </c>
      <c r="F27" s="13" t="s">
        <v>9</v>
      </c>
    </row>
    <row r="28" spans="1:16" x14ac:dyDescent="0.25">
      <c r="A28" s="13" t="s">
        <v>67</v>
      </c>
      <c r="B28" s="13" t="s">
        <v>68</v>
      </c>
      <c r="C28" s="13" t="s">
        <v>69</v>
      </c>
      <c r="D28" s="13">
        <v>80</v>
      </c>
      <c r="E28" s="13">
        <v>20</v>
      </c>
      <c r="F28" s="13" t="s">
        <v>17</v>
      </c>
    </row>
    <row r="29" spans="1:16" x14ac:dyDescent="0.25">
      <c r="A29" s="13" t="s">
        <v>70</v>
      </c>
      <c r="B29" s="13" t="s">
        <v>71</v>
      </c>
      <c r="C29" s="13" t="s">
        <v>72</v>
      </c>
      <c r="D29" s="13">
        <v>150</v>
      </c>
      <c r="E29" s="13">
        <v>30</v>
      </c>
      <c r="F29" s="13" t="s">
        <v>9</v>
      </c>
    </row>
    <row r="30" spans="1:16" x14ac:dyDescent="0.25">
      <c r="A30" s="14" t="s">
        <v>50</v>
      </c>
      <c r="B30" s="14" t="s">
        <v>51</v>
      </c>
      <c r="C30" s="14" t="s">
        <v>52</v>
      </c>
      <c r="D30" s="15">
        <v>50</v>
      </c>
      <c r="E30" s="15">
        <v>35</v>
      </c>
      <c r="F30" s="14" t="s">
        <v>53</v>
      </c>
    </row>
    <row r="31" spans="1:16" x14ac:dyDescent="0.25">
      <c r="A31" s="13" t="s">
        <v>73</v>
      </c>
      <c r="B31" s="13" t="s">
        <v>19</v>
      </c>
      <c r="C31" s="13" t="s">
        <v>74</v>
      </c>
      <c r="D31" s="13">
        <v>800</v>
      </c>
      <c r="E31" s="13">
        <v>45</v>
      </c>
      <c r="F31" s="13" t="s">
        <v>9</v>
      </c>
    </row>
    <row r="32" spans="1:16" x14ac:dyDescent="0.25">
      <c r="A32" s="13" t="s">
        <v>75</v>
      </c>
      <c r="B32" s="13" t="s">
        <v>59</v>
      </c>
      <c r="C32" s="13" t="s">
        <v>76</v>
      </c>
      <c r="D32" s="13">
        <v>130</v>
      </c>
      <c r="E32" s="13">
        <v>25</v>
      </c>
      <c r="F32" s="13" t="s">
        <v>13</v>
      </c>
    </row>
    <row r="33" spans="1:6" x14ac:dyDescent="0.25">
      <c r="A33" s="13" t="s">
        <v>77</v>
      </c>
      <c r="B33" s="13" t="s">
        <v>32</v>
      </c>
      <c r="C33" s="13" t="s">
        <v>78</v>
      </c>
      <c r="D33" s="13">
        <v>400</v>
      </c>
      <c r="E33" s="13">
        <v>40</v>
      </c>
      <c r="F33" s="13" t="s">
        <v>17</v>
      </c>
    </row>
    <row r="34" spans="1:6" x14ac:dyDescent="0.25">
      <c r="A34" s="14" t="s">
        <v>48</v>
      </c>
      <c r="B34" s="14" t="s">
        <v>26</v>
      </c>
      <c r="C34" s="14" t="s">
        <v>49</v>
      </c>
      <c r="D34" s="15">
        <v>300</v>
      </c>
      <c r="E34" s="15">
        <v>20</v>
      </c>
      <c r="F34" s="14" t="s">
        <v>9</v>
      </c>
    </row>
    <row r="35" spans="1:6" x14ac:dyDescent="0.25">
      <c r="A35" s="13" t="s">
        <v>79</v>
      </c>
      <c r="B35" s="13" t="s">
        <v>80</v>
      </c>
      <c r="C35" s="13" t="s">
        <v>81</v>
      </c>
      <c r="D35" s="13">
        <v>60</v>
      </c>
      <c r="E35" s="13">
        <v>30</v>
      </c>
      <c r="F35" s="13" t="s">
        <v>13</v>
      </c>
    </row>
    <row r="36" spans="1:6" x14ac:dyDescent="0.25">
      <c r="A36" s="13" t="s">
        <v>82</v>
      </c>
      <c r="B36" s="13" t="s">
        <v>83</v>
      </c>
      <c r="C36" s="13" t="s">
        <v>84</v>
      </c>
      <c r="D36" s="13">
        <v>40</v>
      </c>
      <c r="E36" s="13">
        <v>10</v>
      </c>
      <c r="F36" s="13" t="s">
        <v>17</v>
      </c>
    </row>
    <row r="37" spans="1:6" x14ac:dyDescent="0.25">
      <c r="A37" s="13" t="s">
        <v>85</v>
      </c>
      <c r="B37" s="13" t="s">
        <v>71</v>
      </c>
      <c r="C37" s="13" t="s">
        <v>86</v>
      </c>
      <c r="D37" s="13">
        <v>130</v>
      </c>
      <c r="E37" s="13">
        <v>5</v>
      </c>
      <c r="F37" s="13" t="s">
        <v>9</v>
      </c>
    </row>
    <row r="38" spans="1:6" x14ac:dyDescent="0.25">
      <c r="A38" s="13" t="s">
        <v>87</v>
      </c>
      <c r="B38" s="13" t="s">
        <v>88</v>
      </c>
      <c r="C38" s="13" t="s">
        <v>89</v>
      </c>
      <c r="D38" s="13">
        <v>50</v>
      </c>
      <c r="E38" s="13">
        <v>50</v>
      </c>
      <c r="F38" s="13" t="s">
        <v>13</v>
      </c>
    </row>
    <row r="39" spans="1:6" x14ac:dyDescent="0.25">
      <c r="A39" s="13" t="s">
        <v>40</v>
      </c>
      <c r="B39" s="13" t="s">
        <v>7</v>
      </c>
      <c r="C39" s="13" t="s">
        <v>41</v>
      </c>
      <c r="D39" s="13">
        <v>950</v>
      </c>
      <c r="E39" s="13">
        <v>25</v>
      </c>
      <c r="F39" s="13" t="s">
        <v>9</v>
      </c>
    </row>
    <row r="40" spans="1:6" x14ac:dyDescent="0.25">
      <c r="A40" s="13" t="s">
        <v>90</v>
      </c>
      <c r="B40" s="13" t="s">
        <v>91</v>
      </c>
      <c r="C40" s="13" t="s">
        <v>92</v>
      </c>
      <c r="D40" s="13">
        <v>100</v>
      </c>
      <c r="E40" s="13">
        <v>20</v>
      </c>
      <c r="F40" s="13" t="s">
        <v>53</v>
      </c>
    </row>
  </sheetData>
  <mergeCells count="3">
    <mergeCell ref="L7:Q7"/>
    <mergeCell ref="L12:P12"/>
    <mergeCell ref="L13:O1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9FFD0-6BF6-44E4-B036-617B040C9E58}">
  <dimension ref="A1:L45"/>
  <sheetViews>
    <sheetView workbookViewId="0">
      <selection activeCell="G1" sqref="G1"/>
    </sheetView>
  </sheetViews>
  <sheetFormatPr defaultRowHeight="15" x14ac:dyDescent="0.25"/>
  <cols>
    <col min="1" max="1" width="10.5703125" customWidth="1"/>
    <col min="2" max="2" width="14.140625" customWidth="1"/>
    <col min="3" max="3" width="11.7109375" customWidth="1"/>
    <col min="6" max="6" width="11.28515625" bestFit="1" customWidth="1"/>
    <col min="9" max="9" width="14.42578125" bestFit="1" customWidth="1"/>
    <col min="10" max="10" width="22.42578125" bestFit="1" customWidth="1"/>
    <col min="11" max="11" width="18.5703125" bestFit="1" customWidth="1"/>
    <col min="12" max="12" width="15.5703125" bestFit="1" customWidth="1"/>
    <col min="13" max="29" width="16.85546875" bestFit="1" customWidth="1"/>
    <col min="30" max="30" width="11.28515625" bestFit="1" customWidth="1"/>
  </cols>
  <sheetData>
    <row r="1" spans="1:12" x14ac:dyDescent="0.25">
      <c r="A1" s="5" t="s">
        <v>109</v>
      </c>
    </row>
    <row r="2" spans="1:12" x14ac:dyDescent="0.25">
      <c r="B2" t="s">
        <v>110</v>
      </c>
    </row>
    <row r="3" spans="1:12" x14ac:dyDescent="0.25">
      <c r="B3" t="s">
        <v>111</v>
      </c>
    </row>
    <row r="5" spans="1:12" x14ac:dyDescent="0.25">
      <c r="I5" s="39" t="s">
        <v>5</v>
      </c>
      <c r="J5" s="39" t="s">
        <v>118</v>
      </c>
    </row>
    <row r="6" spans="1:12" x14ac:dyDescent="0.25">
      <c r="A6" s="12" t="s">
        <v>0</v>
      </c>
      <c r="B6" s="12" t="s">
        <v>1</v>
      </c>
      <c r="C6" s="12" t="s">
        <v>2</v>
      </c>
      <c r="D6" s="12" t="s">
        <v>3</v>
      </c>
      <c r="E6" s="12" t="s">
        <v>4</v>
      </c>
      <c r="F6" s="12" t="s">
        <v>5</v>
      </c>
    </row>
    <row r="7" spans="1:12" x14ac:dyDescent="0.25">
      <c r="A7" s="13" t="s">
        <v>6</v>
      </c>
      <c r="B7" s="13" t="s">
        <v>7</v>
      </c>
      <c r="C7" s="13" t="s">
        <v>8</v>
      </c>
      <c r="D7" s="13">
        <v>1000</v>
      </c>
      <c r="E7" s="13">
        <v>30</v>
      </c>
      <c r="F7" s="13" t="s">
        <v>9</v>
      </c>
      <c r="I7" s="36" t="s">
        <v>113</v>
      </c>
      <c r="J7" s="36" t="s">
        <v>115</v>
      </c>
      <c r="K7" s="36" t="s">
        <v>117</v>
      </c>
      <c r="L7" s="36" t="s">
        <v>116</v>
      </c>
    </row>
    <row r="8" spans="1:12" x14ac:dyDescent="0.25">
      <c r="A8" s="13" t="s">
        <v>10</v>
      </c>
      <c r="B8" s="13" t="s">
        <v>11</v>
      </c>
      <c r="C8" s="13" t="s">
        <v>12</v>
      </c>
      <c r="D8" s="13">
        <v>80</v>
      </c>
      <c r="E8" s="13">
        <v>15</v>
      </c>
      <c r="F8" s="13" t="s">
        <v>13</v>
      </c>
      <c r="I8" s="34" t="s">
        <v>65</v>
      </c>
      <c r="J8" s="35">
        <v>1</v>
      </c>
      <c r="K8" s="35">
        <v>700</v>
      </c>
      <c r="L8" s="35">
        <v>50</v>
      </c>
    </row>
    <row r="9" spans="1:12" x14ac:dyDescent="0.25">
      <c r="A9" s="13" t="s">
        <v>14</v>
      </c>
      <c r="B9" s="13" t="s">
        <v>15</v>
      </c>
      <c r="C9" s="13" t="s">
        <v>16</v>
      </c>
      <c r="D9" s="13">
        <v>130</v>
      </c>
      <c r="E9" s="13">
        <v>40</v>
      </c>
      <c r="F9" s="13" t="s">
        <v>17</v>
      </c>
      <c r="I9" s="34" t="s">
        <v>71</v>
      </c>
      <c r="J9" s="35">
        <v>2</v>
      </c>
      <c r="K9" s="35">
        <v>140</v>
      </c>
      <c r="L9" s="35">
        <v>35</v>
      </c>
    </row>
    <row r="10" spans="1:12" x14ac:dyDescent="0.25">
      <c r="A10" s="13" t="s">
        <v>18</v>
      </c>
      <c r="B10" s="13" t="s">
        <v>19</v>
      </c>
      <c r="C10" s="13" t="s">
        <v>20</v>
      </c>
      <c r="D10" s="13">
        <v>900</v>
      </c>
      <c r="E10" s="13">
        <v>25</v>
      </c>
      <c r="F10" s="13" t="s">
        <v>9</v>
      </c>
      <c r="I10" s="34" t="s">
        <v>26</v>
      </c>
      <c r="J10" s="35">
        <v>3</v>
      </c>
      <c r="K10" s="35">
        <v>250</v>
      </c>
      <c r="L10" s="35">
        <v>85</v>
      </c>
    </row>
    <row r="11" spans="1:12" x14ac:dyDescent="0.25">
      <c r="A11" s="13" t="s">
        <v>21</v>
      </c>
      <c r="B11" s="13" t="s">
        <v>22</v>
      </c>
      <c r="C11" s="13" t="s">
        <v>23</v>
      </c>
      <c r="D11" s="13">
        <v>70</v>
      </c>
      <c r="E11" s="13">
        <v>20</v>
      </c>
      <c r="F11" s="13" t="s">
        <v>24</v>
      </c>
      <c r="I11" s="34" t="s">
        <v>7</v>
      </c>
      <c r="J11" s="35">
        <v>4</v>
      </c>
      <c r="K11" s="35">
        <v>970</v>
      </c>
      <c r="L11" s="35">
        <v>90</v>
      </c>
    </row>
    <row r="12" spans="1:12" x14ac:dyDescent="0.25">
      <c r="A12" s="13" t="s">
        <v>25</v>
      </c>
      <c r="B12" s="13" t="s">
        <v>26</v>
      </c>
      <c r="C12" s="13" t="s">
        <v>27</v>
      </c>
      <c r="D12" s="13">
        <v>200</v>
      </c>
      <c r="E12" s="13">
        <v>45</v>
      </c>
      <c r="F12" s="13" t="s">
        <v>9</v>
      </c>
      <c r="I12" s="34" t="s">
        <v>51</v>
      </c>
      <c r="J12" s="35">
        <v>2</v>
      </c>
      <c r="K12" s="35">
        <v>50</v>
      </c>
      <c r="L12" s="35">
        <v>70</v>
      </c>
    </row>
    <row r="13" spans="1:12" x14ac:dyDescent="0.25">
      <c r="A13" s="13" t="s">
        <v>28</v>
      </c>
      <c r="B13" s="13" t="s">
        <v>29</v>
      </c>
      <c r="C13" s="13" t="s">
        <v>30</v>
      </c>
      <c r="D13" s="13">
        <v>30</v>
      </c>
      <c r="E13" s="13">
        <v>5</v>
      </c>
      <c r="F13" s="13" t="s">
        <v>13</v>
      </c>
      <c r="I13" s="34" t="s">
        <v>19</v>
      </c>
      <c r="J13" s="35">
        <v>2</v>
      </c>
      <c r="K13" s="35">
        <v>850</v>
      </c>
      <c r="L13" s="35">
        <v>70</v>
      </c>
    </row>
    <row r="14" spans="1:12" x14ac:dyDescent="0.25">
      <c r="A14" s="13" t="s">
        <v>31</v>
      </c>
      <c r="B14" s="13" t="s">
        <v>32</v>
      </c>
      <c r="C14" s="13" t="s">
        <v>33</v>
      </c>
      <c r="D14" s="13">
        <v>90</v>
      </c>
      <c r="E14" s="13">
        <v>35</v>
      </c>
      <c r="F14" s="13" t="s">
        <v>17</v>
      </c>
      <c r="I14" s="34" t="s">
        <v>46</v>
      </c>
      <c r="J14" s="35">
        <v>2</v>
      </c>
      <c r="K14" s="35">
        <v>155</v>
      </c>
      <c r="L14" s="35">
        <v>30</v>
      </c>
    </row>
    <row r="15" spans="1:12" x14ac:dyDescent="0.25">
      <c r="A15" s="13" t="s">
        <v>34</v>
      </c>
      <c r="B15" s="13" t="s">
        <v>35</v>
      </c>
      <c r="C15" s="13" t="s">
        <v>36</v>
      </c>
      <c r="D15" s="13">
        <v>500</v>
      </c>
      <c r="E15" s="13">
        <v>50</v>
      </c>
      <c r="F15" s="13" t="s">
        <v>9</v>
      </c>
      <c r="I15" s="34" t="s">
        <v>35</v>
      </c>
      <c r="J15" s="35">
        <v>1</v>
      </c>
      <c r="K15" s="35">
        <v>500</v>
      </c>
      <c r="L15" s="35">
        <v>50</v>
      </c>
    </row>
    <row r="16" spans="1:12" x14ac:dyDescent="0.25">
      <c r="A16" s="13" t="s">
        <v>37</v>
      </c>
      <c r="B16" s="13" t="s">
        <v>38</v>
      </c>
      <c r="C16" s="13" t="s">
        <v>39</v>
      </c>
      <c r="D16" s="13">
        <v>130</v>
      </c>
      <c r="E16" s="13">
        <v>10</v>
      </c>
      <c r="F16" s="13" t="s">
        <v>24</v>
      </c>
      <c r="I16" s="34" t="s">
        <v>91</v>
      </c>
      <c r="J16" s="35">
        <v>1</v>
      </c>
      <c r="K16" s="35">
        <v>100</v>
      </c>
      <c r="L16" s="35">
        <v>20</v>
      </c>
    </row>
    <row r="17" spans="1:12" x14ac:dyDescent="0.25">
      <c r="A17" s="13" t="s">
        <v>40</v>
      </c>
      <c r="B17" s="13" t="s">
        <v>7</v>
      </c>
      <c r="C17" s="13" t="s">
        <v>41</v>
      </c>
      <c r="D17" s="13">
        <v>950</v>
      </c>
      <c r="E17" s="13">
        <v>25</v>
      </c>
      <c r="F17" s="13" t="s">
        <v>9</v>
      </c>
      <c r="I17" s="37" t="s">
        <v>114</v>
      </c>
      <c r="J17" s="38">
        <v>18</v>
      </c>
      <c r="K17" s="38">
        <v>462.22222222222223</v>
      </c>
      <c r="L17" s="38">
        <v>500</v>
      </c>
    </row>
    <row r="18" spans="1:12" x14ac:dyDescent="0.25">
      <c r="A18" s="13" t="s">
        <v>42</v>
      </c>
      <c r="B18" s="13" t="s">
        <v>11</v>
      </c>
      <c r="C18" s="13" t="s">
        <v>30</v>
      </c>
      <c r="D18" s="13">
        <v>90</v>
      </c>
      <c r="E18" s="13">
        <v>40</v>
      </c>
      <c r="F18" s="13" t="s">
        <v>13</v>
      </c>
    </row>
    <row r="19" spans="1:12" x14ac:dyDescent="0.25">
      <c r="A19" s="13" t="s">
        <v>43</v>
      </c>
      <c r="B19" s="13" t="s">
        <v>15</v>
      </c>
      <c r="C19" s="13" t="s">
        <v>44</v>
      </c>
      <c r="D19" s="13">
        <v>120</v>
      </c>
      <c r="E19" s="13">
        <v>35</v>
      </c>
      <c r="F19" s="13" t="s">
        <v>17</v>
      </c>
      <c r="H19" t="s">
        <v>112</v>
      </c>
    </row>
    <row r="20" spans="1:12" x14ac:dyDescent="0.25">
      <c r="A20" s="13" t="s">
        <v>45</v>
      </c>
      <c r="B20" s="13" t="s">
        <v>46</v>
      </c>
      <c r="C20" s="13" t="s">
        <v>47</v>
      </c>
      <c r="D20" s="13">
        <v>150</v>
      </c>
      <c r="E20" s="13">
        <v>15</v>
      </c>
      <c r="F20" s="13" t="s">
        <v>9</v>
      </c>
    </row>
    <row r="21" spans="1:12" x14ac:dyDescent="0.25">
      <c r="A21" s="13" t="s">
        <v>48</v>
      </c>
      <c r="B21" s="13" t="s">
        <v>26</v>
      </c>
      <c r="C21" s="13" t="s">
        <v>49</v>
      </c>
      <c r="D21" s="13">
        <v>250</v>
      </c>
      <c r="E21" s="13">
        <v>20</v>
      </c>
      <c r="F21" s="13" t="s">
        <v>9</v>
      </c>
    </row>
    <row r="22" spans="1:12" x14ac:dyDescent="0.25">
      <c r="A22" s="13" t="s">
        <v>50</v>
      </c>
      <c r="B22" s="13" t="s">
        <v>51</v>
      </c>
      <c r="C22" s="13" t="s">
        <v>52</v>
      </c>
      <c r="D22" s="13">
        <v>50</v>
      </c>
      <c r="E22" s="13">
        <v>35</v>
      </c>
      <c r="F22" s="13" t="s">
        <v>53</v>
      </c>
    </row>
    <row r="23" spans="1:12" x14ac:dyDescent="0.25">
      <c r="A23" s="13" t="s">
        <v>54</v>
      </c>
      <c r="B23" s="13" t="s">
        <v>46</v>
      </c>
      <c r="C23" s="13" t="s">
        <v>55</v>
      </c>
      <c r="D23" s="13">
        <v>160</v>
      </c>
      <c r="E23" s="13">
        <v>15</v>
      </c>
      <c r="F23" s="13" t="s">
        <v>9</v>
      </c>
      <c r="I23" s="42" t="s">
        <v>113</v>
      </c>
      <c r="J23" s="35" t="s">
        <v>115</v>
      </c>
    </row>
    <row r="24" spans="1:12" x14ac:dyDescent="0.25">
      <c r="A24" s="13" t="s">
        <v>56</v>
      </c>
      <c r="B24" s="13" t="s">
        <v>7</v>
      </c>
      <c r="C24" s="13" t="s">
        <v>57</v>
      </c>
      <c r="D24" s="13">
        <v>980</v>
      </c>
      <c r="E24" s="13">
        <v>10</v>
      </c>
      <c r="F24" s="13" t="s">
        <v>9</v>
      </c>
      <c r="I24" s="34" t="s">
        <v>22</v>
      </c>
      <c r="J24" s="35">
        <v>1</v>
      </c>
    </row>
    <row r="25" spans="1:12" x14ac:dyDescent="0.25">
      <c r="A25" s="13" t="s">
        <v>58</v>
      </c>
      <c r="B25" s="13" t="s">
        <v>59</v>
      </c>
      <c r="C25" s="13" t="s">
        <v>60</v>
      </c>
      <c r="D25" s="13">
        <v>150</v>
      </c>
      <c r="E25" s="13">
        <v>15</v>
      </c>
      <c r="F25" s="13" t="s">
        <v>13</v>
      </c>
      <c r="I25" s="34" t="s">
        <v>32</v>
      </c>
      <c r="J25" s="35">
        <v>2</v>
      </c>
    </row>
    <row r="26" spans="1:12" x14ac:dyDescent="0.25">
      <c r="A26" s="13" t="s">
        <v>61</v>
      </c>
      <c r="B26" s="13" t="s">
        <v>62</v>
      </c>
      <c r="C26" s="13" t="s">
        <v>63</v>
      </c>
      <c r="D26" s="13">
        <v>200</v>
      </c>
      <c r="E26" s="13">
        <v>10</v>
      </c>
      <c r="F26" s="13" t="s">
        <v>24</v>
      </c>
      <c r="I26" s="34" t="s">
        <v>65</v>
      </c>
      <c r="J26" s="35">
        <v>1</v>
      </c>
    </row>
    <row r="27" spans="1:12" x14ac:dyDescent="0.25">
      <c r="A27" s="13" t="s">
        <v>64</v>
      </c>
      <c r="B27" s="13" t="s">
        <v>65</v>
      </c>
      <c r="C27" s="13" t="s">
        <v>66</v>
      </c>
      <c r="D27" s="13">
        <v>700</v>
      </c>
      <c r="E27" s="13">
        <v>50</v>
      </c>
      <c r="F27" s="13" t="s">
        <v>9</v>
      </c>
      <c r="I27" s="34" t="s">
        <v>62</v>
      </c>
      <c r="J27" s="35">
        <v>1</v>
      </c>
    </row>
    <row r="28" spans="1:12" x14ac:dyDescent="0.25">
      <c r="A28" s="13" t="s">
        <v>67</v>
      </c>
      <c r="B28" s="13" t="s">
        <v>68</v>
      </c>
      <c r="C28" s="13" t="s">
        <v>69</v>
      </c>
      <c r="D28" s="13">
        <v>80</v>
      </c>
      <c r="E28" s="13">
        <v>20</v>
      </c>
      <c r="F28" s="13" t="s">
        <v>17</v>
      </c>
      <c r="I28" s="34" t="s">
        <v>15</v>
      </c>
      <c r="J28" s="35">
        <v>2</v>
      </c>
    </row>
    <row r="29" spans="1:12" x14ac:dyDescent="0.25">
      <c r="A29" s="13" t="s">
        <v>70</v>
      </c>
      <c r="B29" s="13" t="s">
        <v>71</v>
      </c>
      <c r="C29" s="13" t="s">
        <v>72</v>
      </c>
      <c r="D29" s="13">
        <v>150</v>
      </c>
      <c r="E29" s="13">
        <v>30</v>
      </c>
      <c r="F29" s="13" t="s">
        <v>9</v>
      </c>
      <c r="I29" s="34" t="s">
        <v>80</v>
      </c>
      <c r="J29" s="35">
        <v>1</v>
      </c>
    </row>
    <row r="30" spans="1:12" x14ac:dyDescent="0.25">
      <c r="A30" s="14" t="s">
        <v>50</v>
      </c>
      <c r="B30" s="14" t="s">
        <v>51</v>
      </c>
      <c r="C30" s="14" t="s">
        <v>52</v>
      </c>
      <c r="D30" s="15">
        <v>50</v>
      </c>
      <c r="E30" s="15">
        <v>35</v>
      </c>
      <c r="F30" s="14" t="s">
        <v>53</v>
      </c>
      <c r="I30" s="34" t="s">
        <v>71</v>
      </c>
      <c r="J30" s="35">
        <v>2</v>
      </c>
    </row>
    <row r="31" spans="1:12" x14ac:dyDescent="0.25">
      <c r="A31" s="13" t="s">
        <v>73</v>
      </c>
      <c r="B31" s="13" t="s">
        <v>19</v>
      </c>
      <c r="C31" s="13" t="s">
        <v>74</v>
      </c>
      <c r="D31" s="13">
        <v>800</v>
      </c>
      <c r="E31" s="13">
        <v>45</v>
      </c>
      <c r="F31" s="13" t="s">
        <v>9</v>
      </c>
      <c r="I31" s="34" t="s">
        <v>26</v>
      </c>
      <c r="J31" s="35">
        <v>3</v>
      </c>
    </row>
    <row r="32" spans="1:12" x14ac:dyDescent="0.25">
      <c r="A32" s="13" t="s">
        <v>75</v>
      </c>
      <c r="B32" s="13" t="s">
        <v>59</v>
      </c>
      <c r="C32" s="13" t="s">
        <v>76</v>
      </c>
      <c r="D32" s="13">
        <v>130</v>
      </c>
      <c r="E32" s="13">
        <v>25</v>
      </c>
      <c r="F32" s="13" t="s">
        <v>13</v>
      </c>
      <c r="I32" s="34" t="s">
        <v>38</v>
      </c>
      <c r="J32" s="35">
        <v>1</v>
      </c>
    </row>
    <row r="33" spans="1:10" x14ac:dyDescent="0.25">
      <c r="A33" s="13" t="s">
        <v>77</v>
      </c>
      <c r="B33" s="13" t="s">
        <v>32</v>
      </c>
      <c r="C33" s="13" t="s">
        <v>78</v>
      </c>
      <c r="D33" s="13">
        <v>400</v>
      </c>
      <c r="E33" s="13">
        <v>40</v>
      </c>
      <c r="F33" s="13" t="s">
        <v>17</v>
      </c>
      <c r="I33" s="34" t="s">
        <v>88</v>
      </c>
      <c r="J33" s="35">
        <v>1</v>
      </c>
    </row>
    <row r="34" spans="1:10" x14ac:dyDescent="0.25">
      <c r="A34" s="14" t="s">
        <v>48</v>
      </c>
      <c r="B34" s="14" t="s">
        <v>26</v>
      </c>
      <c r="C34" s="14" t="s">
        <v>49</v>
      </c>
      <c r="D34" s="15">
        <v>300</v>
      </c>
      <c r="E34" s="15">
        <v>20</v>
      </c>
      <c r="F34" s="14" t="s">
        <v>9</v>
      </c>
      <c r="I34" s="34" t="s">
        <v>7</v>
      </c>
      <c r="J34" s="35">
        <v>4</v>
      </c>
    </row>
    <row r="35" spans="1:10" x14ac:dyDescent="0.25">
      <c r="A35" s="13" t="s">
        <v>79</v>
      </c>
      <c r="B35" s="13" t="s">
        <v>80</v>
      </c>
      <c r="C35" s="13" t="s">
        <v>81</v>
      </c>
      <c r="D35" s="13">
        <v>60</v>
      </c>
      <c r="E35" s="13">
        <v>30</v>
      </c>
      <c r="F35" s="13" t="s">
        <v>13</v>
      </c>
      <c r="I35" s="34" t="s">
        <v>51</v>
      </c>
      <c r="J35" s="35">
        <v>2</v>
      </c>
    </row>
    <row r="36" spans="1:10" x14ac:dyDescent="0.25">
      <c r="A36" s="13" t="s">
        <v>82</v>
      </c>
      <c r="B36" s="13" t="s">
        <v>83</v>
      </c>
      <c r="C36" s="13" t="s">
        <v>84</v>
      </c>
      <c r="D36" s="13">
        <v>40</v>
      </c>
      <c r="E36" s="13">
        <v>10</v>
      </c>
      <c r="F36" s="13" t="s">
        <v>17</v>
      </c>
      <c r="I36" s="34" t="s">
        <v>68</v>
      </c>
      <c r="J36" s="35">
        <v>1</v>
      </c>
    </row>
    <row r="37" spans="1:10" x14ac:dyDescent="0.25">
      <c r="A37" s="13" t="s">
        <v>85</v>
      </c>
      <c r="B37" s="13" t="s">
        <v>71</v>
      </c>
      <c r="C37" s="13" t="s">
        <v>86</v>
      </c>
      <c r="D37" s="13">
        <v>130</v>
      </c>
      <c r="E37" s="13">
        <v>5</v>
      </c>
      <c r="F37" s="13" t="s">
        <v>9</v>
      </c>
      <c r="I37" s="34" t="s">
        <v>19</v>
      </c>
      <c r="J37" s="35">
        <v>2</v>
      </c>
    </row>
    <row r="38" spans="1:10" x14ac:dyDescent="0.25">
      <c r="A38" s="13" t="s">
        <v>87</v>
      </c>
      <c r="B38" s="13" t="s">
        <v>88</v>
      </c>
      <c r="C38" s="13" t="s">
        <v>89</v>
      </c>
      <c r="D38" s="13">
        <v>50</v>
      </c>
      <c r="E38" s="13">
        <v>50</v>
      </c>
      <c r="F38" s="13" t="s">
        <v>13</v>
      </c>
      <c r="I38" s="34" t="s">
        <v>46</v>
      </c>
      <c r="J38" s="35">
        <v>2</v>
      </c>
    </row>
    <row r="39" spans="1:10" x14ac:dyDescent="0.25">
      <c r="A39" s="13" t="s">
        <v>40</v>
      </c>
      <c r="B39" s="13" t="s">
        <v>7</v>
      </c>
      <c r="C39" s="13" t="s">
        <v>41</v>
      </c>
      <c r="D39" s="13">
        <v>950</v>
      </c>
      <c r="E39" s="13">
        <v>25</v>
      </c>
      <c r="F39" s="13" t="s">
        <v>9</v>
      </c>
      <c r="I39" s="34" t="s">
        <v>11</v>
      </c>
      <c r="J39" s="35">
        <v>2</v>
      </c>
    </row>
    <row r="40" spans="1:10" x14ac:dyDescent="0.25">
      <c r="A40" s="13" t="s">
        <v>90</v>
      </c>
      <c r="B40" s="13" t="s">
        <v>91</v>
      </c>
      <c r="C40" s="13" t="s">
        <v>92</v>
      </c>
      <c r="D40" s="13">
        <v>100</v>
      </c>
      <c r="E40" s="13">
        <v>20</v>
      </c>
      <c r="F40" s="13" t="s">
        <v>53</v>
      </c>
      <c r="I40" s="34" t="s">
        <v>59</v>
      </c>
      <c r="J40" s="35">
        <v>2</v>
      </c>
    </row>
    <row r="41" spans="1:10" x14ac:dyDescent="0.25">
      <c r="A41" s="18"/>
      <c r="B41" s="32"/>
      <c r="C41" s="32"/>
      <c r="D41" s="32"/>
      <c r="E41" s="33"/>
      <c r="I41" s="34" t="s">
        <v>35</v>
      </c>
      <c r="J41" s="35">
        <v>1</v>
      </c>
    </row>
    <row r="42" spans="1:10" x14ac:dyDescent="0.25">
      <c r="I42" s="34" t="s">
        <v>83</v>
      </c>
      <c r="J42" s="35">
        <v>1</v>
      </c>
    </row>
    <row r="43" spans="1:10" x14ac:dyDescent="0.25">
      <c r="I43" s="34" t="s">
        <v>29</v>
      </c>
      <c r="J43" s="35">
        <v>1</v>
      </c>
    </row>
    <row r="44" spans="1:10" x14ac:dyDescent="0.25">
      <c r="I44" s="34" t="s">
        <v>91</v>
      </c>
      <c r="J44" s="35">
        <v>1</v>
      </c>
    </row>
    <row r="45" spans="1:10" x14ac:dyDescent="0.25">
      <c r="I45" s="34" t="s">
        <v>114</v>
      </c>
      <c r="J45" s="35">
        <v>34</v>
      </c>
    </row>
  </sheetData>
  <pageMargins left="0.7" right="0.7" top="0.75" bottom="0.75" header="0.3" footer="0.3"/>
  <drawing r:id="rId3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65CC-D3A5-4156-A568-B8FF4DDBBB47}">
  <dimension ref="A1:C1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22.42578125" bestFit="1" customWidth="1"/>
    <col min="3" max="3" width="18.5703125" bestFit="1" customWidth="1"/>
  </cols>
  <sheetData>
    <row r="1" spans="1:3" x14ac:dyDescent="0.25">
      <c r="A1" s="5" t="s">
        <v>119</v>
      </c>
    </row>
    <row r="2" spans="1:3" x14ac:dyDescent="0.25">
      <c r="A2" s="5"/>
      <c r="B2" t="s">
        <v>120</v>
      </c>
    </row>
    <row r="3" spans="1:3" x14ac:dyDescent="0.25">
      <c r="A3" s="5"/>
      <c r="B3" t="s">
        <v>121</v>
      </c>
    </row>
    <row r="4" spans="1:3" x14ac:dyDescent="0.25">
      <c r="A4" s="5"/>
    </row>
    <row r="6" spans="1:3" x14ac:dyDescent="0.25">
      <c r="A6" s="40" t="s">
        <v>113</v>
      </c>
      <c r="B6" t="s">
        <v>115</v>
      </c>
      <c r="C6" t="s">
        <v>117</v>
      </c>
    </row>
    <row r="7" spans="1:3" x14ac:dyDescent="0.25">
      <c r="A7" s="41" t="s">
        <v>53</v>
      </c>
      <c r="B7">
        <v>3</v>
      </c>
      <c r="C7">
        <v>66.666666666666671</v>
      </c>
    </row>
    <row r="8" spans="1:3" x14ac:dyDescent="0.25">
      <c r="A8" s="41" t="s">
        <v>9</v>
      </c>
      <c r="B8">
        <v>15</v>
      </c>
      <c r="C8">
        <v>541.33333333333337</v>
      </c>
    </row>
    <row r="9" spans="1:3" x14ac:dyDescent="0.25">
      <c r="A9" s="41" t="s">
        <v>13</v>
      </c>
      <c r="B9">
        <v>7</v>
      </c>
      <c r="C9">
        <v>84.285714285714292</v>
      </c>
    </row>
    <row r="10" spans="1:3" x14ac:dyDescent="0.25">
      <c r="A10" s="41" t="s">
        <v>17</v>
      </c>
      <c r="B10">
        <v>6</v>
      </c>
      <c r="C10">
        <v>143.33333333333334</v>
      </c>
    </row>
    <row r="11" spans="1:3" x14ac:dyDescent="0.25">
      <c r="A11" s="41" t="s">
        <v>24</v>
      </c>
      <c r="B11">
        <v>3</v>
      </c>
      <c r="C11">
        <v>133.33333333333334</v>
      </c>
    </row>
    <row r="12" spans="1:3" x14ac:dyDescent="0.25">
      <c r="A12" s="41" t="s">
        <v>114</v>
      </c>
      <c r="B12">
        <v>34</v>
      </c>
      <c r="C12">
        <v>299.11764705882354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09A5-6269-4288-BE79-D692E0C730A0}">
  <dimension ref="A1:F38"/>
  <sheetViews>
    <sheetView workbookViewId="0">
      <selection activeCell="J4" sqref="J4"/>
    </sheetView>
  </sheetViews>
  <sheetFormatPr defaultRowHeight="15" x14ac:dyDescent="0.25"/>
  <cols>
    <col min="1" max="1" width="10.85546875" customWidth="1"/>
    <col min="2" max="2" width="13.42578125" customWidth="1"/>
    <col min="3" max="3" width="11.28515625" customWidth="1"/>
    <col min="5" max="5" width="9.7109375" customWidth="1"/>
    <col min="6" max="6" width="11.140625" customWidth="1"/>
  </cols>
  <sheetData>
    <row r="1" spans="1:6" x14ac:dyDescent="0.25">
      <c r="A1" s="5" t="s">
        <v>122</v>
      </c>
    </row>
    <row r="2" spans="1:6" x14ac:dyDescent="0.25">
      <c r="B2" t="s">
        <v>123</v>
      </c>
    </row>
    <row r="4" spans="1:6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</row>
    <row r="5" spans="1:6" x14ac:dyDescent="0.25">
      <c r="A5" s="13" t="s">
        <v>6</v>
      </c>
      <c r="B5" s="13" t="s">
        <v>7</v>
      </c>
      <c r="C5" s="13" t="s">
        <v>8</v>
      </c>
      <c r="D5" s="13">
        <v>1000</v>
      </c>
      <c r="E5" s="13">
        <v>30</v>
      </c>
      <c r="F5" s="13" t="s">
        <v>9</v>
      </c>
    </row>
    <row r="6" spans="1:6" x14ac:dyDescent="0.25">
      <c r="A6" s="13" t="s">
        <v>10</v>
      </c>
      <c r="B6" s="13" t="s">
        <v>11</v>
      </c>
      <c r="C6" s="13" t="s">
        <v>12</v>
      </c>
      <c r="D6" s="13">
        <v>80</v>
      </c>
      <c r="E6" s="13">
        <v>15</v>
      </c>
      <c r="F6" s="13" t="s">
        <v>13</v>
      </c>
    </row>
    <row r="7" spans="1:6" x14ac:dyDescent="0.25">
      <c r="A7" s="13" t="s">
        <v>14</v>
      </c>
      <c r="B7" s="13" t="s">
        <v>15</v>
      </c>
      <c r="C7" s="13" t="s">
        <v>16</v>
      </c>
      <c r="D7" s="13">
        <v>130</v>
      </c>
      <c r="E7" s="13">
        <v>40</v>
      </c>
      <c r="F7" s="13" t="s">
        <v>17</v>
      </c>
    </row>
    <row r="8" spans="1:6" x14ac:dyDescent="0.25">
      <c r="A8" s="13" t="s">
        <v>18</v>
      </c>
      <c r="B8" s="13" t="s">
        <v>19</v>
      </c>
      <c r="C8" s="13" t="s">
        <v>20</v>
      </c>
      <c r="D8" s="13">
        <v>900</v>
      </c>
      <c r="E8" s="13">
        <v>25</v>
      </c>
      <c r="F8" s="13" t="s">
        <v>9</v>
      </c>
    </row>
    <row r="9" spans="1:6" x14ac:dyDescent="0.25">
      <c r="A9" s="13" t="s">
        <v>21</v>
      </c>
      <c r="B9" s="13" t="s">
        <v>22</v>
      </c>
      <c r="C9" s="13" t="s">
        <v>23</v>
      </c>
      <c r="D9" s="13">
        <v>70</v>
      </c>
      <c r="E9" s="13">
        <v>20</v>
      </c>
      <c r="F9" s="13" t="s">
        <v>24</v>
      </c>
    </row>
    <row r="10" spans="1:6" x14ac:dyDescent="0.25">
      <c r="A10" s="13" t="s">
        <v>25</v>
      </c>
      <c r="B10" s="13" t="s">
        <v>26</v>
      </c>
      <c r="C10" s="13" t="s">
        <v>27</v>
      </c>
      <c r="D10" s="13">
        <v>200</v>
      </c>
      <c r="E10" s="13">
        <v>45</v>
      </c>
      <c r="F10" s="13" t="s">
        <v>9</v>
      </c>
    </row>
    <row r="11" spans="1:6" x14ac:dyDescent="0.25">
      <c r="A11" s="13" t="s">
        <v>28</v>
      </c>
      <c r="B11" s="13" t="s">
        <v>29</v>
      </c>
      <c r="C11" s="13" t="s">
        <v>30</v>
      </c>
      <c r="D11" s="13">
        <v>30</v>
      </c>
      <c r="E11" s="13">
        <v>5</v>
      </c>
      <c r="F11" s="13" t="s">
        <v>13</v>
      </c>
    </row>
    <row r="12" spans="1:6" x14ac:dyDescent="0.25">
      <c r="A12" s="13" t="s">
        <v>31</v>
      </c>
      <c r="B12" s="13" t="s">
        <v>32</v>
      </c>
      <c r="C12" s="13" t="s">
        <v>33</v>
      </c>
      <c r="D12" s="13">
        <v>90</v>
      </c>
      <c r="E12" s="13">
        <v>35</v>
      </c>
      <c r="F12" s="13" t="s">
        <v>17</v>
      </c>
    </row>
    <row r="13" spans="1:6" x14ac:dyDescent="0.25">
      <c r="A13" s="13" t="s">
        <v>34</v>
      </c>
      <c r="B13" s="13" t="s">
        <v>35</v>
      </c>
      <c r="C13" s="13" t="s">
        <v>36</v>
      </c>
      <c r="D13" s="13">
        <v>500</v>
      </c>
      <c r="E13" s="13">
        <v>50</v>
      </c>
      <c r="F13" s="13" t="s">
        <v>9</v>
      </c>
    </row>
    <row r="14" spans="1:6" x14ac:dyDescent="0.25">
      <c r="A14" s="13" t="s">
        <v>37</v>
      </c>
      <c r="B14" s="13" t="s">
        <v>38</v>
      </c>
      <c r="C14" s="13" t="s">
        <v>39</v>
      </c>
      <c r="D14" s="13">
        <v>130</v>
      </c>
      <c r="E14" s="13">
        <v>10</v>
      </c>
      <c r="F14" s="13" t="s">
        <v>24</v>
      </c>
    </row>
    <row r="15" spans="1:6" x14ac:dyDescent="0.25">
      <c r="A15" s="13" t="s">
        <v>40</v>
      </c>
      <c r="B15" s="13" t="s">
        <v>7</v>
      </c>
      <c r="C15" s="13" t="s">
        <v>41</v>
      </c>
      <c r="D15" s="13">
        <v>950</v>
      </c>
      <c r="E15" s="13">
        <v>25</v>
      </c>
      <c r="F15" s="13" t="s">
        <v>9</v>
      </c>
    </row>
    <row r="16" spans="1:6" x14ac:dyDescent="0.25">
      <c r="A16" s="13" t="s">
        <v>42</v>
      </c>
      <c r="B16" s="13" t="s">
        <v>11</v>
      </c>
      <c r="C16" s="13" t="s">
        <v>30</v>
      </c>
      <c r="D16" s="13">
        <v>90</v>
      </c>
      <c r="E16" s="13">
        <v>40</v>
      </c>
      <c r="F16" s="13" t="s">
        <v>13</v>
      </c>
    </row>
    <row r="17" spans="1:6" x14ac:dyDescent="0.25">
      <c r="A17" s="13" t="s">
        <v>43</v>
      </c>
      <c r="B17" s="13" t="s">
        <v>15</v>
      </c>
      <c r="C17" s="13" t="s">
        <v>44</v>
      </c>
      <c r="D17" s="13">
        <v>120</v>
      </c>
      <c r="E17" s="13">
        <v>35</v>
      </c>
      <c r="F17" s="13" t="s">
        <v>17</v>
      </c>
    </row>
    <row r="18" spans="1:6" x14ac:dyDescent="0.25">
      <c r="A18" s="13" t="s">
        <v>45</v>
      </c>
      <c r="B18" s="13" t="s">
        <v>46</v>
      </c>
      <c r="C18" s="13" t="s">
        <v>47</v>
      </c>
      <c r="D18" s="13">
        <v>150</v>
      </c>
      <c r="E18" s="13">
        <v>15</v>
      </c>
      <c r="F18" s="13" t="s">
        <v>9</v>
      </c>
    </row>
    <row r="19" spans="1:6" x14ac:dyDescent="0.25">
      <c r="A19" s="13" t="s">
        <v>48</v>
      </c>
      <c r="B19" s="13" t="s">
        <v>26</v>
      </c>
      <c r="C19" s="13" t="s">
        <v>49</v>
      </c>
      <c r="D19" s="13">
        <v>250</v>
      </c>
      <c r="E19" s="13">
        <v>20</v>
      </c>
      <c r="F19" s="13" t="s">
        <v>9</v>
      </c>
    </row>
    <row r="20" spans="1:6" x14ac:dyDescent="0.25">
      <c r="A20" s="13" t="s">
        <v>50</v>
      </c>
      <c r="B20" s="13" t="s">
        <v>51</v>
      </c>
      <c r="C20" s="13" t="s">
        <v>52</v>
      </c>
      <c r="D20" s="13">
        <v>50</v>
      </c>
      <c r="E20" s="13">
        <v>35</v>
      </c>
      <c r="F20" s="13" t="s">
        <v>53</v>
      </c>
    </row>
    <row r="21" spans="1:6" x14ac:dyDescent="0.25">
      <c r="A21" s="13" t="s">
        <v>54</v>
      </c>
      <c r="B21" s="13" t="s">
        <v>46</v>
      </c>
      <c r="C21" s="13" t="s">
        <v>55</v>
      </c>
      <c r="D21" s="13">
        <v>160</v>
      </c>
      <c r="E21" s="13">
        <v>15</v>
      </c>
      <c r="F21" s="13" t="s">
        <v>9</v>
      </c>
    </row>
    <row r="22" spans="1:6" x14ac:dyDescent="0.25">
      <c r="A22" s="13" t="s">
        <v>56</v>
      </c>
      <c r="B22" s="13" t="s">
        <v>7</v>
      </c>
      <c r="C22" s="13" t="s">
        <v>57</v>
      </c>
      <c r="D22" s="13">
        <v>980</v>
      </c>
      <c r="E22" s="13">
        <v>10</v>
      </c>
      <c r="F22" s="13" t="s">
        <v>9</v>
      </c>
    </row>
    <row r="23" spans="1:6" x14ac:dyDescent="0.25">
      <c r="A23" s="13" t="s">
        <v>58</v>
      </c>
      <c r="B23" s="13" t="s">
        <v>59</v>
      </c>
      <c r="C23" s="13" t="s">
        <v>60</v>
      </c>
      <c r="D23" s="13">
        <v>150</v>
      </c>
      <c r="E23" s="13">
        <v>15</v>
      </c>
      <c r="F23" s="13" t="s">
        <v>13</v>
      </c>
    </row>
    <row r="24" spans="1:6" x14ac:dyDescent="0.25">
      <c r="A24" s="13" t="s">
        <v>61</v>
      </c>
      <c r="B24" s="13" t="s">
        <v>62</v>
      </c>
      <c r="C24" s="13" t="s">
        <v>63</v>
      </c>
      <c r="D24" s="13">
        <v>200</v>
      </c>
      <c r="E24" s="13">
        <v>10</v>
      </c>
      <c r="F24" s="13" t="s">
        <v>24</v>
      </c>
    </row>
    <row r="25" spans="1:6" x14ac:dyDescent="0.25">
      <c r="A25" s="13" t="s">
        <v>64</v>
      </c>
      <c r="B25" s="13" t="s">
        <v>65</v>
      </c>
      <c r="C25" s="13" t="s">
        <v>66</v>
      </c>
      <c r="D25" s="13">
        <v>700</v>
      </c>
      <c r="E25" s="13">
        <v>50</v>
      </c>
      <c r="F25" s="13" t="s">
        <v>9</v>
      </c>
    </row>
    <row r="26" spans="1:6" x14ac:dyDescent="0.25">
      <c r="A26" s="13" t="s">
        <v>67</v>
      </c>
      <c r="B26" s="13" t="s">
        <v>68</v>
      </c>
      <c r="C26" s="13" t="s">
        <v>69</v>
      </c>
      <c r="D26" s="13">
        <v>80</v>
      </c>
      <c r="E26" s="13">
        <v>20</v>
      </c>
      <c r="F26" s="13" t="s">
        <v>17</v>
      </c>
    </row>
    <row r="27" spans="1:6" x14ac:dyDescent="0.25">
      <c r="A27" s="13" t="s">
        <v>70</v>
      </c>
      <c r="B27" s="13" t="s">
        <v>71</v>
      </c>
      <c r="C27" s="13" t="s">
        <v>72</v>
      </c>
      <c r="D27" s="13">
        <v>150</v>
      </c>
      <c r="E27" s="13">
        <v>30</v>
      </c>
      <c r="F27" s="13" t="s">
        <v>9</v>
      </c>
    </row>
    <row r="28" spans="1:6" x14ac:dyDescent="0.25">
      <c r="A28" s="14" t="s">
        <v>50</v>
      </c>
      <c r="B28" s="14" t="s">
        <v>51</v>
      </c>
      <c r="C28" s="14" t="s">
        <v>52</v>
      </c>
      <c r="D28" s="15">
        <v>50</v>
      </c>
      <c r="E28" s="15">
        <v>35</v>
      </c>
      <c r="F28" s="14" t="s">
        <v>53</v>
      </c>
    </row>
    <row r="29" spans="1:6" x14ac:dyDescent="0.25">
      <c r="A29" s="13" t="s">
        <v>73</v>
      </c>
      <c r="B29" s="13" t="s">
        <v>19</v>
      </c>
      <c r="C29" s="13" t="s">
        <v>74</v>
      </c>
      <c r="D29" s="13">
        <v>800</v>
      </c>
      <c r="E29" s="13">
        <v>45</v>
      </c>
      <c r="F29" s="13" t="s">
        <v>9</v>
      </c>
    </row>
    <row r="30" spans="1:6" x14ac:dyDescent="0.25">
      <c r="A30" s="13" t="s">
        <v>75</v>
      </c>
      <c r="B30" s="13" t="s">
        <v>59</v>
      </c>
      <c r="C30" s="13" t="s">
        <v>76</v>
      </c>
      <c r="D30" s="13">
        <v>130</v>
      </c>
      <c r="E30" s="13">
        <v>25</v>
      </c>
      <c r="F30" s="13" t="s">
        <v>13</v>
      </c>
    </row>
    <row r="31" spans="1:6" x14ac:dyDescent="0.25">
      <c r="A31" s="13" t="s">
        <v>77</v>
      </c>
      <c r="B31" s="13" t="s">
        <v>32</v>
      </c>
      <c r="C31" s="13" t="s">
        <v>78</v>
      </c>
      <c r="D31" s="13">
        <v>400</v>
      </c>
      <c r="E31" s="13">
        <v>40</v>
      </c>
      <c r="F31" s="13" t="s">
        <v>17</v>
      </c>
    </row>
    <row r="32" spans="1:6" x14ac:dyDescent="0.25">
      <c r="A32" s="14" t="s">
        <v>48</v>
      </c>
      <c r="B32" s="14" t="s">
        <v>26</v>
      </c>
      <c r="C32" s="14" t="s">
        <v>49</v>
      </c>
      <c r="D32" s="15">
        <v>300</v>
      </c>
      <c r="E32" s="15">
        <v>20</v>
      </c>
      <c r="F32" s="14" t="s">
        <v>9</v>
      </c>
    </row>
    <row r="33" spans="1:6" x14ac:dyDescent="0.25">
      <c r="A33" s="13" t="s">
        <v>79</v>
      </c>
      <c r="B33" s="13" t="s">
        <v>80</v>
      </c>
      <c r="C33" s="13" t="s">
        <v>81</v>
      </c>
      <c r="D33" s="13">
        <v>60</v>
      </c>
      <c r="E33" s="13">
        <v>30</v>
      </c>
      <c r="F33" s="13" t="s">
        <v>13</v>
      </c>
    </row>
    <row r="34" spans="1:6" x14ac:dyDescent="0.25">
      <c r="A34" s="13" t="s">
        <v>82</v>
      </c>
      <c r="B34" s="13" t="s">
        <v>83</v>
      </c>
      <c r="C34" s="13" t="s">
        <v>84</v>
      </c>
      <c r="D34" s="13">
        <v>40</v>
      </c>
      <c r="E34" s="13">
        <v>10</v>
      </c>
      <c r="F34" s="13" t="s">
        <v>17</v>
      </c>
    </row>
    <row r="35" spans="1:6" x14ac:dyDescent="0.25">
      <c r="A35" s="13" t="s">
        <v>85</v>
      </c>
      <c r="B35" s="13" t="s">
        <v>71</v>
      </c>
      <c r="C35" s="13" t="s">
        <v>86</v>
      </c>
      <c r="D35" s="13">
        <v>130</v>
      </c>
      <c r="E35" s="13">
        <v>5</v>
      </c>
      <c r="F35" s="13" t="s">
        <v>9</v>
      </c>
    </row>
    <row r="36" spans="1:6" x14ac:dyDescent="0.25">
      <c r="A36" s="13" t="s">
        <v>87</v>
      </c>
      <c r="B36" s="13" t="s">
        <v>88</v>
      </c>
      <c r="C36" s="13" t="s">
        <v>89</v>
      </c>
      <c r="D36" s="13">
        <v>50</v>
      </c>
      <c r="E36" s="13">
        <v>50</v>
      </c>
      <c r="F36" s="13" t="s">
        <v>13</v>
      </c>
    </row>
    <row r="37" spans="1:6" x14ac:dyDescent="0.25">
      <c r="A37" s="13" t="s">
        <v>40</v>
      </c>
      <c r="B37" s="13" t="s">
        <v>7</v>
      </c>
      <c r="C37" s="13" t="s">
        <v>41</v>
      </c>
      <c r="D37" s="13">
        <v>950</v>
      </c>
      <c r="E37" s="13">
        <v>25</v>
      </c>
      <c r="F37" s="13" t="s">
        <v>9</v>
      </c>
    </row>
    <row r="38" spans="1:6" x14ac:dyDescent="0.25">
      <c r="A38" s="13" t="s">
        <v>90</v>
      </c>
      <c r="B38" s="13" t="s">
        <v>91</v>
      </c>
      <c r="C38" s="13" t="s">
        <v>92</v>
      </c>
      <c r="D38" s="13">
        <v>100</v>
      </c>
      <c r="E38" s="13">
        <v>20</v>
      </c>
      <c r="F38" s="13" t="s">
        <v>53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</vt:lpstr>
      <vt:lpstr>2nd</vt:lpstr>
      <vt:lpstr>3 &amp; 4th</vt:lpstr>
      <vt:lpstr>5th</vt:lpstr>
      <vt:lpstr>6th</vt:lpstr>
      <vt:lpstr>7th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 Vigneshi</dc:creator>
  <cp:lastModifiedBy>Raji Vigneshi</cp:lastModifiedBy>
  <dcterms:created xsi:type="dcterms:W3CDTF">2024-11-24T07:19:21Z</dcterms:created>
  <dcterms:modified xsi:type="dcterms:W3CDTF">2024-12-08T10:27:33Z</dcterms:modified>
</cp:coreProperties>
</file>