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6.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rraj\OneDrive\Documents\Excel Data Analytics Projects\Hospital Emergency Room Dashboard-20250213T153136Z-001\Hospital Emergency Room Dashboard\"/>
    </mc:Choice>
  </mc:AlternateContent>
  <xr:revisionPtr revIDLastSave="0" documentId="13_ncr:1_{C6B562DD-5356-4C1E-AFCB-733F6694250C}" xr6:coauthVersionLast="47" xr6:coauthVersionMax="47" xr10:uidLastSave="{00000000-0000-0000-0000-000000000000}"/>
  <bookViews>
    <workbookView xWindow="-108" yWindow="-108" windowWidth="23256" windowHeight="13176" firstSheet="1" activeTab="2" xr2:uid="{CC2D7B0E-3152-47C6-9944-B190643949CB}"/>
  </bookViews>
  <sheets>
    <sheet name="Average Watch time (2)" sheetId="5" r:id="rId1"/>
    <sheet name="Pivot Report" sheetId="1" r:id="rId2"/>
    <sheet name="Dashboard" sheetId="2" r:id="rId3"/>
    <sheet name="Daiy ER" sheetId="4" r:id="rId4"/>
    <sheet name="Average Wait time" sheetId="3" r:id="rId5"/>
    <sheet name="Patient Satisfaction Score" sheetId="7" r:id="rId6"/>
  </sheets>
  <definedNames>
    <definedName name="Slicer_Date__Month">#N/A</definedName>
    <definedName name="Slicer_Date__Year">#N/A</definedName>
  </definedNames>
  <calcPr calcId="191029"/>
  <pivotCaches>
    <pivotCache cacheId="771" r:id="rId7"/>
    <pivotCache cacheId="774" r:id="rId8"/>
    <pivotCache cacheId="777" r:id="rId9"/>
    <pivotCache cacheId="780" r:id="rId10"/>
    <pivotCache cacheId="783" r:id="rId11"/>
    <pivotCache cacheId="786" r:id="rId12"/>
    <pivotCache cacheId="789" r:id="rId13"/>
    <pivotCache cacheId="792" r:id="rId14"/>
    <pivotCache cacheId="795" r:id="rId15"/>
    <pivotCache cacheId="798" r:id="rId16"/>
    <pivotCache cacheId="801" r:id="rId17"/>
    <pivotCache cacheId="80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2c51805-de9e-4b66-af00-f9e6622ba578" name="Hospital Emergency Room Data" connection="Query - Hospital Emergency Room Data"/>
          <x15:modelTable id="Calendar_Table_3544dbd3-d912-48cf-bf2b-42400bba13e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2" l="1"/>
  <c r="R6" i="2"/>
  <c r="D11" i="2"/>
  <c r="I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7BF222-DBB3-4B59-9105-4F30231FF940}" name="Query - Calendar_Table" description="Connection to the 'Calendar_Table' query in the workbook." type="100" refreshedVersion="8" minRefreshableVersion="5">
    <extLst>
      <ext xmlns:x15="http://schemas.microsoft.com/office/spreadsheetml/2010/11/main" uri="{DE250136-89BD-433C-8126-D09CA5730AF9}">
        <x15:connection id="41dfd583-f801-40cb-9222-9a7da69b6b5d"/>
      </ext>
    </extLst>
  </connection>
  <connection id="2" xr16:uid="{C8EE3244-46C2-49BD-8656-9D72F389AA7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6f56881-a870-48e6-8f4f-48542d27e0d8"/>
      </ext>
    </extLst>
  </connection>
  <connection id="3" xr16:uid="{FD2FC27E-C67D-41EE-9561-78C0FA549CE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<sst xmlns="http://schemas.openxmlformats.org/spreadsheetml/2006/main" count="879" uniqueCount="310">
  <si>
    <t>Distinct Count of Patient Id</t>
  </si>
  <si>
    <t>No. of patients</t>
  </si>
  <si>
    <t>Average of Patient Waittime</t>
  </si>
  <si>
    <t>Average of Patient Satisfaction Score</t>
  </si>
  <si>
    <t>Grand Total</t>
  </si>
  <si>
    <t>Row Labels</t>
  </si>
  <si>
    <t>Daily Trends of no. of patients</t>
  </si>
  <si>
    <t>Average Wait time</t>
  </si>
  <si>
    <t>Admitted</t>
  </si>
  <si>
    <t>Not Admitted</t>
  </si>
  <si>
    <t>Count of Patient Admission Flag</t>
  </si>
  <si>
    <t>Count of Patient Admission Flag2</t>
  </si>
  <si>
    <t>0-9</t>
  </si>
  <si>
    <t>10-19</t>
  </si>
  <si>
    <t>20-29</t>
  </si>
  <si>
    <t>30-39</t>
  </si>
  <si>
    <t>40-49</t>
  </si>
  <si>
    <t>50-59</t>
  </si>
  <si>
    <t>60-69</t>
  </si>
  <si>
    <t>70-79</t>
  </si>
  <si>
    <t>Count of Patient Id</t>
  </si>
  <si>
    <t>Delay</t>
  </si>
  <si>
    <t>Ontime</t>
  </si>
  <si>
    <t>Female</t>
  </si>
  <si>
    <t>Male</t>
  </si>
  <si>
    <t>Department wise patient Analysis</t>
  </si>
  <si>
    <t>Cardiology</t>
  </si>
  <si>
    <t>Gastroenterology</t>
  </si>
  <si>
    <t>General Practice</t>
  </si>
  <si>
    <t>Neurology</t>
  </si>
  <si>
    <t>None</t>
  </si>
  <si>
    <t>Orthopedics</t>
  </si>
  <si>
    <t>Physiotherapy</t>
  </si>
  <si>
    <t>Renal</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</si>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</sst>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11"/>
      <color theme="0"/>
      <name val="Calibri"/>
      <family val="2"/>
      <scheme val="minor"/>
    </font>
    <font>
      <sz val="11"/>
      <color theme="4" tint="0.79998168889431442"/>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79998168889431442"/>
        <bgColor indexed="65"/>
      </patternFill>
    </fill>
    <fill>
      <patternFill patternType="solid">
        <fgColor theme="8" tint="0.79998168889431442"/>
        <bgColor indexed="65"/>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0" fontId="3" fillId="3" borderId="0" applyNumberFormat="0" applyBorder="0" applyAlignment="0" applyProtection="0"/>
    <xf numFmtId="0" fontId="3" fillId="4" borderId="0" applyNumberFormat="0" applyBorder="0" applyAlignment="0" applyProtection="0"/>
  </cellStyleXfs>
  <cellXfs count="15">
    <xf numFmtId="0" fontId="0" fillId="0" borderId="0" xfId="0"/>
    <xf numFmtId="0" fontId="0" fillId="2" borderId="0" xfId="0" applyFill="1"/>
    <xf numFmtId="0" fontId="1" fillId="0" borderId="0" xfId="0" applyFont="1"/>
    <xf numFmtId="0" fontId="2" fillId="2" borderId="0" xfId="0" applyFont="1" applyFill="1"/>
    <xf numFmtId="164" fontId="0" fillId="0" borderId="0" xfId="0" applyNumberFormat="1"/>
    <xf numFmtId="164" fontId="2" fillId="2" borderId="0" xfId="0" applyNumberFormat="1" applyFont="1" applyFill="1"/>
    <xf numFmtId="164" fontId="2" fillId="2" borderId="0" xfId="0" applyNumberFormat="1" applyFont="1" applyFill="1" applyAlignment="1">
      <alignment horizontal="left"/>
    </xf>
    <xf numFmtId="0" fontId="0" fillId="0" borderId="0" xfId="0" pivotButton="1"/>
    <xf numFmtId="0" fontId="0" fillId="0" borderId="0" xfId="0" applyAlignment="1">
      <alignment horizontal="left"/>
    </xf>
    <xf numFmtId="0" fontId="3" fillId="3" borderId="0" xfId="1"/>
    <xf numFmtId="0" fontId="3" fillId="4" borderId="0" xfId="2"/>
    <xf numFmtId="10" fontId="0" fillId="0" borderId="0" xfId="0" applyNumberFormat="1"/>
    <xf numFmtId="1" fontId="0" fillId="0" borderId="0" xfId="0" applyNumberFormat="1"/>
    <xf numFmtId="0" fontId="4" fillId="5" borderId="1" xfId="0" applyFont="1" applyFill="1" applyBorder="1"/>
    <xf numFmtId="0" fontId="0" fillId="0" borderId="0" xfId="0" applyNumberFormat="1"/>
  </cellXfs>
  <cellStyles count="3">
    <cellStyle name="20% - Accent1" xfId="1" builtinId="30"/>
    <cellStyle name="20% - Accent5" xfId="2" builtinId="46"/>
    <cellStyle name="Normal" xfId="0" builtinId="0"/>
  </cellStyles>
  <dxfs count="181">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 formatCode="0"/>
    </dxf>
    <dxf>
      <numFmt numFmtId="164" formatCode="0.0"/>
    </dxf>
    <dxf>
      <numFmt numFmtId="164" formatCode="0.0"/>
    </dxf>
    <dxf>
      <numFmt numFmtId="164" formatCode="0.0"/>
    </dxf>
    <dxf>
      <numFmt numFmtId="1" formatCode="0"/>
    </dxf>
    <dxf>
      <numFmt numFmtId="164" formatCode="0.0"/>
    </dxf>
    <dxf>
      <numFmt numFmtId="14" formatCode="0.00%"/>
    </dxf>
    <dxf>
      <numFmt numFmtId="164" formatCode="0.0"/>
    </dxf>
    <dxf>
      <numFmt numFmtId="164" formatCode="0.0"/>
    </dxf>
    <dxf>
      <numFmt numFmtId="164" formatCode="0.0"/>
    </dxf>
    <dxf>
      <numFmt numFmtId="164" formatCode="0.0"/>
    </dxf>
    <dxf>
      <numFmt numFmtId="1" formatCode="0"/>
    </dxf>
    <dxf>
      <font>
        <b/>
        <color theme="1"/>
      </font>
      <border>
        <bottom style="thin">
          <color rgb="FF4F81BD"/>
        </bottom>
        <vertical/>
        <horizontal/>
      </border>
    </dxf>
    <dxf>
      <font>
        <sz val="8"/>
        <color theme="1"/>
      </font>
      <fill>
        <patternFill patternType="none">
          <bgColor auto="1"/>
        </patternFill>
      </fill>
      <border>
        <left style="thin">
          <color rgb="FF4F81BD"/>
        </left>
        <right style="thin">
          <color rgb="FF4F81BD"/>
        </right>
        <top style="thin">
          <color rgb="FF4F81BD"/>
        </top>
        <bottom style="thin">
          <color rgb="FF4F81BD"/>
        </bottom>
        <vertical/>
        <horizontal/>
      </border>
    </dxf>
    <dxf>
      <fill>
        <patternFill>
          <bgColor theme="4"/>
        </patternFill>
      </fill>
    </dxf>
    <dxf>
      <font>
        <b/>
        <color theme="1"/>
      </font>
      <border>
        <bottom style="thin">
          <color rgb="FF4F81BD"/>
        </bottom>
        <vertical/>
        <horizontal/>
      </border>
    </dxf>
    <dxf>
      <font>
        <color theme="1"/>
      </font>
      <fill>
        <patternFill patternType="none">
          <bgColor auto="1"/>
        </patternFill>
      </fill>
      <border diagonalUp="0" diagonalDown="0">
        <left/>
        <right/>
        <top/>
        <bottom/>
        <vertical/>
        <horizontal/>
      </border>
    </dxf>
  </dxfs>
  <tableStyles count="4" defaultTableStyle="TableStyleMedium2" defaultPivotStyle="PivotStyleLight16">
    <tableStyle name="ram" pivot="0" table="0" count="10" xr9:uid="{C50A34D8-E5CA-4654-BF1E-D8537F011763}">
      <tableStyleElement type="wholeTable" dxfId="180"/>
      <tableStyleElement type="headerRow" dxfId="179"/>
    </tableStyle>
    <tableStyle name="Slicer Style 1" pivot="0" table="0" count="0" xr9:uid="{A11F7B8A-3A0B-45B7-AED7-A5F713EA5967}"/>
    <tableStyle name="Slicer Style 2" pivot="0" table="0" count="1" xr9:uid="{2AE0463C-F305-4BCC-9809-48AA77A38015}">
      <tableStyleElement type="wholeTable" dxfId="178"/>
    </tableStyle>
    <tableStyle name="SlicerStyleOther2 2" pivot="0" table="0" count="10" xr9:uid="{3020F1FA-0E09-455F-8EFC-E7E9631817B7}">
      <tableStyleElement type="wholeTable" dxfId="177"/>
      <tableStyleElement type="headerRow" dxfId="176"/>
    </tableStyle>
  </tableStyles>
  <colors>
    <mruColors>
      <color rgb="FFF8CBAD"/>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1">
        <x14:slicerStyle name="ram">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 Style 2"/>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Report!PivotTable5</c:name>
    <c:fmtId val="9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24253206070253E-2"/>
          <c:y val="3.6496350364963501E-2"/>
          <c:w val="0.91884955318699113"/>
          <c:h val="0.78959710328179777"/>
        </c:manualLayout>
      </c:layout>
      <c:areaChart>
        <c:grouping val="standard"/>
        <c:varyColors val="0"/>
        <c:ser>
          <c:idx val="0"/>
          <c:order val="0"/>
          <c:tx>
            <c:strRef>
              <c:f>'Pivot Report'!$O$5</c:f>
              <c:strCache>
                <c:ptCount val="1"/>
                <c:pt idx="0">
                  <c:v>Total</c:v>
                </c:pt>
              </c:strCache>
            </c:strRef>
          </c:tx>
          <c:spPr>
            <a:solidFill>
              <a:schemeClr val="accent1"/>
            </a:solidFill>
            <a:ln w="25400">
              <a:noFill/>
            </a:ln>
            <a:effectLst/>
          </c:spPr>
          <c:cat>
            <c:strRef>
              <c:f>'Pivot Report'!$N$6:$N$281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Report'!$O$6:$O$281</c:f>
              <c:numCache>
                <c:formatCode>0.0</c:formatCode>
                <c:ptCount val="275"/>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numCache>
            </c:numRef>
          </c:val>
          <c:extLst>
            <c:ext xmlns:c16="http://schemas.microsoft.com/office/drawing/2014/chart" uri="{C3380CC4-5D6E-409C-BE32-E72D297353CC}">
              <c16:uniqueId val="{00000000-BE5F-48D6-BF1E-B6AFF8A137F4}"/>
            </c:ext>
          </c:extLst>
        </c:ser>
        <c:dLbls>
          <c:showLegendKey val="0"/>
          <c:showVal val="0"/>
          <c:showCatName val="0"/>
          <c:showSerName val="0"/>
          <c:showPercent val="0"/>
          <c:showBubbleSize val="0"/>
        </c:dLbls>
        <c:axId val="69852848"/>
        <c:axId val="69853328"/>
      </c:areaChart>
      <c:catAx>
        <c:axId val="6985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328"/>
        <c:crosses val="autoZero"/>
        <c:auto val="1"/>
        <c:lblAlgn val="ctr"/>
        <c:lblOffset val="100"/>
        <c:noMultiLvlLbl val="0"/>
      </c:catAx>
      <c:valAx>
        <c:axId val="69853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Report!PivotTable10</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8CBAD"/>
          </a:solidFill>
          <a:ln>
            <a:noFill/>
          </a:ln>
          <a:effectLst/>
        </c:spPr>
        <c:dLbl>
          <c:idx val="0"/>
          <c:layout>
            <c:manualLayout>
              <c:x val="9.6339113680154135E-3"/>
              <c:y val="-3.050303131122688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6A568529-853C-425A-9FAD-CEEB2EB343DF}" type="VALUE">
                  <a:rPr lang="en-US" sz="910" baseline="0">
                    <a:solidFill>
                      <a:schemeClr val="tx1"/>
                    </a:solidFill>
                  </a:rPr>
                  <a:pPr>
                    <a:defRPr/>
                  </a:pPr>
                  <a:t>[VALUE]</a:t>
                </a:fld>
                <a:r>
                  <a:rPr lang="en-US" baseline="0"/>
                  <a:t>, </a:t>
                </a:r>
                <a:fld id="{17147EAE-066D-4E76-8DF3-9CC99CEAEFEC}" type="PERCENTAGE">
                  <a:rPr lang="en-US" baseline="0">
                    <a:solidFill>
                      <a:sysClr val="windowText" lastClr="000000"/>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1.6411405944199167E-2"/>
              <c:y val="-0.2450505526597907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1C889883-C1C7-48C1-9AC2-96C68EB71F76}" type="VALUE">
                  <a:rPr lang="en-US">
                    <a:solidFill>
                      <a:schemeClr val="bg1"/>
                    </a:solidFill>
                  </a:rPr>
                  <a:pPr>
                    <a:defRPr/>
                  </a:pPr>
                  <a:t>[VALUE]</a:t>
                </a:fld>
                <a:r>
                  <a:rPr lang="en-US" baseline="0">
                    <a:solidFill>
                      <a:schemeClr val="bg1"/>
                    </a:solidFill>
                  </a:rPr>
                  <a:t>, </a:t>
                </a:r>
                <a:fld id="{7676B422-C1F5-416B-851D-75526F09792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1831505165900504E-2"/>
          <c:y val="0.19335514398728332"/>
          <c:w val="0.57057940011833785"/>
          <c:h val="0.69514250859487647"/>
        </c:manualLayout>
      </c:layout>
      <c:doughnutChart>
        <c:varyColors val="1"/>
        <c:ser>
          <c:idx val="0"/>
          <c:order val="0"/>
          <c:tx>
            <c:strRef>
              <c:f>'Pivot Report'!$C$29</c:f>
              <c:strCache>
                <c:ptCount val="1"/>
                <c:pt idx="0">
                  <c:v>Total</c:v>
                </c:pt>
              </c:strCache>
            </c:strRef>
          </c:tx>
          <c:dPt>
            <c:idx val="0"/>
            <c:bubble3D val="0"/>
            <c:spPr>
              <a:solidFill>
                <a:srgbClr val="F8CBAD"/>
              </a:solidFill>
              <a:ln>
                <a:noFill/>
              </a:ln>
              <a:effectLst/>
            </c:spPr>
            <c:extLst>
              <c:ext xmlns:c16="http://schemas.microsoft.com/office/drawing/2014/chart" uri="{C3380CC4-5D6E-409C-BE32-E72D297353CC}">
                <c16:uniqueId val="{00000006-8C52-47FE-AF98-6ABE6E7585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8C52-47FE-AF98-6ABE6E758586}"/>
              </c:ext>
            </c:extLst>
          </c:dPt>
          <c:dLbls>
            <c:dLbl>
              <c:idx val="0"/>
              <c:layout>
                <c:manualLayout>
                  <c:x val="9.6339113680154135E-3"/>
                  <c:y val="-3.0503031311226888E-2"/>
                </c:manualLayout>
              </c:layout>
              <c:tx>
                <c:rich>
                  <a:bodyPr/>
                  <a:lstStyle/>
                  <a:p>
                    <a:fld id="{6A568529-853C-425A-9FAD-CEEB2EB343DF}" type="VALUE">
                      <a:rPr lang="en-US" sz="910" baseline="0">
                        <a:solidFill>
                          <a:schemeClr val="tx1"/>
                        </a:solidFill>
                      </a:rPr>
                      <a:pPr/>
                      <a:t>[VALUE]</a:t>
                    </a:fld>
                    <a:r>
                      <a:rPr lang="en-US" baseline="0"/>
                      <a:t>, </a:t>
                    </a:r>
                    <a:fld id="{17147EAE-066D-4E76-8DF3-9CC99CEAEFEC}" type="PERCENTAGE">
                      <a:rPr lang="en-US" baseline="0">
                        <a:solidFill>
                          <a:sysClr val="windowText" lastClr="000000"/>
                        </a:solidFill>
                      </a:rPr>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C52-47FE-AF98-6ABE6E758586}"/>
                </c:ext>
              </c:extLst>
            </c:dLbl>
            <c:dLbl>
              <c:idx val="1"/>
              <c:layout>
                <c:manualLayout>
                  <c:x val="-1.6411405944199167E-2"/>
                  <c:y val="-0.24505055265979075"/>
                </c:manualLayout>
              </c:layout>
              <c:tx>
                <c:rich>
                  <a:bodyPr/>
                  <a:lstStyle/>
                  <a:p>
                    <a:fld id="{1C889883-C1C7-48C1-9AC2-96C68EB71F76}" type="VALUE">
                      <a:rPr lang="en-US">
                        <a:solidFill>
                          <a:schemeClr val="bg1"/>
                        </a:solidFill>
                      </a:rPr>
                      <a:pPr/>
                      <a:t>[VALUE]</a:t>
                    </a:fld>
                    <a:r>
                      <a:rPr lang="en-US" baseline="0">
                        <a:solidFill>
                          <a:schemeClr val="bg1"/>
                        </a:solidFill>
                      </a:rPr>
                      <a:t>, </a:t>
                    </a:r>
                    <a:fld id="{7676B422-C1F5-416B-851D-75526F097920}" type="PERCENTAGE">
                      <a:rPr lang="en-US" baseline="0">
                        <a:solidFill>
                          <a:schemeClr val="bg1"/>
                        </a:solidFill>
                      </a:rPr>
                      <a:pPr/>
                      <a:t>[PERCENTAGE]</a:t>
                    </a:fld>
                    <a:endParaRPr lang="en-US" baseline="0">
                      <a:solidFill>
                        <a:schemeClr val="bg1"/>
                      </a:solidFill>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C52-47FE-AF98-6ABE6E7585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Report'!$B$30:$B$32</c:f>
              <c:strCache>
                <c:ptCount val="2"/>
                <c:pt idx="0">
                  <c:v>Female</c:v>
                </c:pt>
                <c:pt idx="1">
                  <c:v>Male</c:v>
                </c:pt>
              </c:strCache>
            </c:strRef>
          </c:cat>
          <c:val>
            <c:numRef>
              <c:f>'Pivot Report'!$C$30:$C$32</c:f>
              <c:numCache>
                <c:formatCode>0.0</c:formatCode>
                <c:ptCount val="2"/>
                <c:pt idx="0">
                  <c:v>2132</c:v>
                </c:pt>
                <c:pt idx="1">
                  <c:v>2206</c:v>
                </c:pt>
              </c:numCache>
            </c:numRef>
          </c:val>
          <c:extLst>
            <c:ext xmlns:c16="http://schemas.microsoft.com/office/drawing/2014/chart" uri="{C3380CC4-5D6E-409C-BE32-E72D297353CC}">
              <c16:uniqueId val="{00000004-8C52-47FE-AF98-6ABE6E75858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1.0436484456783942E-2"/>
          <c:y val="3.599682081993274E-3"/>
          <c:w val="0.18567733224098434"/>
          <c:h val="0.19806476655206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Report!PivotTable11</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a:glow>
              <a:schemeClr val="accent1">
                <a:alpha val="40000"/>
              </a:schemeClr>
            </a:glow>
            <a:softEdge rad="0"/>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89142146705345"/>
          <c:y val="3.2793486041517536E-2"/>
          <c:w val="0.6176290463692039"/>
          <c:h val="0.74968342025428647"/>
        </c:manualLayout>
      </c:layout>
      <c:barChart>
        <c:barDir val="bar"/>
        <c:grouping val="clustered"/>
        <c:varyColors val="0"/>
        <c:ser>
          <c:idx val="0"/>
          <c:order val="0"/>
          <c:tx>
            <c:strRef>
              <c:f>'Pivot Report'!$C$35</c:f>
              <c:strCache>
                <c:ptCount val="1"/>
                <c:pt idx="0">
                  <c:v>Total</c:v>
                </c:pt>
              </c:strCache>
            </c:strRef>
          </c:tx>
          <c:spPr>
            <a:pattFill prst="ltUpDiag">
              <a:fgClr>
                <a:schemeClr val="accent1"/>
              </a:fgClr>
              <a:bgClr>
                <a:schemeClr val="lt1"/>
              </a:bgClr>
            </a:pattFill>
            <a:ln>
              <a:noFill/>
            </a:ln>
            <a:effectLst>
              <a:glow>
                <a:schemeClr val="accent1">
                  <a:alpha val="40000"/>
                </a:schemeClr>
              </a:glow>
              <a:softEdge rad="0"/>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Report'!$B$36:$B$44</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Report'!$C$36:$C$44</c:f>
              <c:numCache>
                <c:formatCode>0</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9969-4F4B-B205-8D408917E037}"/>
            </c:ext>
          </c:extLst>
        </c:ser>
        <c:dLbls>
          <c:dLblPos val="outEnd"/>
          <c:showLegendKey val="0"/>
          <c:showVal val="1"/>
          <c:showCatName val="0"/>
          <c:showSerName val="0"/>
          <c:showPercent val="0"/>
          <c:showBubbleSize val="0"/>
        </c:dLbls>
        <c:gapWidth val="44"/>
        <c:overlap val="-1"/>
        <c:axId val="1328360592"/>
        <c:axId val="1328362992"/>
      </c:barChart>
      <c:catAx>
        <c:axId val="132836059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28362992"/>
        <c:crosses val="autoZero"/>
        <c:auto val="1"/>
        <c:lblAlgn val="ctr"/>
        <c:lblOffset val="100"/>
        <c:noMultiLvlLbl val="0"/>
      </c:catAx>
      <c:valAx>
        <c:axId val="1328362992"/>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836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Daily ER No</a:t>
            </a:r>
            <a:r>
              <a:rPr lang="en-IN" sz="1600" baseline="0"/>
              <a:t> of Patient </a:t>
            </a:r>
            <a:endParaRPr lang="en-IN" sz="1600"/>
          </a:p>
        </c:rich>
      </c:tx>
      <c:layout>
        <c:manualLayout>
          <c:xMode val="edge"/>
          <c:yMode val="edge"/>
          <c:x val="0.4279328658136483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20226377952755E-2"/>
          <c:y val="0.12932761009040533"/>
          <c:w val="0.9544672736220472"/>
          <c:h val="0.70130577427821528"/>
        </c:manualLayout>
      </c:layout>
      <c:lineChart>
        <c:grouping val="stacked"/>
        <c:varyColors val="0"/>
        <c:ser>
          <c:idx val="0"/>
          <c:order val="0"/>
          <c:tx>
            <c:strRef>
              <c:f>'Pivot Report'!$J$5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Report'!$I$6:$I$281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Report'!$J$6:$J$281</c:f>
              <c:numCache>
                <c:formatCode>General</c:formatCode>
                <c:ptCount val="275"/>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numCache>
            </c:numRef>
          </c:val>
          <c:smooth val="0"/>
          <c:extLst>
            <c:ext xmlns:c16="http://schemas.microsoft.com/office/drawing/2014/chart" uri="{C3380CC4-5D6E-409C-BE32-E72D297353CC}">
              <c16:uniqueId val="{00000000-E093-4010-B77F-EA63B29D09B8}"/>
            </c:ext>
          </c:extLst>
        </c:ser>
        <c:dLbls>
          <c:showLegendKey val="0"/>
          <c:showVal val="1"/>
          <c:showCatName val="0"/>
          <c:showSerName val="0"/>
          <c:showPercent val="0"/>
          <c:showBubbleSize val="0"/>
        </c:dLbls>
        <c:marker val="1"/>
        <c:smooth val="0"/>
        <c:axId val="19208031"/>
        <c:axId val="19216191"/>
      </c:lineChart>
      <c:catAx>
        <c:axId val="1920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16191"/>
        <c:crosses val="autoZero"/>
        <c:auto val="1"/>
        <c:lblAlgn val="ctr"/>
        <c:lblOffset val="100"/>
        <c:noMultiLvlLbl val="0"/>
      </c:catAx>
      <c:valAx>
        <c:axId val="1921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Report!PivotTable5</c:name>
    <c:fmtId val="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Wait Time (min)</a:t>
            </a:r>
          </a:p>
        </c:rich>
      </c:tx>
      <c:layout>
        <c:manualLayout>
          <c:xMode val="edge"/>
          <c:yMode val="edge"/>
          <c:x val="0.40128513528146897"/>
          <c:y val="1.5206812652068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698647443136405E-2"/>
          <c:y val="3.9537712895377129E-2"/>
          <c:w val="0.91884955318699113"/>
          <c:h val="0.78959710328179777"/>
        </c:manualLayout>
      </c:layout>
      <c:areaChart>
        <c:grouping val="standard"/>
        <c:varyColors val="0"/>
        <c:ser>
          <c:idx val="0"/>
          <c:order val="0"/>
          <c:tx>
            <c:strRef>
              <c:f>'Pivot Report'!$O$5</c:f>
              <c:strCache>
                <c:ptCount val="1"/>
                <c:pt idx="0">
                  <c:v>Total</c:v>
                </c:pt>
              </c:strCache>
            </c:strRef>
          </c:tx>
          <c:spPr>
            <a:solidFill>
              <a:schemeClr val="accent1"/>
            </a:solidFill>
            <a:ln w="25400">
              <a:noFill/>
            </a:ln>
            <a:effectLst/>
          </c:spPr>
          <c:cat>
            <c:strRef>
              <c:f>'Pivot Report'!$N$6:$N$281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Report'!$O$6:$O$281</c:f>
              <c:numCache>
                <c:formatCode>0.0</c:formatCode>
                <c:ptCount val="275"/>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numCache>
            </c:numRef>
          </c:val>
          <c:extLst>
            <c:ext xmlns:c16="http://schemas.microsoft.com/office/drawing/2014/chart" uri="{C3380CC4-5D6E-409C-BE32-E72D297353CC}">
              <c16:uniqueId val="{00000000-0F80-429F-8B2B-A8285A003867}"/>
            </c:ext>
          </c:extLst>
        </c:ser>
        <c:dLbls>
          <c:showLegendKey val="0"/>
          <c:showVal val="0"/>
          <c:showCatName val="0"/>
          <c:showSerName val="0"/>
          <c:showPercent val="0"/>
          <c:showBubbleSize val="0"/>
        </c:dLbls>
        <c:axId val="69852848"/>
        <c:axId val="69853328"/>
      </c:areaChart>
      <c:catAx>
        <c:axId val="6985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328"/>
        <c:crosses val="autoZero"/>
        <c:auto val="1"/>
        <c:lblAlgn val="ctr"/>
        <c:lblOffset val="100"/>
        <c:noMultiLvlLbl val="0"/>
      </c:catAx>
      <c:valAx>
        <c:axId val="69853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Report!PivotTable5</c:name>
    <c:fmtId val="13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54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5400">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61450324603332E-2"/>
          <c:y val="3.9537712895377129E-2"/>
          <c:w val="0.91884955318699113"/>
          <c:h val="0.78959710328179777"/>
        </c:manualLayout>
      </c:layout>
      <c:areaChart>
        <c:grouping val="standard"/>
        <c:varyColors val="0"/>
        <c:ser>
          <c:idx val="0"/>
          <c:order val="0"/>
          <c:tx>
            <c:strRef>
              <c:f>'Pivot Report'!$O$5</c:f>
              <c:strCache>
                <c:ptCount val="1"/>
                <c:pt idx="0">
                  <c:v>Total</c:v>
                </c:pt>
              </c:strCache>
            </c:strRef>
          </c:tx>
          <c:spPr>
            <a:solidFill>
              <a:schemeClr val="accent1"/>
            </a:solidFill>
            <a:ln w="25400">
              <a:noFill/>
            </a:ln>
            <a:effectLst/>
          </c:spPr>
          <c:cat>
            <c:strRef>
              <c:f>'Pivot Report'!$N$6:$N$281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Report'!$O$6:$O$281</c:f>
              <c:numCache>
                <c:formatCode>0.0</c:formatCode>
                <c:ptCount val="275"/>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numCache>
            </c:numRef>
          </c:val>
          <c:extLst>
            <c:ext xmlns:c16="http://schemas.microsoft.com/office/drawing/2014/chart" uri="{C3380CC4-5D6E-409C-BE32-E72D297353CC}">
              <c16:uniqueId val="{00000000-9A26-4491-9038-1364AD90BA2D}"/>
            </c:ext>
          </c:extLst>
        </c:ser>
        <c:dLbls>
          <c:showLegendKey val="0"/>
          <c:showVal val="0"/>
          <c:showCatName val="0"/>
          <c:showSerName val="0"/>
          <c:showPercent val="0"/>
          <c:showBubbleSize val="0"/>
        </c:dLbls>
        <c:axId val="69852848"/>
        <c:axId val="69853328"/>
      </c:areaChart>
      <c:catAx>
        <c:axId val="69852848"/>
        <c:scaling>
          <c:orientation val="minMax"/>
        </c:scaling>
        <c:delete val="1"/>
        <c:axPos val="b"/>
        <c:numFmt formatCode="General" sourceLinked="1"/>
        <c:majorTickMark val="out"/>
        <c:minorTickMark val="none"/>
        <c:tickLblPos val="nextTo"/>
        <c:crossAx val="69853328"/>
        <c:crosses val="autoZero"/>
        <c:auto val="1"/>
        <c:lblAlgn val="ctr"/>
        <c:lblOffset val="100"/>
        <c:noMultiLvlLbl val="0"/>
      </c:catAx>
      <c:valAx>
        <c:axId val="6985332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9852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Report!PivotTable6</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Patient</a:t>
            </a:r>
            <a:r>
              <a:rPr lang="en-IN" baseline="0"/>
              <a:t> Satisfaction Score</a:t>
            </a:r>
            <a:endParaRPr lang="en-IN"/>
          </a:p>
        </c:rich>
      </c:tx>
      <c:layout>
        <c:manualLayout>
          <c:xMode val="edge"/>
          <c:yMode val="edge"/>
          <c:x val="0.30987159041828632"/>
          <c:y val="4.252940604646641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Report'!$Q$6:$Q$278</c:f>
              <c:strCache>
                <c:ptCount val="27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16-May</c:v>
                </c:pt>
                <c:pt idx="45">
                  <c:v>17-May</c:v>
                </c:pt>
                <c:pt idx="46">
                  <c:v>18-May</c:v>
                </c:pt>
                <c:pt idx="47">
                  <c:v>19-May</c:v>
                </c:pt>
                <c:pt idx="48">
                  <c:v>20-May</c:v>
                </c:pt>
                <c:pt idx="49">
                  <c:v>21-May</c:v>
                </c:pt>
                <c:pt idx="50">
                  <c:v>22-May</c:v>
                </c:pt>
                <c:pt idx="51">
                  <c:v>23-May</c:v>
                </c:pt>
                <c:pt idx="52">
                  <c:v>24-May</c:v>
                </c:pt>
                <c:pt idx="53">
                  <c:v>25-May</c:v>
                </c:pt>
                <c:pt idx="54">
                  <c:v>26-May</c:v>
                </c:pt>
                <c:pt idx="55">
                  <c:v>27-May</c:v>
                </c:pt>
                <c:pt idx="56">
                  <c:v>28-May</c:v>
                </c:pt>
                <c:pt idx="57">
                  <c:v>29-May</c:v>
                </c:pt>
                <c:pt idx="58">
                  <c:v>30-May</c:v>
                </c:pt>
                <c:pt idx="59">
                  <c:v>31-May</c:v>
                </c:pt>
                <c:pt idx="60">
                  <c:v>1-Jun</c:v>
                </c:pt>
                <c:pt idx="61">
                  <c:v>2-Jun</c:v>
                </c:pt>
                <c:pt idx="62">
                  <c:v>3-Jun</c:v>
                </c:pt>
                <c:pt idx="63">
                  <c:v>4-Jun</c:v>
                </c:pt>
                <c:pt idx="64">
                  <c:v>5-Jun</c:v>
                </c:pt>
                <c:pt idx="65">
                  <c:v>6-Jun</c:v>
                </c:pt>
                <c:pt idx="66">
                  <c:v>7-Jun</c:v>
                </c:pt>
                <c:pt idx="67">
                  <c:v>8-Jun</c:v>
                </c:pt>
                <c:pt idx="68">
                  <c:v>9-Jun</c:v>
                </c:pt>
                <c:pt idx="69">
                  <c:v>10-Jun</c:v>
                </c:pt>
                <c:pt idx="70">
                  <c:v>11-Jun</c:v>
                </c:pt>
                <c:pt idx="71">
                  <c:v>12-Jun</c:v>
                </c:pt>
                <c:pt idx="72">
                  <c:v>13-Jun</c:v>
                </c:pt>
                <c:pt idx="73">
                  <c:v>14-Jun</c:v>
                </c:pt>
                <c:pt idx="74">
                  <c:v>15-Jun</c:v>
                </c:pt>
                <c:pt idx="75">
                  <c:v>16-Jun</c:v>
                </c:pt>
                <c:pt idx="76">
                  <c:v>17-Jun</c:v>
                </c:pt>
                <c:pt idx="77">
                  <c:v>18-Jun</c:v>
                </c:pt>
                <c:pt idx="78">
                  <c:v>19-Jun</c:v>
                </c:pt>
                <c:pt idx="79">
                  <c:v>20-Jun</c:v>
                </c:pt>
                <c:pt idx="80">
                  <c:v>21-Jun</c:v>
                </c:pt>
                <c:pt idx="81">
                  <c:v>22-Jun</c:v>
                </c:pt>
                <c:pt idx="82">
                  <c:v>23-Jun</c:v>
                </c:pt>
                <c:pt idx="83">
                  <c:v>24-Jun</c:v>
                </c:pt>
                <c:pt idx="84">
                  <c:v>25-Jun</c:v>
                </c:pt>
                <c:pt idx="85">
                  <c:v>26-Jun</c:v>
                </c:pt>
                <c:pt idx="86">
                  <c:v>27-Jun</c:v>
                </c:pt>
                <c:pt idx="87">
                  <c:v>28-Jun</c:v>
                </c:pt>
                <c:pt idx="88">
                  <c:v>29-Jun</c:v>
                </c:pt>
                <c:pt idx="89">
                  <c:v>30-Jun</c:v>
                </c:pt>
                <c:pt idx="90">
                  <c:v>1-Jul</c:v>
                </c:pt>
                <c:pt idx="91">
                  <c:v>2-Jul</c:v>
                </c:pt>
                <c:pt idx="92">
                  <c:v>3-Jul</c:v>
                </c:pt>
                <c:pt idx="93">
                  <c:v>4-Jul</c:v>
                </c:pt>
                <c:pt idx="94">
                  <c:v>5-Jul</c:v>
                </c:pt>
                <c:pt idx="95">
                  <c:v>6-Jul</c:v>
                </c:pt>
                <c:pt idx="96">
                  <c:v>7-Jul</c:v>
                </c:pt>
                <c:pt idx="97">
                  <c:v>8-Jul</c:v>
                </c:pt>
                <c:pt idx="98">
                  <c:v>9-Jul</c:v>
                </c:pt>
                <c:pt idx="99">
                  <c:v>10-Jul</c:v>
                </c:pt>
                <c:pt idx="100">
                  <c:v>11-Jul</c:v>
                </c:pt>
                <c:pt idx="101">
                  <c:v>12-Jul</c:v>
                </c:pt>
                <c:pt idx="102">
                  <c:v>13-Jul</c:v>
                </c:pt>
                <c:pt idx="103">
                  <c:v>14-Jul</c:v>
                </c:pt>
                <c:pt idx="104">
                  <c:v>15-Jul</c:v>
                </c:pt>
                <c:pt idx="105">
                  <c:v>16-Jul</c:v>
                </c:pt>
                <c:pt idx="106">
                  <c:v>17-Jul</c:v>
                </c:pt>
                <c:pt idx="107">
                  <c:v>18-Jul</c:v>
                </c:pt>
                <c:pt idx="108">
                  <c:v>19-Jul</c:v>
                </c:pt>
                <c:pt idx="109">
                  <c:v>20-Jul</c:v>
                </c:pt>
                <c:pt idx="110">
                  <c:v>21-Jul</c:v>
                </c:pt>
                <c:pt idx="111">
                  <c:v>22-Jul</c:v>
                </c:pt>
                <c:pt idx="112">
                  <c:v>23-Jul</c:v>
                </c:pt>
                <c:pt idx="113">
                  <c:v>24-Jul</c:v>
                </c:pt>
                <c:pt idx="114">
                  <c:v>25-Jul</c:v>
                </c:pt>
                <c:pt idx="115">
                  <c:v>26-Jul</c:v>
                </c:pt>
                <c:pt idx="116">
                  <c:v>27-Jul</c:v>
                </c:pt>
                <c:pt idx="117">
                  <c:v>28-Jul</c:v>
                </c:pt>
                <c:pt idx="118">
                  <c:v>29-Jul</c:v>
                </c:pt>
                <c:pt idx="119">
                  <c:v>30-Jul</c:v>
                </c:pt>
                <c:pt idx="120">
                  <c:v>31-Jul</c:v>
                </c:pt>
                <c:pt idx="121">
                  <c:v>1-Aug</c:v>
                </c:pt>
                <c:pt idx="122">
                  <c:v>2-Aug</c:v>
                </c:pt>
                <c:pt idx="123">
                  <c:v>3-Aug</c:v>
                </c:pt>
                <c:pt idx="124">
                  <c:v>4-Aug</c:v>
                </c:pt>
                <c:pt idx="125">
                  <c:v>5-Aug</c:v>
                </c:pt>
                <c:pt idx="126">
                  <c:v>6-Aug</c:v>
                </c:pt>
                <c:pt idx="127">
                  <c:v>7-Aug</c:v>
                </c:pt>
                <c:pt idx="128">
                  <c:v>8-Aug</c:v>
                </c:pt>
                <c:pt idx="129">
                  <c:v>9-Aug</c:v>
                </c:pt>
                <c:pt idx="130">
                  <c:v>10-Aug</c:v>
                </c:pt>
                <c:pt idx="131">
                  <c:v>11-Aug</c:v>
                </c:pt>
                <c:pt idx="132">
                  <c:v>12-Aug</c:v>
                </c:pt>
                <c:pt idx="133">
                  <c:v>13-Aug</c:v>
                </c:pt>
                <c:pt idx="134">
                  <c:v>14-Aug</c:v>
                </c:pt>
                <c:pt idx="135">
                  <c:v>15-Aug</c:v>
                </c:pt>
                <c:pt idx="136">
                  <c:v>16-Aug</c:v>
                </c:pt>
                <c:pt idx="137">
                  <c:v>17-Aug</c:v>
                </c:pt>
                <c:pt idx="138">
                  <c:v>18-Aug</c:v>
                </c:pt>
                <c:pt idx="139">
                  <c:v>19-Aug</c:v>
                </c:pt>
                <c:pt idx="140">
                  <c:v>20-Aug</c:v>
                </c:pt>
                <c:pt idx="141">
                  <c:v>21-Aug</c:v>
                </c:pt>
                <c:pt idx="142">
                  <c:v>22-Aug</c:v>
                </c:pt>
                <c:pt idx="143">
                  <c:v>23-Aug</c:v>
                </c:pt>
                <c:pt idx="144">
                  <c:v>24-Aug</c:v>
                </c:pt>
                <c:pt idx="145">
                  <c:v>25-Aug</c:v>
                </c:pt>
                <c:pt idx="146">
                  <c:v>26-Aug</c:v>
                </c:pt>
                <c:pt idx="147">
                  <c:v>27-Aug</c:v>
                </c:pt>
                <c:pt idx="148">
                  <c:v>28-Aug</c:v>
                </c:pt>
                <c:pt idx="149">
                  <c:v>29-Aug</c:v>
                </c:pt>
                <c:pt idx="150">
                  <c:v>30-Aug</c:v>
                </c:pt>
                <c:pt idx="151">
                  <c:v>31-Aug</c:v>
                </c:pt>
                <c:pt idx="152">
                  <c:v>1-Sep</c:v>
                </c:pt>
                <c:pt idx="153">
                  <c:v>2-Sep</c:v>
                </c:pt>
                <c:pt idx="154">
                  <c:v>3-Sep</c:v>
                </c:pt>
                <c:pt idx="155">
                  <c:v>4-Sep</c:v>
                </c:pt>
                <c:pt idx="156">
                  <c:v>5-Sep</c:v>
                </c:pt>
                <c:pt idx="157">
                  <c:v>6-Sep</c:v>
                </c:pt>
                <c:pt idx="158">
                  <c:v>7-Sep</c:v>
                </c:pt>
                <c:pt idx="159">
                  <c:v>8-Sep</c:v>
                </c:pt>
                <c:pt idx="160">
                  <c:v>9-Sep</c:v>
                </c:pt>
                <c:pt idx="161">
                  <c:v>10-Sep</c:v>
                </c:pt>
                <c:pt idx="162">
                  <c:v>11-Sep</c:v>
                </c:pt>
                <c:pt idx="163">
                  <c:v>12-Sep</c:v>
                </c:pt>
                <c:pt idx="164">
                  <c:v>13-Sep</c:v>
                </c:pt>
                <c:pt idx="165">
                  <c:v>14-Sep</c:v>
                </c:pt>
                <c:pt idx="166">
                  <c:v>15-Sep</c:v>
                </c:pt>
                <c:pt idx="167">
                  <c:v>16-Sep</c:v>
                </c:pt>
                <c:pt idx="168">
                  <c:v>17-Sep</c:v>
                </c:pt>
                <c:pt idx="169">
                  <c:v>18-Sep</c:v>
                </c:pt>
                <c:pt idx="170">
                  <c:v>19-Sep</c:v>
                </c:pt>
                <c:pt idx="171">
                  <c:v>20-Sep</c:v>
                </c:pt>
                <c:pt idx="172">
                  <c:v>21-Sep</c:v>
                </c:pt>
                <c:pt idx="173">
                  <c:v>22-Sep</c:v>
                </c:pt>
                <c:pt idx="174">
                  <c:v>23-Sep</c:v>
                </c:pt>
                <c:pt idx="175">
                  <c:v>24-Sep</c:v>
                </c:pt>
                <c:pt idx="176">
                  <c:v>25-Sep</c:v>
                </c:pt>
                <c:pt idx="177">
                  <c:v>26-Sep</c:v>
                </c:pt>
                <c:pt idx="178">
                  <c:v>27-Sep</c:v>
                </c:pt>
                <c:pt idx="179">
                  <c:v>28-Sep</c:v>
                </c:pt>
                <c:pt idx="180">
                  <c:v>29-Sep</c:v>
                </c:pt>
                <c:pt idx="181">
                  <c:v>30-Sep</c:v>
                </c:pt>
                <c:pt idx="182">
                  <c:v>1-Oct</c:v>
                </c:pt>
                <c:pt idx="183">
                  <c:v>2-Oct</c:v>
                </c:pt>
                <c:pt idx="184">
                  <c:v>3-Oct</c:v>
                </c:pt>
                <c:pt idx="185">
                  <c:v>4-Oct</c:v>
                </c:pt>
                <c:pt idx="186">
                  <c:v>5-Oct</c:v>
                </c:pt>
                <c:pt idx="187">
                  <c:v>6-Oct</c:v>
                </c:pt>
                <c:pt idx="188">
                  <c:v>7-Oct</c:v>
                </c:pt>
                <c:pt idx="189">
                  <c:v>8-Oct</c:v>
                </c:pt>
                <c:pt idx="190">
                  <c:v>9-Oct</c:v>
                </c:pt>
                <c:pt idx="191">
                  <c:v>10-Oct</c:v>
                </c:pt>
                <c:pt idx="192">
                  <c:v>11-Oct</c:v>
                </c:pt>
                <c:pt idx="193">
                  <c:v>12-Oct</c:v>
                </c:pt>
                <c:pt idx="194">
                  <c:v>13-Oct</c:v>
                </c:pt>
                <c:pt idx="195">
                  <c:v>14-Oct</c:v>
                </c:pt>
                <c:pt idx="196">
                  <c:v>15-Oct</c:v>
                </c:pt>
                <c:pt idx="197">
                  <c:v>16-Oct</c:v>
                </c:pt>
                <c:pt idx="198">
                  <c:v>17-Oct</c:v>
                </c:pt>
                <c:pt idx="199">
                  <c:v>18-Oct</c:v>
                </c:pt>
                <c:pt idx="200">
                  <c:v>19-Oct</c:v>
                </c:pt>
                <c:pt idx="201">
                  <c:v>20-Oct</c:v>
                </c:pt>
                <c:pt idx="202">
                  <c:v>21-Oct</c:v>
                </c:pt>
                <c:pt idx="203">
                  <c:v>22-Oct</c:v>
                </c:pt>
                <c:pt idx="204">
                  <c:v>23-Oct</c:v>
                </c:pt>
                <c:pt idx="205">
                  <c:v>24-Oct</c:v>
                </c:pt>
                <c:pt idx="206">
                  <c:v>25-Oct</c:v>
                </c:pt>
                <c:pt idx="207">
                  <c:v>26-Oct</c:v>
                </c:pt>
                <c:pt idx="208">
                  <c:v>27-Oct</c:v>
                </c:pt>
                <c:pt idx="209">
                  <c:v>28-Oct</c:v>
                </c:pt>
                <c:pt idx="210">
                  <c:v>29-Oct</c:v>
                </c:pt>
                <c:pt idx="211">
                  <c:v>30-Oct</c:v>
                </c:pt>
                <c:pt idx="212">
                  <c:v>31-Oct</c:v>
                </c:pt>
                <c:pt idx="213">
                  <c:v>1-Nov</c:v>
                </c:pt>
                <c:pt idx="214">
                  <c:v>2-Nov</c:v>
                </c:pt>
                <c:pt idx="215">
                  <c:v>3-Nov</c:v>
                </c:pt>
                <c:pt idx="216">
                  <c:v>4-Nov</c:v>
                </c:pt>
                <c:pt idx="217">
                  <c:v>5-Nov</c:v>
                </c:pt>
                <c:pt idx="218">
                  <c:v>6-Nov</c:v>
                </c:pt>
                <c:pt idx="219">
                  <c:v>7-Nov</c:v>
                </c:pt>
                <c:pt idx="220">
                  <c:v>8-Nov</c:v>
                </c:pt>
                <c:pt idx="221">
                  <c:v>9-Nov</c:v>
                </c:pt>
                <c:pt idx="222">
                  <c:v>10-Nov</c:v>
                </c:pt>
                <c:pt idx="223">
                  <c:v>11-Nov</c:v>
                </c:pt>
                <c:pt idx="224">
                  <c:v>12-Nov</c:v>
                </c:pt>
                <c:pt idx="225">
                  <c:v>13-Nov</c:v>
                </c:pt>
                <c:pt idx="226">
                  <c:v>14-Nov</c:v>
                </c:pt>
                <c:pt idx="227">
                  <c:v>15-Nov</c:v>
                </c:pt>
                <c:pt idx="228">
                  <c:v>16-Nov</c:v>
                </c:pt>
                <c:pt idx="229">
                  <c:v>17-Nov</c:v>
                </c:pt>
                <c:pt idx="230">
                  <c:v>18-Nov</c:v>
                </c:pt>
                <c:pt idx="231">
                  <c:v>19-Nov</c:v>
                </c:pt>
                <c:pt idx="232">
                  <c:v>20-Nov</c:v>
                </c:pt>
                <c:pt idx="233">
                  <c:v>21-Nov</c:v>
                </c:pt>
                <c:pt idx="234">
                  <c:v>22-Nov</c:v>
                </c:pt>
                <c:pt idx="235">
                  <c:v>23-Nov</c:v>
                </c:pt>
                <c:pt idx="236">
                  <c:v>24-Nov</c:v>
                </c:pt>
                <c:pt idx="237">
                  <c:v>25-Nov</c:v>
                </c:pt>
                <c:pt idx="238">
                  <c:v>26-Nov</c:v>
                </c:pt>
                <c:pt idx="239">
                  <c:v>27-Nov</c:v>
                </c:pt>
                <c:pt idx="240">
                  <c:v>28-Nov</c:v>
                </c:pt>
                <c:pt idx="241">
                  <c:v>29-Nov</c:v>
                </c:pt>
                <c:pt idx="242">
                  <c:v>30-Nov</c:v>
                </c:pt>
                <c:pt idx="243">
                  <c:v>1-Dec</c:v>
                </c:pt>
                <c:pt idx="244">
                  <c:v>2-Dec</c:v>
                </c:pt>
                <c:pt idx="245">
                  <c:v>3-Dec</c:v>
                </c:pt>
                <c:pt idx="246">
                  <c:v>4-Dec</c:v>
                </c:pt>
                <c:pt idx="247">
                  <c:v>5-Dec</c:v>
                </c:pt>
                <c:pt idx="248">
                  <c:v>6-Dec</c:v>
                </c:pt>
                <c:pt idx="249">
                  <c:v>8-Dec</c:v>
                </c:pt>
                <c:pt idx="250">
                  <c:v>9-Dec</c:v>
                </c:pt>
                <c:pt idx="251">
                  <c:v>10-Dec</c:v>
                </c:pt>
                <c:pt idx="252">
                  <c:v>11-Dec</c:v>
                </c:pt>
                <c:pt idx="253">
                  <c:v>12-Dec</c:v>
                </c:pt>
                <c:pt idx="254">
                  <c:v>13-Dec</c:v>
                </c:pt>
                <c:pt idx="255">
                  <c:v>14-Dec</c:v>
                </c:pt>
                <c:pt idx="256">
                  <c:v>15-Dec</c:v>
                </c:pt>
                <c:pt idx="257">
                  <c:v>16-Dec</c:v>
                </c:pt>
                <c:pt idx="258">
                  <c:v>17-Dec</c:v>
                </c:pt>
                <c:pt idx="259">
                  <c:v>18-Dec</c:v>
                </c:pt>
                <c:pt idx="260">
                  <c:v>19-Dec</c:v>
                </c:pt>
                <c:pt idx="261">
                  <c:v>20-Dec</c:v>
                </c:pt>
                <c:pt idx="262">
                  <c:v>21-Dec</c:v>
                </c:pt>
                <c:pt idx="263">
                  <c:v>22-Dec</c:v>
                </c:pt>
                <c:pt idx="264">
                  <c:v>23-Dec</c:v>
                </c:pt>
                <c:pt idx="265">
                  <c:v>24-Dec</c:v>
                </c:pt>
                <c:pt idx="266">
                  <c:v>25-Dec</c:v>
                </c:pt>
                <c:pt idx="267">
                  <c:v>26-Dec</c:v>
                </c:pt>
                <c:pt idx="268">
                  <c:v>27-Dec</c:v>
                </c:pt>
                <c:pt idx="269">
                  <c:v>28-Dec</c:v>
                </c:pt>
                <c:pt idx="270">
                  <c:v>29-Dec</c:v>
                </c:pt>
                <c:pt idx="271">
                  <c:v>30-Dec</c:v>
                </c:pt>
              </c:strCache>
            </c:strRef>
          </c:cat>
          <c:val>
            <c:numRef>
              <c:f>'Pivot Report'!$R$6:$R$278</c:f>
              <c:numCache>
                <c:formatCode>0.0</c:formatCode>
                <c:ptCount val="272"/>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5.5</c:v>
                </c:pt>
                <c:pt idx="31">
                  <c:v>3.3333333333333335</c:v>
                </c:pt>
                <c:pt idx="32">
                  <c:v>6</c:v>
                </c:pt>
                <c:pt idx="33">
                  <c:v>4.8</c:v>
                </c:pt>
                <c:pt idx="34">
                  <c:v>5.5</c:v>
                </c:pt>
                <c:pt idx="35">
                  <c:v>5.25</c:v>
                </c:pt>
                <c:pt idx="36">
                  <c:v>4.8</c:v>
                </c:pt>
                <c:pt idx="37">
                  <c:v>4.5</c:v>
                </c:pt>
                <c:pt idx="38">
                  <c:v>5</c:v>
                </c:pt>
                <c:pt idx="39">
                  <c:v>5.333333333333333</c:v>
                </c:pt>
                <c:pt idx="40">
                  <c:v>4.4000000000000004</c:v>
                </c:pt>
                <c:pt idx="41">
                  <c:v>3.25</c:v>
                </c:pt>
                <c:pt idx="42">
                  <c:v>6</c:v>
                </c:pt>
                <c:pt idx="43">
                  <c:v>3.3333333333333335</c:v>
                </c:pt>
                <c:pt idx="44">
                  <c:v>6.7</c:v>
                </c:pt>
                <c:pt idx="45">
                  <c:v>7.75</c:v>
                </c:pt>
                <c:pt idx="46">
                  <c:v>5.5</c:v>
                </c:pt>
                <c:pt idx="47">
                  <c:v>4.5</c:v>
                </c:pt>
                <c:pt idx="48">
                  <c:v>6</c:v>
                </c:pt>
                <c:pt idx="49">
                  <c:v>5.75</c:v>
                </c:pt>
                <c:pt idx="50">
                  <c:v>3.1428571428571428</c:v>
                </c:pt>
                <c:pt idx="51">
                  <c:v>4</c:v>
                </c:pt>
                <c:pt idx="52">
                  <c:v>6.5</c:v>
                </c:pt>
                <c:pt idx="53">
                  <c:v>4</c:v>
                </c:pt>
                <c:pt idx="54">
                  <c:v>7.333333333333333</c:v>
                </c:pt>
                <c:pt idx="55">
                  <c:v>5.333333333333333</c:v>
                </c:pt>
                <c:pt idx="56">
                  <c:v>4.75</c:v>
                </c:pt>
                <c:pt idx="57">
                  <c:v>4</c:v>
                </c:pt>
                <c:pt idx="58">
                  <c:v>4</c:v>
                </c:pt>
                <c:pt idx="59">
                  <c:v>8.3333333333333339</c:v>
                </c:pt>
                <c:pt idx="60">
                  <c:v>4.8</c:v>
                </c:pt>
                <c:pt idx="61">
                  <c:v>5.333333333333333</c:v>
                </c:pt>
                <c:pt idx="62">
                  <c:v>6.666666666666667</c:v>
                </c:pt>
                <c:pt idx="63">
                  <c:v>4.5555555555555554</c:v>
                </c:pt>
                <c:pt idx="64">
                  <c:v>4.333333333333333</c:v>
                </c:pt>
                <c:pt idx="65">
                  <c:v>7.333333333333333</c:v>
                </c:pt>
                <c:pt idx="66">
                  <c:v>5.25</c:v>
                </c:pt>
                <c:pt idx="67">
                  <c:v>6.333333333333333</c:v>
                </c:pt>
                <c:pt idx="68">
                  <c:v>5.7142857142857144</c:v>
                </c:pt>
                <c:pt idx="69">
                  <c:v>5</c:v>
                </c:pt>
                <c:pt idx="70">
                  <c:v>6.166666666666667</c:v>
                </c:pt>
                <c:pt idx="71">
                  <c:v>3</c:v>
                </c:pt>
                <c:pt idx="72">
                  <c:v>4.5</c:v>
                </c:pt>
                <c:pt idx="73">
                  <c:v>4.666666666666667</c:v>
                </c:pt>
                <c:pt idx="74">
                  <c:v>9</c:v>
                </c:pt>
                <c:pt idx="75">
                  <c:v>1.5</c:v>
                </c:pt>
                <c:pt idx="76">
                  <c:v>6.8</c:v>
                </c:pt>
                <c:pt idx="77">
                  <c:v>4.625</c:v>
                </c:pt>
                <c:pt idx="78">
                  <c:v>4.333333333333333</c:v>
                </c:pt>
                <c:pt idx="79">
                  <c:v>1.3333333333333333</c:v>
                </c:pt>
                <c:pt idx="80">
                  <c:v>5</c:v>
                </c:pt>
                <c:pt idx="81">
                  <c:v>3.1666666666666665</c:v>
                </c:pt>
                <c:pt idx="82">
                  <c:v>7.5</c:v>
                </c:pt>
                <c:pt idx="83">
                  <c:v>4.2</c:v>
                </c:pt>
                <c:pt idx="84">
                  <c:v>4.625</c:v>
                </c:pt>
                <c:pt idx="85">
                  <c:v>9.6666666666666661</c:v>
                </c:pt>
                <c:pt idx="86">
                  <c:v>6.125</c:v>
                </c:pt>
                <c:pt idx="87">
                  <c:v>5.5555555555555554</c:v>
                </c:pt>
                <c:pt idx="88">
                  <c:v>6.333333333333333</c:v>
                </c:pt>
                <c:pt idx="89">
                  <c:v>5.333333333333333</c:v>
                </c:pt>
                <c:pt idx="90">
                  <c:v>2</c:v>
                </c:pt>
                <c:pt idx="91">
                  <c:v>6.5</c:v>
                </c:pt>
                <c:pt idx="92">
                  <c:v>2.5</c:v>
                </c:pt>
                <c:pt idx="93">
                  <c:v>2</c:v>
                </c:pt>
                <c:pt idx="94">
                  <c:v>2</c:v>
                </c:pt>
                <c:pt idx="95">
                  <c:v>6</c:v>
                </c:pt>
                <c:pt idx="96">
                  <c:v>4.5714285714285712</c:v>
                </c:pt>
                <c:pt idx="97">
                  <c:v>4.333333333333333</c:v>
                </c:pt>
                <c:pt idx="98">
                  <c:v>7</c:v>
                </c:pt>
                <c:pt idx="99">
                  <c:v>7.666666666666667</c:v>
                </c:pt>
                <c:pt idx="100">
                  <c:v>4.5</c:v>
                </c:pt>
                <c:pt idx="101">
                  <c:v>4</c:v>
                </c:pt>
                <c:pt idx="102">
                  <c:v>5.25</c:v>
                </c:pt>
                <c:pt idx="103">
                  <c:v>3.5</c:v>
                </c:pt>
                <c:pt idx="104">
                  <c:v>8.3333333333333339</c:v>
                </c:pt>
                <c:pt idx="105">
                  <c:v>4.5</c:v>
                </c:pt>
                <c:pt idx="106">
                  <c:v>5</c:v>
                </c:pt>
                <c:pt idx="107">
                  <c:v>1</c:v>
                </c:pt>
                <c:pt idx="108">
                  <c:v>5.6</c:v>
                </c:pt>
                <c:pt idx="109">
                  <c:v>3</c:v>
                </c:pt>
                <c:pt idx="110">
                  <c:v>5.666666666666667</c:v>
                </c:pt>
                <c:pt idx="111">
                  <c:v>5.5</c:v>
                </c:pt>
                <c:pt idx="112">
                  <c:v>5.2</c:v>
                </c:pt>
                <c:pt idx="113">
                  <c:v>4</c:v>
                </c:pt>
                <c:pt idx="114">
                  <c:v>4.75</c:v>
                </c:pt>
                <c:pt idx="115">
                  <c:v>4.75</c:v>
                </c:pt>
                <c:pt idx="116">
                  <c:v>6.5</c:v>
                </c:pt>
                <c:pt idx="117">
                  <c:v>5</c:v>
                </c:pt>
                <c:pt idx="118">
                  <c:v>6.333333333333333</c:v>
                </c:pt>
                <c:pt idx="119">
                  <c:v>6</c:v>
                </c:pt>
                <c:pt idx="120">
                  <c:v>8.1666666666666661</c:v>
                </c:pt>
                <c:pt idx="121">
                  <c:v>8</c:v>
                </c:pt>
                <c:pt idx="122">
                  <c:v>4</c:v>
                </c:pt>
                <c:pt idx="123">
                  <c:v>5.333333333333333</c:v>
                </c:pt>
                <c:pt idx="124">
                  <c:v>4.666666666666667</c:v>
                </c:pt>
                <c:pt idx="125">
                  <c:v>6.2</c:v>
                </c:pt>
                <c:pt idx="126">
                  <c:v>6.333333333333333</c:v>
                </c:pt>
                <c:pt idx="127">
                  <c:v>9.5</c:v>
                </c:pt>
                <c:pt idx="128">
                  <c:v>2</c:v>
                </c:pt>
                <c:pt idx="129">
                  <c:v>6.666666666666667</c:v>
                </c:pt>
                <c:pt idx="130">
                  <c:v>2.25</c:v>
                </c:pt>
                <c:pt idx="131">
                  <c:v>3</c:v>
                </c:pt>
                <c:pt idx="132">
                  <c:v>4.7142857142857144</c:v>
                </c:pt>
                <c:pt idx="133">
                  <c:v>10</c:v>
                </c:pt>
                <c:pt idx="134">
                  <c:v>5.666666666666667</c:v>
                </c:pt>
                <c:pt idx="135">
                  <c:v>5</c:v>
                </c:pt>
                <c:pt idx="136">
                  <c:v>3</c:v>
                </c:pt>
                <c:pt idx="137">
                  <c:v>5.333333333333333</c:v>
                </c:pt>
                <c:pt idx="138">
                  <c:v>5.833333333333333</c:v>
                </c:pt>
                <c:pt idx="139">
                  <c:v>5.8</c:v>
                </c:pt>
                <c:pt idx="140">
                  <c:v>5.2</c:v>
                </c:pt>
                <c:pt idx="141">
                  <c:v>4.5</c:v>
                </c:pt>
                <c:pt idx="142">
                  <c:v>6</c:v>
                </c:pt>
                <c:pt idx="143">
                  <c:v>6.5</c:v>
                </c:pt>
                <c:pt idx="144">
                  <c:v>4.166666666666667</c:v>
                </c:pt>
                <c:pt idx="145">
                  <c:v>3.6666666666666665</c:v>
                </c:pt>
                <c:pt idx="146">
                  <c:v>3.5</c:v>
                </c:pt>
                <c:pt idx="147">
                  <c:v>6</c:v>
                </c:pt>
                <c:pt idx="148">
                  <c:v>5.1428571428571432</c:v>
                </c:pt>
                <c:pt idx="149">
                  <c:v>4</c:v>
                </c:pt>
                <c:pt idx="150">
                  <c:v>3.5</c:v>
                </c:pt>
                <c:pt idx="151">
                  <c:v>5</c:v>
                </c:pt>
                <c:pt idx="152">
                  <c:v>3.5</c:v>
                </c:pt>
                <c:pt idx="153">
                  <c:v>5.8</c:v>
                </c:pt>
                <c:pt idx="154">
                  <c:v>3.6</c:v>
                </c:pt>
                <c:pt idx="155">
                  <c:v>7.25</c:v>
                </c:pt>
                <c:pt idx="156">
                  <c:v>4</c:v>
                </c:pt>
                <c:pt idx="157">
                  <c:v>6.2</c:v>
                </c:pt>
                <c:pt idx="158">
                  <c:v>6.5</c:v>
                </c:pt>
                <c:pt idx="159">
                  <c:v>6</c:v>
                </c:pt>
                <c:pt idx="160">
                  <c:v>1.5</c:v>
                </c:pt>
                <c:pt idx="161">
                  <c:v>2.5</c:v>
                </c:pt>
                <c:pt idx="162">
                  <c:v>7.25</c:v>
                </c:pt>
                <c:pt idx="163">
                  <c:v>1.5</c:v>
                </c:pt>
                <c:pt idx="164">
                  <c:v>5</c:v>
                </c:pt>
                <c:pt idx="165">
                  <c:v>6.5</c:v>
                </c:pt>
                <c:pt idx="166">
                  <c:v>4.1111111111111107</c:v>
                </c:pt>
                <c:pt idx="167">
                  <c:v>6.6</c:v>
                </c:pt>
                <c:pt idx="168">
                  <c:v>5.2</c:v>
                </c:pt>
                <c:pt idx="169">
                  <c:v>5.5</c:v>
                </c:pt>
                <c:pt idx="170">
                  <c:v>3.3333333333333335</c:v>
                </c:pt>
                <c:pt idx="171">
                  <c:v>5</c:v>
                </c:pt>
                <c:pt idx="172">
                  <c:v>6.5</c:v>
                </c:pt>
                <c:pt idx="173">
                  <c:v>3</c:v>
                </c:pt>
                <c:pt idx="174">
                  <c:v>5.333333333333333</c:v>
                </c:pt>
                <c:pt idx="175">
                  <c:v>7.333333333333333</c:v>
                </c:pt>
                <c:pt idx="176">
                  <c:v>5.6</c:v>
                </c:pt>
                <c:pt idx="177">
                  <c:v>4.4000000000000004</c:v>
                </c:pt>
                <c:pt idx="178">
                  <c:v>4</c:v>
                </c:pt>
                <c:pt idx="179">
                  <c:v>3</c:v>
                </c:pt>
                <c:pt idx="180">
                  <c:v>5.666666666666667</c:v>
                </c:pt>
                <c:pt idx="181">
                  <c:v>5.8571428571428568</c:v>
                </c:pt>
                <c:pt idx="182">
                  <c:v>4.8</c:v>
                </c:pt>
                <c:pt idx="183">
                  <c:v>3.8</c:v>
                </c:pt>
                <c:pt idx="184">
                  <c:v>2.5</c:v>
                </c:pt>
                <c:pt idx="185">
                  <c:v>3.75</c:v>
                </c:pt>
                <c:pt idx="186">
                  <c:v>5.333333333333333</c:v>
                </c:pt>
                <c:pt idx="187">
                  <c:v>5.6</c:v>
                </c:pt>
                <c:pt idx="188">
                  <c:v>8.4</c:v>
                </c:pt>
                <c:pt idx="189">
                  <c:v>3</c:v>
                </c:pt>
                <c:pt idx="190">
                  <c:v>5</c:v>
                </c:pt>
                <c:pt idx="191">
                  <c:v>7</c:v>
                </c:pt>
                <c:pt idx="192">
                  <c:v>5.2857142857142856</c:v>
                </c:pt>
                <c:pt idx="193">
                  <c:v>3</c:v>
                </c:pt>
                <c:pt idx="194">
                  <c:v>4.5</c:v>
                </c:pt>
                <c:pt idx="195">
                  <c:v>6.25</c:v>
                </c:pt>
                <c:pt idx="196">
                  <c:v>5</c:v>
                </c:pt>
                <c:pt idx="197">
                  <c:v>6.8</c:v>
                </c:pt>
                <c:pt idx="198">
                  <c:v>5</c:v>
                </c:pt>
                <c:pt idx="199">
                  <c:v>4.7142857142857144</c:v>
                </c:pt>
                <c:pt idx="200">
                  <c:v>6.7142857142857144</c:v>
                </c:pt>
                <c:pt idx="201">
                  <c:v>1.5714285714285714</c:v>
                </c:pt>
                <c:pt idx="202">
                  <c:v>5.125</c:v>
                </c:pt>
                <c:pt idx="203">
                  <c:v>4.5</c:v>
                </c:pt>
                <c:pt idx="204">
                  <c:v>5.666666666666667</c:v>
                </c:pt>
                <c:pt idx="205">
                  <c:v>6.5</c:v>
                </c:pt>
                <c:pt idx="206">
                  <c:v>4.333333333333333</c:v>
                </c:pt>
                <c:pt idx="207">
                  <c:v>4</c:v>
                </c:pt>
                <c:pt idx="208">
                  <c:v>4.5</c:v>
                </c:pt>
                <c:pt idx="209">
                  <c:v>3.6666666666666665</c:v>
                </c:pt>
                <c:pt idx="210">
                  <c:v>3.2</c:v>
                </c:pt>
                <c:pt idx="211">
                  <c:v>2.6666666666666665</c:v>
                </c:pt>
                <c:pt idx="212">
                  <c:v>5</c:v>
                </c:pt>
                <c:pt idx="213">
                  <c:v>4.666666666666667</c:v>
                </c:pt>
                <c:pt idx="214">
                  <c:v>4.666666666666667</c:v>
                </c:pt>
                <c:pt idx="215">
                  <c:v>5.4</c:v>
                </c:pt>
                <c:pt idx="216">
                  <c:v>5.2</c:v>
                </c:pt>
                <c:pt idx="217">
                  <c:v>2.4285714285714284</c:v>
                </c:pt>
                <c:pt idx="218">
                  <c:v>4.8</c:v>
                </c:pt>
                <c:pt idx="219">
                  <c:v>6.5714285714285712</c:v>
                </c:pt>
                <c:pt idx="220">
                  <c:v>3</c:v>
                </c:pt>
                <c:pt idx="221">
                  <c:v>4.5999999999999996</c:v>
                </c:pt>
                <c:pt idx="222">
                  <c:v>3.875</c:v>
                </c:pt>
                <c:pt idx="223">
                  <c:v>7.25</c:v>
                </c:pt>
                <c:pt idx="224">
                  <c:v>3</c:v>
                </c:pt>
                <c:pt idx="225">
                  <c:v>8</c:v>
                </c:pt>
                <c:pt idx="226">
                  <c:v>6</c:v>
                </c:pt>
                <c:pt idx="227">
                  <c:v>3.6666666666666665</c:v>
                </c:pt>
                <c:pt idx="228">
                  <c:v>5.333333333333333</c:v>
                </c:pt>
                <c:pt idx="229">
                  <c:v>6.1111111111111107</c:v>
                </c:pt>
                <c:pt idx="230">
                  <c:v>6.5</c:v>
                </c:pt>
                <c:pt idx="231">
                  <c:v>5</c:v>
                </c:pt>
                <c:pt idx="232">
                  <c:v>5.8</c:v>
                </c:pt>
                <c:pt idx="233">
                  <c:v>6</c:v>
                </c:pt>
                <c:pt idx="234">
                  <c:v>8</c:v>
                </c:pt>
                <c:pt idx="235">
                  <c:v>7</c:v>
                </c:pt>
                <c:pt idx="236">
                  <c:v>3.75</c:v>
                </c:pt>
                <c:pt idx="237">
                  <c:v>1</c:v>
                </c:pt>
                <c:pt idx="238">
                  <c:v>9</c:v>
                </c:pt>
                <c:pt idx="239">
                  <c:v>5.8</c:v>
                </c:pt>
                <c:pt idx="240">
                  <c:v>4</c:v>
                </c:pt>
                <c:pt idx="241">
                  <c:v>6.4</c:v>
                </c:pt>
                <c:pt idx="242">
                  <c:v>5</c:v>
                </c:pt>
                <c:pt idx="243">
                  <c:v>9</c:v>
                </c:pt>
                <c:pt idx="244">
                  <c:v>4.4000000000000004</c:v>
                </c:pt>
                <c:pt idx="245">
                  <c:v>4</c:v>
                </c:pt>
                <c:pt idx="246">
                  <c:v>0</c:v>
                </c:pt>
                <c:pt idx="247">
                  <c:v>2.875</c:v>
                </c:pt>
                <c:pt idx="248">
                  <c:v>5.25</c:v>
                </c:pt>
                <c:pt idx="249">
                  <c:v>6</c:v>
                </c:pt>
                <c:pt idx="250">
                  <c:v>6.5</c:v>
                </c:pt>
                <c:pt idx="251">
                  <c:v>5.5</c:v>
                </c:pt>
                <c:pt idx="252">
                  <c:v>5.666666666666667</c:v>
                </c:pt>
                <c:pt idx="253">
                  <c:v>5.25</c:v>
                </c:pt>
                <c:pt idx="254">
                  <c:v>7.25</c:v>
                </c:pt>
                <c:pt idx="255">
                  <c:v>6</c:v>
                </c:pt>
                <c:pt idx="256">
                  <c:v>4.5999999999999996</c:v>
                </c:pt>
                <c:pt idx="257">
                  <c:v>8</c:v>
                </c:pt>
                <c:pt idx="258">
                  <c:v>3.6666666666666665</c:v>
                </c:pt>
                <c:pt idx="259">
                  <c:v>2.4285714285714284</c:v>
                </c:pt>
                <c:pt idx="260">
                  <c:v>9</c:v>
                </c:pt>
                <c:pt idx="261">
                  <c:v>6</c:v>
                </c:pt>
                <c:pt idx="262">
                  <c:v>4</c:v>
                </c:pt>
                <c:pt idx="263">
                  <c:v>4.833333333333333</c:v>
                </c:pt>
                <c:pt idx="264">
                  <c:v>3.6</c:v>
                </c:pt>
                <c:pt idx="265">
                  <c:v>5</c:v>
                </c:pt>
                <c:pt idx="266">
                  <c:v>5.25</c:v>
                </c:pt>
                <c:pt idx="267">
                  <c:v>3.2</c:v>
                </c:pt>
                <c:pt idx="268">
                  <c:v>5.5</c:v>
                </c:pt>
                <c:pt idx="269">
                  <c:v>3</c:v>
                </c:pt>
                <c:pt idx="270">
                  <c:v>3.9090909090909092</c:v>
                </c:pt>
                <c:pt idx="271">
                  <c:v>2.6666666666666665</c:v>
                </c:pt>
              </c:numCache>
            </c:numRef>
          </c:val>
          <c:extLst>
            <c:ext xmlns:c16="http://schemas.microsoft.com/office/drawing/2014/chart" uri="{C3380CC4-5D6E-409C-BE32-E72D297353CC}">
              <c16:uniqueId val="{00000000-0135-435D-8442-E546902E8F1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8176384"/>
        <c:axId val="618175424"/>
      </c:areaChart>
      <c:catAx>
        <c:axId val="6181763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8175424"/>
        <c:crosses val="autoZero"/>
        <c:auto val="1"/>
        <c:lblAlgn val="ctr"/>
        <c:lblOffset val="100"/>
        <c:noMultiLvlLbl val="0"/>
      </c:catAx>
      <c:valAx>
        <c:axId val="618175424"/>
        <c:scaling>
          <c:orientation val="minMax"/>
        </c:scaling>
        <c:delete val="1"/>
        <c:axPos val="l"/>
        <c:numFmt formatCode="0.0" sourceLinked="1"/>
        <c:majorTickMark val="out"/>
        <c:minorTickMark val="none"/>
        <c:tickLblPos val="nextTo"/>
        <c:crossAx val="618176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Report!PivotTable9</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'Pivot Report'!$AC$5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Report'!$AB$6:$AB$8</c:f>
              <c:strCache>
                <c:ptCount val="2"/>
                <c:pt idx="0">
                  <c:v>Delay</c:v>
                </c:pt>
                <c:pt idx="1">
                  <c:v>Ontime</c:v>
                </c:pt>
              </c:strCache>
            </c:strRef>
          </c:cat>
          <c:val>
            <c:numRef>
              <c:f>'Pivot Report'!$AC$6:$AC$8</c:f>
              <c:numCache>
                <c:formatCode>0.0</c:formatCode>
                <c:ptCount val="2"/>
                <c:pt idx="0">
                  <c:v>2516</c:v>
                </c:pt>
                <c:pt idx="1">
                  <c:v>1822</c:v>
                </c:pt>
              </c:numCache>
            </c:numRef>
          </c:val>
          <c:extLst>
            <c:ext xmlns:c16="http://schemas.microsoft.com/office/drawing/2014/chart" uri="{C3380CC4-5D6E-409C-BE32-E72D297353CC}">
              <c16:uniqueId val="{00000004-0CD5-4E7F-898E-3E14C2B4656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[ER PROJECT.xlsx]Pivot Report!PivotTable4</c:name>
    <c:fmtId val="22"/>
  </c:pivotSource>
  <c:chart>
    <c:autoTitleDeleted val="1"/>
    <c:pivotFmts>
      <c:pivotFmt>
        <c:idx val="0"/>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l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92669019820798E-2"/>
          <c:y val="0.16260162601626016"/>
          <c:w val="0.97142878691887657"/>
          <c:h val="0.83739837398373984"/>
        </c:manualLayout>
      </c:layout>
      <c:areaChart>
        <c:grouping val="standard"/>
        <c:varyColors val="0"/>
        <c:ser>
          <c:idx val="0"/>
          <c:order val="0"/>
          <c:tx>
            <c:strRef>
              <c:f>'Pivot Report'!$J$5</c:f>
              <c:strCache>
                <c:ptCount val="1"/>
                <c:pt idx="0">
                  <c:v>Total</c:v>
                </c:pt>
              </c:strCache>
            </c:strRef>
          </c:tx>
          <c:spPr>
            <a:solidFill>
              <a:schemeClr val="lt1"/>
            </a:solidFill>
            <a:ln w="25400">
              <a:noFill/>
            </a:ln>
            <a:effectLst/>
          </c:spPr>
          <c:cat>
            <c:strRef>
              <c:f>'Pivot Report'!$I$6:$I$281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Report'!$J$6:$J$281</c:f>
              <c:numCache>
                <c:formatCode>General</c:formatCode>
                <c:ptCount val="275"/>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numCache>
            </c:numRef>
          </c:val>
          <c:extLst>
            <c:ext xmlns:c16="http://schemas.microsoft.com/office/drawing/2014/chart" uri="{C3380CC4-5D6E-409C-BE32-E72D297353CC}">
              <c16:uniqueId val="{00000000-265F-470C-8F13-6FB2F1BC8DB4}"/>
            </c:ext>
          </c:extLst>
        </c:ser>
        <c:dLbls>
          <c:showLegendKey val="0"/>
          <c:showVal val="0"/>
          <c:showCatName val="0"/>
          <c:showSerName val="0"/>
          <c:showPercent val="0"/>
          <c:showBubbleSize val="0"/>
        </c:dLbls>
        <c:axId val="332114224"/>
        <c:axId val="332114704"/>
      </c:areaChart>
      <c:catAx>
        <c:axId val="332114224"/>
        <c:scaling>
          <c:orientation val="minMax"/>
        </c:scaling>
        <c:delete val="1"/>
        <c:axPos val="b"/>
        <c:numFmt formatCode="General" sourceLinked="1"/>
        <c:majorTickMark val="out"/>
        <c:minorTickMark val="none"/>
        <c:tickLblPos val="nextTo"/>
        <c:crossAx val="332114704"/>
        <c:crosses val="autoZero"/>
        <c:auto val="1"/>
        <c:lblAlgn val="ctr"/>
        <c:lblOffset val="100"/>
        <c:noMultiLvlLbl val="0"/>
      </c:catAx>
      <c:valAx>
        <c:axId val="332114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32114224"/>
        <c:crosses val="autoZero"/>
        <c:crossBetween val="midCat"/>
      </c:valAx>
      <c:spPr>
        <a:noFill/>
        <a:ln w="25400">
          <a:noFill/>
        </a:ln>
        <a:effectLst>
          <a:glow>
            <a:schemeClr val="accent1">
              <a:alpha val="0"/>
            </a:schemeClr>
          </a:glow>
          <a:softEdge rad="74930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[ER PROJECT.xlsx]Pivot Report!PivotTable4</c:name>
    <c:fmtId val="45"/>
  </c:pivotSource>
  <c:chart>
    <c:autoTitleDeleted val="1"/>
    <c:pivotFmts>
      <c:pivotFmt>
        <c:idx val="0"/>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l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l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63233833059007E-4"/>
          <c:y val="4.542461853285288E-2"/>
          <c:w val="0.97142878691887657"/>
          <c:h val="0.9503937007874016"/>
        </c:manualLayout>
      </c:layout>
      <c:areaChart>
        <c:grouping val="standard"/>
        <c:varyColors val="0"/>
        <c:ser>
          <c:idx val="0"/>
          <c:order val="0"/>
          <c:tx>
            <c:strRef>
              <c:f>'Pivot Report'!$J$5</c:f>
              <c:strCache>
                <c:ptCount val="1"/>
                <c:pt idx="0">
                  <c:v>Total</c:v>
                </c:pt>
              </c:strCache>
            </c:strRef>
          </c:tx>
          <c:spPr>
            <a:solidFill>
              <a:schemeClr val="lt1"/>
            </a:solidFill>
            <a:ln w="25400">
              <a:noFill/>
            </a:ln>
            <a:effectLst/>
          </c:spPr>
          <c:cat>
            <c:strRef>
              <c:f>'Pivot Report'!$I$6:$I$281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Report'!$J$6:$J$281</c:f>
              <c:numCache>
                <c:formatCode>General</c:formatCode>
                <c:ptCount val="275"/>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pt idx="30">
                  <c:v>20</c:v>
                </c:pt>
                <c:pt idx="31">
                  <c:v>16</c:v>
                </c:pt>
                <c:pt idx="32">
                  <c:v>20</c:v>
                </c:pt>
                <c:pt idx="33">
                  <c:v>16</c:v>
                </c:pt>
                <c:pt idx="34">
                  <c:v>18</c:v>
                </c:pt>
                <c:pt idx="35">
                  <c:v>16</c:v>
                </c:pt>
                <c:pt idx="36">
                  <c:v>15</c:v>
                </c:pt>
                <c:pt idx="37">
                  <c:v>20</c:v>
                </c:pt>
                <c:pt idx="38">
                  <c:v>20</c:v>
                </c:pt>
                <c:pt idx="39">
                  <c:v>13</c:v>
                </c:pt>
                <c:pt idx="40">
                  <c:v>18</c:v>
                </c:pt>
                <c:pt idx="41">
                  <c:v>11</c:v>
                </c:pt>
                <c:pt idx="42">
                  <c:v>13</c:v>
                </c:pt>
                <c:pt idx="43">
                  <c:v>14</c:v>
                </c:pt>
                <c:pt idx="44">
                  <c:v>7</c:v>
                </c:pt>
                <c:pt idx="45">
                  <c:v>21</c:v>
                </c:pt>
                <c:pt idx="46">
                  <c:v>16</c:v>
                </c:pt>
                <c:pt idx="47">
                  <c:v>15</c:v>
                </c:pt>
                <c:pt idx="48">
                  <c:v>15</c:v>
                </c:pt>
                <c:pt idx="49">
                  <c:v>14</c:v>
                </c:pt>
                <c:pt idx="50">
                  <c:v>16</c:v>
                </c:pt>
                <c:pt idx="51">
                  <c:v>21</c:v>
                </c:pt>
                <c:pt idx="52">
                  <c:v>13</c:v>
                </c:pt>
                <c:pt idx="53">
                  <c:v>11</c:v>
                </c:pt>
                <c:pt idx="54">
                  <c:v>16</c:v>
                </c:pt>
                <c:pt idx="55">
                  <c:v>11</c:v>
                </c:pt>
                <c:pt idx="56">
                  <c:v>14</c:v>
                </c:pt>
                <c:pt idx="57">
                  <c:v>10</c:v>
                </c:pt>
                <c:pt idx="58">
                  <c:v>15</c:v>
                </c:pt>
                <c:pt idx="59">
                  <c:v>24</c:v>
                </c:pt>
                <c:pt idx="60">
                  <c:v>11</c:v>
                </c:pt>
                <c:pt idx="61">
                  <c:v>26</c:v>
                </c:pt>
                <c:pt idx="62">
                  <c:v>17</c:v>
                </c:pt>
                <c:pt idx="63">
                  <c:v>19</c:v>
                </c:pt>
                <c:pt idx="64">
                  <c:v>17</c:v>
                </c:pt>
                <c:pt idx="65">
                  <c:v>18</c:v>
                </c:pt>
                <c:pt idx="66">
                  <c:v>17</c:v>
                </c:pt>
                <c:pt idx="67">
                  <c:v>17</c:v>
                </c:pt>
                <c:pt idx="68">
                  <c:v>19</c:v>
                </c:pt>
                <c:pt idx="69">
                  <c:v>19</c:v>
                </c:pt>
                <c:pt idx="70">
                  <c:v>14</c:v>
                </c:pt>
                <c:pt idx="71">
                  <c:v>17</c:v>
                </c:pt>
                <c:pt idx="72">
                  <c:v>20</c:v>
                </c:pt>
                <c:pt idx="73">
                  <c:v>13</c:v>
                </c:pt>
                <c:pt idx="74">
                  <c:v>14</c:v>
                </c:pt>
                <c:pt idx="75">
                  <c:v>15</c:v>
                </c:pt>
                <c:pt idx="76">
                  <c:v>13</c:v>
                </c:pt>
                <c:pt idx="77">
                  <c:v>15</c:v>
                </c:pt>
                <c:pt idx="78">
                  <c:v>17</c:v>
                </c:pt>
                <c:pt idx="79">
                  <c:v>10</c:v>
                </c:pt>
                <c:pt idx="80">
                  <c:v>13</c:v>
                </c:pt>
                <c:pt idx="81">
                  <c:v>17</c:v>
                </c:pt>
                <c:pt idx="82">
                  <c:v>26</c:v>
                </c:pt>
                <c:pt idx="83">
                  <c:v>8</c:v>
                </c:pt>
                <c:pt idx="84">
                  <c:v>17</c:v>
                </c:pt>
                <c:pt idx="85">
                  <c:v>18</c:v>
                </c:pt>
                <c:pt idx="86">
                  <c:v>19</c:v>
                </c:pt>
                <c:pt idx="87">
                  <c:v>20</c:v>
                </c:pt>
                <c:pt idx="88">
                  <c:v>23</c:v>
                </c:pt>
                <c:pt idx="89">
                  <c:v>16</c:v>
                </c:pt>
                <c:pt idx="90">
                  <c:v>12</c:v>
                </c:pt>
                <c:pt idx="91">
                  <c:v>15</c:v>
                </c:pt>
                <c:pt idx="92">
                  <c:v>9</c:v>
                </c:pt>
                <c:pt idx="93">
                  <c:v>16</c:v>
                </c:pt>
                <c:pt idx="94">
                  <c:v>16</c:v>
                </c:pt>
                <c:pt idx="95">
                  <c:v>8</c:v>
                </c:pt>
                <c:pt idx="96">
                  <c:v>12</c:v>
                </c:pt>
                <c:pt idx="97">
                  <c:v>15</c:v>
                </c:pt>
                <c:pt idx="98">
                  <c:v>12</c:v>
                </c:pt>
                <c:pt idx="99">
                  <c:v>16</c:v>
                </c:pt>
                <c:pt idx="100">
                  <c:v>17</c:v>
                </c:pt>
                <c:pt idx="101">
                  <c:v>17</c:v>
                </c:pt>
                <c:pt idx="102">
                  <c:v>14</c:v>
                </c:pt>
                <c:pt idx="103">
                  <c:v>20</c:v>
                </c:pt>
                <c:pt idx="104">
                  <c:v>15</c:v>
                </c:pt>
                <c:pt idx="105">
                  <c:v>15</c:v>
                </c:pt>
                <c:pt idx="106">
                  <c:v>14</c:v>
                </c:pt>
                <c:pt idx="107">
                  <c:v>16</c:v>
                </c:pt>
                <c:pt idx="108">
                  <c:v>14</c:v>
                </c:pt>
                <c:pt idx="109">
                  <c:v>16</c:v>
                </c:pt>
                <c:pt idx="110">
                  <c:v>14</c:v>
                </c:pt>
                <c:pt idx="111">
                  <c:v>13</c:v>
                </c:pt>
                <c:pt idx="112">
                  <c:v>19</c:v>
                </c:pt>
                <c:pt idx="113">
                  <c:v>15</c:v>
                </c:pt>
                <c:pt idx="114">
                  <c:v>18</c:v>
                </c:pt>
                <c:pt idx="115">
                  <c:v>14</c:v>
                </c:pt>
                <c:pt idx="116">
                  <c:v>16</c:v>
                </c:pt>
                <c:pt idx="117">
                  <c:v>13</c:v>
                </c:pt>
                <c:pt idx="118">
                  <c:v>12</c:v>
                </c:pt>
                <c:pt idx="119">
                  <c:v>19</c:v>
                </c:pt>
                <c:pt idx="120">
                  <c:v>19</c:v>
                </c:pt>
                <c:pt idx="121">
                  <c:v>15</c:v>
                </c:pt>
                <c:pt idx="122">
                  <c:v>14</c:v>
                </c:pt>
                <c:pt idx="123">
                  <c:v>15</c:v>
                </c:pt>
                <c:pt idx="124">
                  <c:v>17</c:v>
                </c:pt>
                <c:pt idx="125">
                  <c:v>12</c:v>
                </c:pt>
                <c:pt idx="126">
                  <c:v>23</c:v>
                </c:pt>
                <c:pt idx="127">
                  <c:v>10</c:v>
                </c:pt>
                <c:pt idx="128">
                  <c:v>18</c:v>
                </c:pt>
                <c:pt idx="129">
                  <c:v>11</c:v>
                </c:pt>
                <c:pt idx="130">
                  <c:v>12</c:v>
                </c:pt>
                <c:pt idx="131">
                  <c:v>24</c:v>
                </c:pt>
                <c:pt idx="132">
                  <c:v>16</c:v>
                </c:pt>
                <c:pt idx="133">
                  <c:v>21</c:v>
                </c:pt>
                <c:pt idx="134">
                  <c:v>16</c:v>
                </c:pt>
                <c:pt idx="135">
                  <c:v>15</c:v>
                </c:pt>
                <c:pt idx="136">
                  <c:v>14</c:v>
                </c:pt>
                <c:pt idx="137">
                  <c:v>18</c:v>
                </c:pt>
                <c:pt idx="138">
                  <c:v>12</c:v>
                </c:pt>
                <c:pt idx="139">
                  <c:v>18</c:v>
                </c:pt>
                <c:pt idx="140">
                  <c:v>16</c:v>
                </c:pt>
                <c:pt idx="141">
                  <c:v>22</c:v>
                </c:pt>
                <c:pt idx="142">
                  <c:v>16</c:v>
                </c:pt>
                <c:pt idx="143">
                  <c:v>10</c:v>
                </c:pt>
                <c:pt idx="144">
                  <c:v>18</c:v>
                </c:pt>
                <c:pt idx="145">
                  <c:v>13</c:v>
                </c:pt>
                <c:pt idx="146">
                  <c:v>20</c:v>
                </c:pt>
                <c:pt idx="147">
                  <c:v>17</c:v>
                </c:pt>
                <c:pt idx="148">
                  <c:v>19</c:v>
                </c:pt>
                <c:pt idx="149">
                  <c:v>17</c:v>
                </c:pt>
                <c:pt idx="150">
                  <c:v>22</c:v>
                </c:pt>
                <c:pt idx="151">
                  <c:v>9</c:v>
                </c:pt>
                <c:pt idx="152">
                  <c:v>9</c:v>
                </c:pt>
                <c:pt idx="153">
                  <c:v>12</c:v>
                </c:pt>
                <c:pt idx="154">
                  <c:v>18</c:v>
                </c:pt>
                <c:pt idx="155">
                  <c:v>17</c:v>
                </c:pt>
                <c:pt idx="156">
                  <c:v>15</c:v>
                </c:pt>
                <c:pt idx="157">
                  <c:v>13</c:v>
                </c:pt>
                <c:pt idx="158">
                  <c:v>11</c:v>
                </c:pt>
                <c:pt idx="159">
                  <c:v>14</c:v>
                </c:pt>
                <c:pt idx="160">
                  <c:v>17</c:v>
                </c:pt>
                <c:pt idx="161">
                  <c:v>15</c:v>
                </c:pt>
                <c:pt idx="162">
                  <c:v>16</c:v>
                </c:pt>
                <c:pt idx="163">
                  <c:v>9</c:v>
                </c:pt>
                <c:pt idx="164">
                  <c:v>10</c:v>
                </c:pt>
                <c:pt idx="165">
                  <c:v>12</c:v>
                </c:pt>
                <c:pt idx="166">
                  <c:v>13</c:v>
                </c:pt>
                <c:pt idx="167">
                  <c:v>26</c:v>
                </c:pt>
                <c:pt idx="168">
                  <c:v>22</c:v>
                </c:pt>
                <c:pt idx="169">
                  <c:v>16</c:v>
                </c:pt>
                <c:pt idx="170">
                  <c:v>12</c:v>
                </c:pt>
                <c:pt idx="171">
                  <c:v>21</c:v>
                </c:pt>
                <c:pt idx="172">
                  <c:v>12</c:v>
                </c:pt>
                <c:pt idx="173">
                  <c:v>15</c:v>
                </c:pt>
                <c:pt idx="174">
                  <c:v>23</c:v>
                </c:pt>
                <c:pt idx="175">
                  <c:v>15</c:v>
                </c:pt>
                <c:pt idx="176">
                  <c:v>15</c:v>
                </c:pt>
                <c:pt idx="177">
                  <c:v>14</c:v>
                </c:pt>
                <c:pt idx="178">
                  <c:v>19</c:v>
                </c:pt>
                <c:pt idx="179">
                  <c:v>17</c:v>
                </c:pt>
                <c:pt idx="180">
                  <c:v>16</c:v>
                </c:pt>
                <c:pt idx="181">
                  <c:v>15</c:v>
                </c:pt>
                <c:pt idx="182">
                  <c:v>19</c:v>
                </c:pt>
                <c:pt idx="183">
                  <c:v>15</c:v>
                </c:pt>
                <c:pt idx="184">
                  <c:v>14</c:v>
                </c:pt>
                <c:pt idx="185">
                  <c:v>15</c:v>
                </c:pt>
                <c:pt idx="186">
                  <c:v>18</c:v>
                </c:pt>
                <c:pt idx="187">
                  <c:v>19</c:v>
                </c:pt>
                <c:pt idx="188">
                  <c:v>15</c:v>
                </c:pt>
                <c:pt idx="189">
                  <c:v>15</c:v>
                </c:pt>
                <c:pt idx="190">
                  <c:v>10</c:v>
                </c:pt>
                <c:pt idx="191">
                  <c:v>19</c:v>
                </c:pt>
                <c:pt idx="192">
                  <c:v>12</c:v>
                </c:pt>
                <c:pt idx="193">
                  <c:v>20</c:v>
                </c:pt>
                <c:pt idx="194">
                  <c:v>18</c:v>
                </c:pt>
                <c:pt idx="195">
                  <c:v>20</c:v>
                </c:pt>
                <c:pt idx="196">
                  <c:v>11</c:v>
                </c:pt>
                <c:pt idx="197">
                  <c:v>10</c:v>
                </c:pt>
                <c:pt idx="198">
                  <c:v>14</c:v>
                </c:pt>
                <c:pt idx="199">
                  <c:v>11</c:v>
                </c:pt>
                <c:pt idx="200">
                  <c:v>25</c:v>
                </c:pt>
                <c:pt idx="201">
                  <c:v>17</c:v>
                </c:pt>
                <c:pt idx="202">
                  <c:v>22</c:v>
                </c:pt>
                <c:pt idx="203">
                  <c:v>18</c:v>
                </c:pt>
                <c:pt idx="204">
                  <c:v>16</c:v>
                </c:pt>
                <c:pt idx="205">
                  <c:v>14</c:v>
                </c:pt>
                <c:pt idx="206">
                  <c:v>13</c:v>
                </c:pt>
                <c:pt idx="207">
                  <c:v>15</c:v>
                </c:pt>
                <c:pt idx="208">
                  <c:v>18</c:v>
                </c:pt>
                <c:pt idx="209">
                  <c:v>10</c:v>
                </c:pt>
                <c:pt idx="210">
                  <c:v>15</c:v>
                </c:pt>
                <c:pt idx="211">
                  <c:v>18</c:v>
                </c:pt>
                <c:pt idx="212">
                  <c:v>16</c:v>
                </c:pt>
                <c:pt idx="213">
                  <c:v>20</c:v>
                </c:pt>
                <c:pt idx="214">
                  <c:v>17</c:v>
                </c:pt>
                <c:pt idx="215">
                  <c:v>12</c:v>
                </c:pt>
                <c:pt idx="216">
                  <c:v>14</c:v>
                </c:pt>
                <c:pt idx="217">
                  <c:v>17</c:v>
                </c:pt>
                <c:pt idx="218">
                  <c:v>17</c:v>
                </c:pt>
                <c:pt idx="219">
                  <c:v>16</c:v>
                </c:pt>
                <c:pt idx="220">
                  <c:v>19</c:v>
                </c:pt>
                <c:pt idx="221">
                  <c:v>14</c:v>
                </c:pt>
                <c:pt idx="222">
                  <c:v>17</c:v>
                </c:pt>
                <c:pt idx="223">
                  <c:v>13</c:v>
                </c:pt>
                <c:pt idx="224">
                  <c:v>12</c:v>
                </c:pt>
                <c:pt idx="225">
                  <c:v>16</c:v>
                </c:pt>
                <c:pt idx="226">
                  <c:v>9</c:v>
                </c:pt>
                <c:pt idx="227">
                  <c:v>17</c:v>
                </c:pt>
                <c:pt idx="228">
                  <c:v>16</c:v>
                </c:pt>
                <c:pt idx="229">
                  <c:v>17</c:v>
                </c:pt>
                <c:pt idx="230">
                  <c:v>21</c:v>
                </c:pt>
                <c:pt idx="231">
                  <c:v>15</c:v>
                </c:pt>
                <c:pt idx="232">
                  <c:v>22</c:v>
                </c:pt>
                <c:pt idx="233">
                  <c:v>14</c:v>
                </c:pt>
                <c:pt idx="234">
                  <c:v>13</c:v>
                </c:pt>
                <c:pt idx="235">
                  <c:v>10</c:v>
                </c:pt>
                <c:pt idx="236">
                  <c:v>17</c:v>
                </c:pt>
                <c:pt idx="237">
                  <c:v>17</c:v>
                </c:pt>
                <c:pt idx="238">
                  <c:v>13</c:v>
                </c:pt>
                <c:pt idx="239">
                  <c:v>11</c:v>
                </c:pt>
                <c:pt idx="240">
                  <c:v>19</c:v>
                </c:pt>
                <c:pt idx="241">
                  <c:v>16</c:v>
                </c:pt>
                <c:pt idx="242">
                  <c:v>15</c:v>
                </c:pt>
                <c:pt idx="243">
                  <c:v>18</c:v>
                </c:pt>
                <c:pt idx="244">
                  <c:v>16</c:v>
                </c:pt>
                <c:pt idx="245">
                  <c:v>15</c:v>
                </c:pt>
                <c:pt idx="246">
                  <c:v>14</c:v>
                </c:pt>
                <c:pt idx="247">
                  <c:v>12</c:v>
                </c:pt>
                <c:pt idx="248">
                  <c:v>16</c:v>
                </c:pt>
                <c:pt idx="249">
                  <c:v>11</c:v>
                </c:pt>
                <c:pt idx="250">
                  <c:v>7</c:v>
                </c:pt>
                <c:pt idx="251">
                  <c:v>16</c:v>
                </c:pt>
                <c:pt idx="252">
                  <c:v>7</c:v>
                </c:pt>
                <c:pt idx="253">
                  <c:v>16</c:v>
                </c:pt>
                <c:pt idx="254">
                  <c:v>16</c:v>
                </c:pt>
                <c:pt idx="255">
                  <c:v>19</c:v>
                </c:pt>
                <c:pt idx="256">
                  <c:v>10</c:v>
                </c:pt>
                <c:pt idx="257">
                  <c:v>13</c:v>
                </c:pt>
                <c:pt idx="258">
                  <c:v>27</c:v>
                </c:pt>
                <c:pt idx="259">
                  <c:v>19</c:v>
                </c:pt>
                <c:pt idx="260">
                  <c:v>18</c:v>
                </c:pt>
                <c:pt idx="261">
                  <c:v>12</c:v>
                </c:pt>
                <c:pt idx="262">
                  <c:v>20</c:v>
                </c:pt>
                <c:pt idx="263">
                  <c:v>12</c:v>
                </c:pt>
                <c:pt idx="264">
                  <c:v>19</c:v>
                </c:pt>
                <c:pt idx="265">
                  <c:v>18</c:v>
                </c:pt>
                <c:pt idx="266">
                  <c:v>21</c:v>
                </c:pt>
                <c:pt idx="267">
                  <c:v>18</c:v>
                </c:pt>
                <c:pt idx="268">
                  <c:v>16</c:v>
                </c:pt>
                <c:pt idx="269">
                  <c:v>14</c:v>
                </c:pt>
                <c:pt idx="270">
                  <c:v>14</c:v>
                </c:pt>
                <c:pt idx="271">
                  <c:v>16</c:v>
                </c:pt>
                <c:pt idx="272">
                  <c:v>21</c:v>
                </c:pt>
                <c:pt idx="273">
                  <c:v>21</c:v>
                </c:pt>
                <c:pt idx="274">
                  <c:v>15</c:v>
                </c:pt>
              </c:numCache>
            </c:numRef>
          </c:val>
          <c:extLst>
            <c:ext xmlns:c16="http://schemas.microsoft.com/office/drawing/2014/chart" uri="{C3380CC4-5D6E-409C-BE32-E72D297353CC}">
              <c16:uniqueId val="{00000000-7407-4BB5-A206-E076184B668C}"/>
            </c:ext>
          </c:extLst>
        </c:ser>
        <c:dLbls>
          <c:showLegendKey val="0"/>
          <c:showVal val="0"/>
          <c:showCatName val="0"/>
          <c:showSerName val="0"/>
          <c:showPercent val="0"/>
          <c:showBubbleSize val="0"/>
        </c:dLbls>
        <c:axId val="332114224"/>
        <c:axId val="332114704"/>
      </c:areaChart>
      <c:catAx>
        <c:axId val="332114224"/>
        <c:scaling>
          <c:orientation val="minMax"/>
        </c:scaling>
        <c:delete val="1"/>
        <c:axPos val="b"/>
        <c:numFmt formatCode="General" sourceLinked="1"/>
        <c:majorTickMark val="out"/>
        <c:minorTickMark val="none"/>
        <c:tickLblPos val="nextTo"/>
        <c:crossAx val="332114704"/>
        <c:crosses val="autoZero"/>
        <c:auto val="1"/>
        <c:lblAlgn val="ctr"/>
        <c:lblOffset val="100"/>
        <c:noMultiLvlLbl val="0"/>
      </c:catAx>
      <c:valAx>
        <c:axId val="3321147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32114224"/>
        <c:crosses val="autoZero"/>
        <c:crossBetween val="midCat"/>
      </c:valAx>
      <c:spPr>
        <a:noFill/>
        <a:ln>
          <a:noFill/>
        </a:ln>
        <a:effectLst>
          <a:glow>
            <a:schemeClr val="accent1">
              <a:alpha val="0"/>
            </a:schemeClr>
          </a:glow>
          <a:softEdge rad="749300"/>
        </a:effectLst>
      </c:spPr>
    </c:plotArea>
    <c:plotVisOnly val="1"/>
    <c:dispBlanksAs val="zero"/>
    <c:showDLblsOverMax val="0"/>
    <c:extLst/>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[ER PROJECT.xlsx]Pivot Report!PivotTable5</c:name>
    <c:fmtId val="78"/>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21429674232066E-3"/>
          <c:y val="0.1169465030106531"/>
          <c:w val="0.98263393546394939"/>
          <c:h val="0.76470588235294112"/>
        </c:manualLayout>
      </c:layout>
      <c:areaChart>
        <c:grouping val="standard"/>
        <c:varyColors val="0"/>
        <c:ser>
          <c:idx val="0"/>
          <c:order val="0"/>
          <c:tx>
            <c:strRef>
              <c:f>'Pivot Report'!$O$5</c:f>
              <c:strCache>
                <c:ptCount val="1"/>
                <c:pt idx="0">
                  <c:v>Total</c:v>
                </c:pt>
              </c:strCache>
            </c:strRef>
          </c:tx>
          <c:spPr>
            <a:solidFill>
              <a:schemeClr val="accent3"/>
            </a:solidFill>
            <a:ln w="25400">
              <a:noFill/>
            </a:ln>
            <a:effectLst/>
          </c:spPr>
          <c:cat>
            <c:strRef>
              <c:f>'Pivot Report'!$N$6:$N$281</c:f>
              <c:strCache>
                <c:ptCount val="275"/>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15-May</c:v>
                </c:pt>
                <c:pt idx="45">
                  <c:v>16-May</c:v>
                </c:pt>
                <c:pt idx="46">
                  <c:v>17-May</c:v>
                </c:pt>
                <c:pt idx="47">
                  <c:v>18-May</c:v>
                </c:pt>
                <c:pt idx="48">
                  <c:v>19-May</c:v>
                </c:pt>
                <c:pt idx="49">
                  <c:v>20-May</c:v>
                </c:pt>
                <c:pt idx="50">
                  <c:v>21-May</c:v>
                </c:pt>
                <c:pt idx="51">
                  <c:v>22-May</c:v>
                </c:pt>
                <c:pt idx="52">
                  <c:v>23-May</c:v>
                </c:pt>
                <c:pt idx="53">
                  <c:v>24-May</c:v>
                </c:pt>
                <c:pt idx="54">
                  <c:v>25-May</c:v>
                </c:pt>
                <c:pt idx="55">
                  <c:v>26-May</c:v>
                </c:pt>
                <c:pt idx="56">
                  <c:v>27-May</c:v>
                </c:pt>
                <c:pt idx="57">
                  <c:v>28-May</c:v>
                </c:pt>
                <c:pt idx="58">
                  <c:v>29-May</c:v>
                </c:pt>
                <c:pt idx="59">
                  <c:v>30-May</c:v>
                </c:pt>
                <c:pt idx="60">
                  <c:v>31-May</c:v>
                </c:pt>
                <c:pt idx="61">
                  <c:v>1-Jun</c:v>
                </c:pt>
                <c:pt idx="62">
                  <c:v>2-Jun</c:v>
                </c:pt>
                <c:pt idx="63">
                  <c:v>3-Jun</c:v>
                </c:pt>
                <c:pt idx="64">
                  <c:v>4-Jun</c:v>
                </c:pt>
                <c:pt idx="65">
                  <c:v>5-Jun</c:v>
                </c:pt>
                <c:pt idx="66">
                  <c:v>6-Jun</c:v>
                </c:pt>
                <c:pt idx="67">
                  <c:v>7-Jun</c:v>
                </c:pt>
                <c:pt idx="68">
                  <c:v>8-Jun</c:v>
                </c:pt>
                <c:pt idx="69">
                  <c:v>9-Jun</c:v>
                </c:pt>
                <c:pt idx="70">
                  <c:v>10-Jun</c:v>
                </c:pt>
                <c:pt idx="71">
                  <c:v>11-Jun</c:v>
                </c:pt>
                <c:pt idx="72">
                  <c:v>12-Jun</c:v>
                </c:pt>
                <c:pt idx="73">
                  <c:v>13-Jun</c:v>
                </c:pt>
                <c:pt idx="74">
                  <c:v>14-Jun</c:v>
                </c:pt>
                <c:pt idx="75">
                  <c:v>15-Jun</c:v>
                </c:pt>
                <c:pt idx="76">
                  <c:v>16-Jun</c:v>
                </c:pt>
                <c:pt idx="77">
                  <c:v>17-Jun</c:v>
                </c:pt>
                <c:pt idx="78">
                  <c:v>18-Jun</c:v>
                </c:pt>
                <c:pt idx="79">
                  <c:v>19-Jun</c:v>
                </c:pt>
                <c:pt idx="80">
                  <c:v>20-Jun</c:v>
                </c:pt>
                <c:pt idx="81">
                  <c:v>21-Jun</c:v>
                </c:pt>
                <c:pt idx="82">
                  <c:v>22-Jun</c:v>
                </c:pt>
                <c:pt idx="83">
                  <c:v>23-Jun</c:v>
                </c:pt>
                <c:pt idx="84">
                  <c:v>24-Jun</c:v>
                </c:pt>
                <c:pt idx="85">
                  <c:v>25-Jun</c:v>
                </c:pt>
                <c:pt idx="86">
                  <c:v>26-Jun</c:v>
                </c:pt>
                <c:pt idx="87">
                  <c:v>27-Jun</c:v>
                </c:pt>
                <c:pt idx="88">
                  <c:v>28-Jun</c:v>
                </c:pt>
                <c:pt idx="89">
                  <c:v>29-Jun</c:v>
                </c:pt>
                <c:pt idx="90">
                  <c:v>30-Jun</c:v>
                </c:pt>
                <c:pt idx="91">
                  <c:v>1-Jul</c:v>
                </c:pt>
                <c:pt idx="92">
                  <c:v>2-Jul</c:v>
                </c:pt>
                <c:pt idx="93">
                  <c:v>3-Jul</c:v>
                </c:pt>
                <c:pt idx="94">
                  <c:v>4-Jul</c:v>
                </c:pt>
                <c:pt idx="95">
                  <c:v>5-Jul</c:v>
                </c:pt>
                <c:pt idx="96">
                  <c:v>6-Jul</c:v>
                </c:pt>
                <c:pt idx="97">
                  <c:v>7-Jul</c:v>
                </c:pt>
                <c:pt idx="98">
                  <c:v>8-Jul</c:v>
                </c:pt>
                <c:pt idx="99">
                  <c:v>9-Jul</c:v>
                </c:pt>
                <c:pt idx="100">
                  <c:v>10-Jul</c:v>
                </c:pt>
                <c:pt idx="101">
                  <c:v>11-Jul</c:v>
                </c:pt>
                <c:pt idx="102">
                  <c:v>12-Jul</c:v>
                </c:pt>
                <c:pt idx="103">
                  <c:v>13-Jul</c:v>
                </c:pt>
                <c:pt idx="104">
                  <c:v>14-Jul</c:v>
                </c:pt>
                <c:pt idx="105">
                  <c:v>15-Jul</c:v>
                </c:pt>
                <c:pt idx="106">
                  <c:v>16-Jul</c:v>
                </c:pt>
                <c:pt idx="107">
                  <c:v>17-Jul</c:v>
                </c:pt>
                <c:pt idx="108">
                  <c:v>18-Jul</c:v>
                </c:pt>
                <c:pt idx="109">
                  <c:v>19-Jul</c:v>
                </c:pt>
                <c:pt idx="110">
                  <c:v>20-Jul</c:v>
                </c:pt>
                <c:pt idx="111">
                  <c:v>21-Jul</c:v>
                </c:pt>
                <c:pt idx="112">
                  <c:v>22-Jul</c:v>
                </c:pt>
                <c:pt idx="113">
                  <c:v>23-Jul</c:v>
                </c:pt>
                <c:pt idx="114">
                  <c:v>24-Jul</c:v>
                </c:pt>
                <c:pt idx="115">
                  <c:v>25-Jul</c:v>
                </c:pt>
                <c:pt idx="116">
                  <c:v>26-Jul</c:v>
                </c:pt>
                <c:pt idx="117">
                  <c:v>27-Jul</c:v>
                </c:pt>
                <c:pt idx="118">
                  <c:v>28-Jul</c:v>
                </c:pt>
                <c:pt idx="119">
                  <c:v>29-Jul</c:v>
                </c:pt>
                <c:pt idx="120">
                  <c:v>30-Jul</c:v>
                </c:pt>
                <c:pt idx="121">
                  <c:v>31-Jul</c:v>
                </c:pt>
                <c:pt idx="122">
                  <c:v>1-Aug</c:v>
                </c:pt>
                <c:pt idx="123">
                  <c:v>2-Aug</c:v>
                </c:pt>
                <c:pt idx="124">
                  <c:v>3-Aug</c:v>
                </c:pt>
                <c:pt idx="125">
                  <c:v>4-Aug</c:v>
                </c:pt>
                <c:pt idx="126">
                  <c:v>5-Aug</c:v>
                </c:pt>
                <c:pt idx="127">
                  <c:v>6-Aug</c:v>
                </c:pt>
                <c:pt idx="128">
                  <c:v>7-Aug</c:v>
                </c:pt>
                <c:pt idx="129">
                  <c:v>8-Aug</c:v>
                </c:pt>
                <c:pt idx="130">
                  <c:v>9-Aug</c:v>
                </c:pt>
                <c:pt idx="131">
                  <c:v>10-Aug</c:v>
                </c:pt>
                <c:pt idx="132">
                  <c:v>11-Aug</c:v>
                </c:pt>
                <c:pt idx="133">
                  <c:v>12-Aug</c:v>
                </c:pt>
                <c:pt idx="134">
                  <c:v>13-Aug</c:v>
                </c:pt>
                <c:pt idx="135">
                  <c:v>14-Aug</c:v>
                </c:pt>
                <c:pt idx="136">
                  <c:v>15-Aug</c:v>
                </c:pt>
                <c:pt idx="137">
                  <c:v>16-Aug</c:v>
                </c:pt>
                <c:pt idx="138">
                  <c:v>17-Aug</c:v>
                </c:pt>
                <c:pt idx="139">
                  <c:v>18-Aug</c:v>
                </c:pt>
                <c:pt idx="140">
                  <c:v>19-Aug</c:v>
                </c:pt>
                <c:pt idx="141">
                  <c:v>20-Aug</c:v>
                </c:pt>
                <c:pt idx="142">
                  <c:v>21-Aug</c:v>
                </c:pt>
                <c:pt idx="143">
                  <c:v>22-Aug</c:v>
                </c:pt>
                <c:pt idx="144">
                  <c:v>23-Aug</c:v>
                </c:pt>
                <c:pt idx="145">
                  <c:v>24-Aug</c:v>
                </c:pt>
                <c:pt idx="146">
                  <c:v>25-Aug</c:v>
                </c:pt>
                <c:pt idx="147">
                  <c:v>26-Aug</c:v>
                </c:pt>
                <c:pt idx="148">
                  <c:v>27-Aug</c:v>
                </c:pt>
                <c:pt idx="149">
                  <c:v>28-Aug</c:v>
                </c:pt>
                <c:pt idx="150">
                  <c:v>29-Aug</c:v>
                </c:pt>
                <c:pt idx="151">
                  <c:v>30-Aug</c:v>
                </c:pt>
                <c:pt idx="152">
                  <c:v>31-Aug</c:v>
                </c:pt>
                <c:pt idx="153">
                  <c:v>1-Sep</c:v>
                </c:pt>
                <c:pt idx="154">
                  <c:v>2-Sep</c:v>
                </c:pt>
                <c:pt idx="155">
                  <c:v>3-Sep</c:v>
                </c:pt>
                <c:pt idx="156">
                  <c:v>4-Sep</c:v>
                </c:pt>
                <c:pt idx="157">
                  <c:v>5-Sep</c:v>
                </c:pt>
                <c:pt idx="158">
                  <c:v>6-Sep</c:v>
                </c:pt>
                <c:pt idx="159">
                  <c:v>7-Sep</c:v>
                </c:pt>
                <c:pt idx="160">
                  <c:v>8-Sep</c:v>
                </c:pt>
                <c:pt idx="161">
                  <c:v>9-Sep</c:v>
                </c:pt>
                <c:pt idx="162">
                  <c:v>10-Sep</c:v>
                </c:pt>
                <c:pt idx="163">
                  <c:v>11-Sep</c:v>
                </c:pt>
                <c:pt idx="164">
                  <c:v>12-Sep</c:v>
                </c:pt>
                <c:pt idx="165">
                  <c:v>13-Sep</c:v>
                </c:pt>
                <c:pt idx="166">
                  <c:v>14-Sep</c:v>
                </c:pt>
                <c:pt idx="167">
                  <c:v>15-Sep</c:v>
                </c:pt>
                <c:pt idx="168">
                  <c:v>16-Sep</c:v>
                </c:pt>
                <c:pt idx="169">
                  <c:v>17-Sep</c:v>
                </c:pt>
                <c:pt idx="170">
                  <c:v>18-Sep</c:v>
                </c:pt>
                <c:pt idx="171">
                  <c:v>19-Sep</c:v>
                </c:pt>
                <c:pt idx="172">
                  <c:v>20-Sep</c:v>
                </c:pt>
                <c:pt idx="173">
                  <c:v>21-Sep</c:v>
                </c:pt>
                <c:pt idx="174">
                  <c:v>22-Sep</c:v>
                </c:pt>
                <c:pt idx="175">
                  <c:v>23-Sep</c:v>
                </c:pt>
                <c:pt idx="176">
                  <c:v>24-Sep</c:v>
                </c:pt>
                <c:pt idx="177">
                  <c:v>25-Sep</c:v>
                </c:pt>
                <c:pt idx="178">
                  <c:v>26-Sep</c:v>
                </c:pt>
                <c:pt idx="179">
                  <c:v>27-Sep</c:v>
                </c:pt>
                <c:pt idx="180">
                  <c:v>28-Sep</c:v>
                </c:pt>
                <c:pt idx="181">
                  <c:v>29-Sep</c:v>
                </c:pt>
                <c:pt idx="182">
                  <c:v>30-Sep</c:v>
                </c:pt>
                <c:pt idx="183">
                  <c:v>1-Oct</c:v>
                </c:pt>
                <c:pt idx="184">
                  <c:v>2-Oct</c:v>
                </c:pt>
                <c:pt idx="185">
                  <c:v>3-Oct</c:v>
                </c:pt>
                <c:pt idx="186">
                  <c:v>4-Oct</c:v>
                </c:pt>
                <c:pt idx="187">
                  <c:v>5-Oct</c:v>
                </c:pt>
                <c:pt idx="188">
                  <c:v>6-Oct</c:v>
                </c:pt>
                <c:pt idx="189">
                  <c:v>7-Oct</c:v>
                </c:pt>
                <c:pt idx="190">
                  <c:v>8-Oct</c:v>
                </c:pt>
                <c:pt idx="191">
                  <c:v>9-Oct</c:v>
                </c:pt>
                <c:pt idx="192">
                  <c:v>10-Oct</c:v>
                </c:pt>
                <c:pt idx="193">
                  <c:v>11-Oct</c:v>
                </c:pt>
                <c:pt idx="194">
                  <c:v>12-Oct</c:v>
                </c:pt>
                <c:pt idx="195">
                  <c:v>13-Oct</c:v>
                </c:pt>
                <c:pt idx="196">
                  <c:v>14-Oct</c:v>
                </c:pt>
                <c:pt idx="197">
                  <c:v>15-Oct</c:v>
                </c:pt>
                <c:pt idx="198">
                  <c:v>16-Oct</c:v>
                </c:pt>
                <c:pt idx="199">
                  <c:v>17-Oct</c:v>
                </c:pt>
                <c:pt idx="200">
                  <c:v>18-Oct</c:v>
                </c:pt>
                <c:pt idx="201">
                  <c:v>19-Oct</c:v>
                </c:pt>
                <c:pt idx="202">
                  <c:v>20-Oct</c:v>
                </c:pt>
                <c:pt idx="203">
                  <c:v>21-Oct</c:v>
                </c:pt>
                <c:pt idx="204">
                  <c:v>22-Oct</c:v>
                </c:pt>
                <c:pt idx="205">
                  <c:v>23-Oct</c:v>
                </c:pt>
                <c:pt idx="206">
                  <c:v>24-Oct</c:v>
                </c:pt>
                <c:pt idx="207">
                  <c:v>25-Oct</c:v>
                </c:pt>
                <c:pt idx="208">
                  <c:v>26-Oct</c:v>
                </c:pt>
                <c:pt idx="209">
                  <c:v>27-Oct</c:v>
                </c:pt>
                <c:pt idx="210">
                  <c:v>28-Oct</c:v>
                </c:pt>
                <c:pt idx="211">
                  <c:v>29-Oct</c:v>
                </c:pt>
                <c:pt idx="212">
                  <c:v>30-Oct</c:v>
                </c:pt>
                <c:pt idx="213">
                  <c:v>31-Oct</c:v>
                </c:pt>
                <c:pt idx="214">
                  <c:v>1-Nov</c:v>
                </c:pt>
                <c:pt idx="215">
                  <c:v>2-Nov</c:v>
                </c:pt>
                <c:pt idx="216">
                  <c:v>3-Nov</c:v>
                </c:pt>
                <c:pt idx="217">
                  <c:v>4-Nov</c:v>
                </c:pt>
                <c:pt idx="218">
                  <c:v>5-Nov</c:v>
                </c:pt>
                <c:pt idx="219">
                  <c:v>6-Nov</c:v>
                </c:pt>
                <c:pt idx="220">
                  <c:v>7-Nov</c:v>
                </c:pt>
                <c:pt idx="221">
                  <c:v>8-Nov</c:v>
                </c:pt>
                <c:pt idx="222">
                  <c:v>9-Nov</c:v>
                </c:pt>
                <c:pt idx="223">
                  <c:v>10-Nov</c:v>
                </c:pt>
                <c:pt idx="224">
                  <c:v>11-Nov</c:v>
                </c:pt>
                <c:pt idx="225">
                  <c:v>12-Nov</c:v>
                </c:pt>
                <c:pt idx="226">
                  <c:v>13-Nov</c:v>
                </c:pt>
                <c:pt idx="227">
                  <c:v>14-Nov</c:v>
                </c:pt>
                <c:pt idx="228">
                  <c:v>15-Nov</c:v>
                </c:pt>
                <c:pt idx="229">
                  <c:v>16-Nov</c:v>
                </c:pt>
                <c:pt idx="230">
                  <c:v>17-Nov</c:v>
                </c:pt>
                <c:pt idx="231">
                  <c:v>18-Nov</c:v>
                </c:pt>
                <c:pt idx="232">
                  <c:v>19-Nov</c:v>
                </c:pt>
                <c:pt idx="233">
                  <c:v>20-Nov</c:v>
                </c:pt>
                <c:pt idx="234">
                  <c:v>21-Nov</c:v>
                </c:pt>
                <c:pt idx="235">
                  <c:v>22-Nov</c:v>
                </c:pt>
                <c:pt idx="236">
                  <c:v>23-Nov</c:v>
                </c:pt>
                <c:pt idx="237">
                  <c:v>24-Nov</c:v>
                </c:pt>
                <c:pt idx="238">
                  <c:v>25-Nov</c:v>
                </c:pt>
                <c:pt idx="239">
                  <c:v>26-Nov</c:v>
                </c:pt>
                <c:pt idx="240">
                  <c:v>27-Nov</c:v>
                </c:pt>
                <c:pt idx="241">
                  <c:v>28-Nov</c:v>
                </c:pt>
                <c:pt idx="242">
                  <c:v>29-Nov</c:v>
                </c:pt>
                <c:pt idx="243">
                  <c:v>30-Nov</c:v>
                </c:pt>
                <c:pt idx="244">
                  <c:v>1-Dec</c:v>
                </c:pt>
                <c:pt idx="245">
                  <c:v>2-Dec</c:v>
                </c:pt>
                <c:pt idx="246">
                  <c:v>3-Dec</c:v>
                </c:pt>
                <c:pt idx="247">
                  <c:v>4-Dec</c:v>
                </c:pt>
                <c:pt idx="248">
                  <c:v>5-Dec</c:v>
                </c:pt>
                <c:pt idx="249">
                  <c:v>6-Dec</c:v>
                </c:pt>
                <c:pt idx="250">
                  <c:v>7-Dec</c:v>
                </c:pt>
                <c:pt idx="251">
                  <c:v>8-Dec</c:v>
                </c:pt>
                <c:pt idx="252">
                  <c:v>9-Dec</c:v>
                </c:pt>
                <c:pt idx="253">
                  <c:v>10-Dec</c:v>
                </c:pt>
                <c:pt idx="254">
                  <c:v>11-Dec</c:v>
                </c:pt>
                <c:pt idx="255">
                  <c:v>12-Dec</c:v>
                </c:pt>
                <c:pt idx="256">
                  <c:v>13-Dec</c:v>
                </c:pt>
                <c:pt idx="257">
                  <c:v>14-Dec</c:v>
                </c:pt>
                <c:pt idx="258">
                  <c:v>15-Dec</c:v>
                </c:pt>
                <c:pt idx="259">
                  <c:v>16-Dec</c:v>
                </c:pt>
                <c:pt idx="260">
                  <c:v>17-Dec</c:v>
                </c:pt>
                <c:pt idx="261">
                  <c:v>18-Dec</c:v>
                </c:pt>
                <c:pt idx="262">
                  <c:v>19-Dec</c:v>
                </c:pt>
                <c:pt idx="263">
                  <c:v>20-Dec</c:v>
                </c:pt>
                <c:pt idx="264">
                  <c:v>21-Dec</c:v>
                </c:pt>
                <c:pt idx="265">
                  <c:v>22-Dec</c:v>
                </c:pt>
                <c:pt idx="266">
                  <c:v>23-Dec</c:v>
                </c:pt>
                <c:pt idx="267">
                  <c:v>24-Dec</c:v>
                </c:pt>
                <c:pt idx="268">
                  <c:v>25-Dec</c:v>
                </c:pt>
                <c:pt idx="269">
                  <c:v>26-Dec</c:v>
                </c:pt>
                <c:pt idx="270">
                  <c:v>27-Dec</c:v>
                </c:pt>
                <c:pt idx="271">
                  <c:v>28-Dec</c:v>
                </c:pt>
                <c:pt idx="272">
                  <c:v>29-Dec</c:v>
                </c:pt>
                <c:pt idx="273">
                  <c:v>30-Dec</c:v>
                </c:pt>
                <c:pt idx="274">
                  <c:v>31-Dec</c:v>
                </c:pt>
              </c:strCache>
            </c:strRef>
          </c:cat>
          <c:val>
            <c:numRef>
              <c:f>'Pivot Report'!$O$6:$O$281</c:f>
              <c:numCache>
                <c:formatCode>0.0</c:formatCode>
                <c:ptCount val="275"/>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pt idx="30">
                  <c:v>31.5</c:v>
                </c:pt>
                <c:pt idx="31">
                  <c:v>34.25</c:v>
                </c:pt>
                <c:pt idx="32">
                  <c:v>41.1</c:v>
                </c:pt>
                <c:pt idx="33">
                  <c:v>31</c:v>
                </c:pt>
                <c:pt idx="34">
                  <c:v>33.666666666666664</c:v>
                </c:pt>
                <c:pt idx="35">
                  <c:v>34.5625</c:v>
                </c:pt>
                <c:pt idx="36">
                  <c:v>34.93333333333333</c:v>
                </c:pt>
                <c:pt idx="37">
                  <c:v>36.4</c:v>
                </c:pt>
                <c:pt idx="38">
                  <c:v>35.549999999999997</c:v>
                </c:pt>
                <c:pt idx="39">
                  <c:v>30.692307692307693</c:v>
                </c:pt>
                <c:pt idx="40">
                  <c:v>33.611111111111114</c:v>
                </c:pt>
                <c:pt idx="41">
                  <c:v>37.81818181818182</c:v>
                </c:pt>
                <c:pt idx="42">
                  <c:v>40</c:v>
                </c:pt>
                <c:pt idx="43">
                  <c:v>32</c:v>
                </c:pt>
                <c:pt idx="44">
                  <c:v>31.857142857142858</c:v>
                </c:pt>
                <c:pt idx="45">
                  <c:v>31.142857142857142</c:v>
                </c:pt>
                <c:pt idx="46">
                  <c:v>29.5</c:v>
                </c:pt>
                <c:pt idx="47">
                  <c:v>30.666666666666668</c:v>
                </c:pt>
                <c:pt idx="48">
                  <c:v>39.06666666666667</c:v>
                </c:pt>
                <c:pt idx="49">
                  <c:v>32.857142857142854</c:v>
                </c:pt>
                <c:pt idx="50">
                  <c:v>38.3125</c:v>
                </c:pt>
                <c:pt idx="51">
                  <c:v>35.80952380952381</c:v>
                </c:pt>
                <c:pt idx="52">
                  <c:v>33.153846153846153</c:v>
                </c:pt>
                <c:pt idx="53">
                  <c:v>39.18181818181818</c:v>
                </c:pt>
                <c:pt idx="54">
                  <c:v>36.3125</c:v>
                </c:pt>
                <c:pt idx="55">
                  <c:v>33</c:v>
                </c:pt>
                <c:pt idx="56">
                  <c:v>32.857142857142854</c:v>
                </c:pt>
                <c:pt idx="57">
                  <c:v>36.799999999999997</c:v>
                </c:pt>
                <c:pt idx="58">
                  <c:v>32.866666666666667</c:v>
                </c:pt>
                <c:pt idx="59">
                  <c:v>32.375</c:v>
                </c:pt>
                <c:pt idx="60">
                  <c:v>36</c:v>
                </c:pt>
                <c:pt idx="61">
                  <c:v>34.884615384615387</c:v>
                </c:pt>
                <c:pt idx="62">
                  <c:v>34.941176470588232</c:v>
                </c:pt>
                <c:pt idx="63">
                  <c:v>32.736842105263158</c:v>
                </c:pt>
                <c:pt idx="64">
                  <c:v>34.411764705882355</c:v>
                </c:pt>
                <c:pt idx="65">
                  <c:v>34.388888888888886</c:v>
                </c:pt>
                <c:pt idx="66">
                  <c:v>33.294117647058826</c:v>
                </c:pt>
                <c:pt idx="67">
                  <c:v>35</c:v>
                </c:pt>
                <c:pt idx="68">
                  <c:v>36.736842105263158</c:v>
                </c:pt>
                <c:pt idx="69">
                  <c:v>37.368421052631582</c:v>
                </c:pt>
                <c:pt idx="70">
                  <c:v>31.428571428571427</c:v>
                </c:pt>
                <c:pt idx="71">
                  <c:v>45.470588235294116</c:v>
                </c:pt>
                <c:pt idx="72">
                  <c:v>32.549999999999997</c:v>
                </c:pt>
                <c:pt idx="73">
                  <c:v>39.615384615384613</c:v>
                </c:pt>
                <c:pt idx="74">
                  <c:v>36</c:v>
                </c:pt>
                <c:pt idx="75">
                  <c:v>31.6</c:v>
                </c:pt>
                <c:pt idx="76">
                  <c:v>33.846153846153847</c:v>
                </c:pt>
                <c:pt idx="77">
                  <c:v>31.8</c:v>
                </c:pt>
                <c:pt idx="78">
                  <c:v>36</c:v>
                </c:pt>
                <c:pt idx="79">
                  <c:v>29.8</c:v>
                </c:pt>
                <c:pt idx="80">
                  <c:v>41.307692307692307</c:v>
                </c:pt>
                <c:pt idx="81">
                  <c:v>29.764705882352942</c:v>
                </c:pt>
                <c:pt idx="82">
                  <c:v>37.92307692307692</c:v>
                </c:pt>
                <c:pt idx="83">
                  <c:v>38.625</c:v>
                </c:pt>
                <c:pt idx="84">
                  <c:v>41.470588235294116</c:v>
                </c:pt>
                <c:pt idx="85">
                  <c:v>39.5</c:v>
                </c:pt>
                <c:pt idx="86">
                  <c:v>29.736842105263158</c:v>
                </c:pt>
                <c:pt idx="87">
                  <c:v>37.75</c:v>
                </c:pt>
                <c:pt idx="88">
                  <c:v>37.782608695652172</c:v>
                </c:pt>
                <c:pt idx="89">
                  <c:v>34.1875</c:v>
                </c:pt>
                <c:pt idx="90">
                  <c:v>36.166666666666664</c:v>
                </c:pt>
                <c:pt idx="91">
                  <c:v>38.200000000000003</c:v>
                </c:pt>
                <c:pt idx="92">
                  <c:v>32.444444444444443</c:v>
                </c:pt>
                <c:pt idx="93">
                  <c:v>37.875</c:v>
                </c:pt>
                <c:pt idx="94">
                  <c:v>34.125</c:v>
                </c:pt>
                <c:pt idx="95">
                  <c:v>24.5</c:v>
                </c:pt>
                <c:pt idx="96">
                  <c:v>34.666666666666664</c:v>
                </c:pt>
                <c:pt idx="97">
                  <c:v>38.333333333333336</c:v>
                </c:pt>
                <c:pt idx="98">
                  <c:v>43.833333333333336</c:v>
                </c:pt>
                <c:pt idx="99">
                  <c:v>30.9375</c:v>
                </c:pt>
                <c:pt idx="100">
                  <c:v>34.941176470588232</c:v>
                </c:pt>
                <c:pt idx="101">
                  <c:v>30.294117647058822</c:v>
                </c:pt>
                <c:pt idx="102">
                  <c:v>32.428571428571431</c:v>
                </c:pt>
                <c:pt idx="103">
                  <c:v>31.1</c:v>
                </c:pt>
                <c:pt idx="104">
                  <c:v>34.333333333333336</c:v>
                </c:pt>
                <c:pt idx="105">
                  <c:v>28.6</c:v>
                </c:pt>
                <c:pt idx="106">
                  <c:v>32</c:v>
                </c:pt>
                <c:pt idx="107">
                  <c:v>37.625</c:v>
                </c:pt>
                <c:pt idx="108">
                  <c:v>37.785714285714285</c:v>
                </c:pt>
                <c:pt idx="109">
                  <c:v>36.375</c:v>
                </c:pt>
                <c:pt idx="110">
                  <c:v>38.857142857142854</c:v>
                </c:pt>
                <c:pt idx="111">
                  <c:v>37</c:v>
                </c:pt>
                <c:pt idx="112">
                  <c:v>33</c:v>
                </c:pt>
                <c:pt idx="113">
                  <c:v>33.333333333333336</c:v>
                </c:pt>
                <c:pt idx="114">
                  <c:v>36.944444444444443</c:v>
                </c:pt>
                <c:pt idx="115">
                  <c:v>34.357142857142854</c:v>
                </c:pt>
                <c:pt idx="116">
                  <c:v>39</c:v>
                </c:pt>
                <c:pt idx="117">
                  <c:v>32</c:v>
                </c:pt>
                <c:pt idx="118">
                  <c:v>33.5</c:v>
                </c:pt>
                <c:pt idx="119">
                  <c:v>37.89473684210526</c:v>
                </c:pt>
                <c:pt idx="120">
                  <c:v>32</c:v>
                </c:pt>
                <c:pt idx="121">
                  <c:v>35.133333333333333</c:v>
                </c:pt>
                <c:pt idx="122">
                  <c:v>35.714285714285715</c:v>
                </c:pt>
                <c:pt idx="123">
                  <c:v>38.533333333333331</c:v>
                </c:pt>
                <c:pt idx="124">
                  <c:v>38.941176470588232</c:v>
                </c:pt>
                <c:pt idx="125">
                  <c:v>35.666666666666664</c:v>
                </c:pt>
                <c:pt idx="126">
                  <c:v>39.478260869565219</c:v>
                </c:pt>
                <c:pt idx="127">
                  <c:v>25.1</c:v>
                </c:pt>
                <c:pt idx="128">
                  <c:v>43.666666666666664</c:v>
                </c:pt>
                <c:pt idx="129">
                  <c:v>38.090909090909093</c:v>
                </c:pt>
                <c:pt idx="130">
                  <c:v>28.25</c:v>
                </c:pt>
                <c:pt idx="131">
                  <c:v>36.291666666666664</c:v>
                </c:pt>
                <c:pt idx="132">
                  <c:v>31.875</c:v>
                </c:pt>
                <c:pt idx="133">
                  <c:v>32.333333333333336</c:v>
                </c:pt>
                <c:pt idx="134">
                  <c:v>36.3125</c:v>
                </c:pt>
                <c:pt idx="135">
                  <c:v>41.133333333333333</c:v>
                </c:pt>
                <c:pt idx="136">
                  <c:v>32.071428571428569</c:v>
                </c:pt>
                <c:pt idx="137">
                  <c:v>34.222222222222221</c:v>
                </c:pt>
                <c:pt idx="138">
                  <c:v>43.666666666666664</c:v>
                </c:pt>
                <c:pt idx="139">
                  <c:v>38.5</c:v>
                </c:pt>
                <c:pt idx="140">
                  <c:v>32.6875</c:v>
                </c:pt>
                <c:pt idx="141">
                  <c:v>41.045454545454547</c:v>
                </c:pt>
                <c:pt idx="142">
                  <c:v>36.6875</c:v>
                </c:pt>
                <c:pt idx="143">
                  <c:v>38.5</c:v>
                </c:pt>
                <c:pt idx="144">
                  <c:v>33.777777777777779</c:v>
                </c:pt>
                <c:pt idx="145">
                  <c:v>41.692307692307693</c:v>
                </c:pt>
                <c:pt idx="146">
                  <c:v>31.7</c:v>
                </c:pt>
                <c:pt idx="147">
                  <c:v>36.470588235294116</c:v>
                </c:pt>
                <c:pt idx="148">
                  <c:v>37.210526315789473</c:v>
                </c:pt>
                <c:pt idx="149">
                  <c:v>36.294117647058826</c:v>
                </c:pt>
                <c:pt idx="150">
                  <c:v>32</c:v>
                </c:pt>
                <c:pt idx="151">
                  <c:v>41.444444444444443</c:v>
                </c:pt>
                <c:pt idx="152">
                  <c:v>40.444444444444443</c:v>
                </c:pt>
                <c:pt idx="153">
                  <c:v>29.833333333333332</c:v>
                </c:pt>
                <c:pt idx="154">
                  <c:v>34.777777777777779</c:v>
                </c:pt>
                <c:pt idx="155">
                  <c:v>35</c:v>
                </c:pt>
                <c:pt idx="156">
                  <c:v>34.06666666666667</c:v>
                </c:pt>
                <c:pt idx="157">
                  <c:v>34.846153846153847</c:v>
                </c:pt>
                <c:pt idx="158">
                  <c:v>36.81818181818182</c:v>
                </c:pt>
                <c:pt idx="159">
                  <c:v>34.5</c:v>
                </c:pt>
                <c:pt idx="160">
                  <c:v>32.882352941176471</c:v>
                </c:pt>
                <c:pt idx="161">
                  <c:v>43.466666666666669</c:v>
                </c:pt>
                <c:pt idx="162">
                  <c:v>28.375</c:v>
                </c:pt>
                <c:pt idx="163">
                  <c:v>34.777777777777779</c:v>
                </c:pt>
                <c:pt idx="164">
                  <c:v>35.200000000000003</c:v>
                </c:pt>
                <c:pt idx="165">
                  <c:v>32</c:v>
                </c:pt>
                <c:pt idx="166">
                  <c:v>37.615384615384613</c:v>
                </c:pt>
                <c:pt idx="167">
                  <c:v>37.384615384615387</c:v>
                </c:pt>
                <c:pt idx="168">
                  <c:v>33.954545454545453</c:v>
                </c:pt>
                <c:pt idx="169">
                  <c:v>32.5</c:v>
                </c:pt>
                <c:pt idx="170">
                  <c:v>37.25</c:v>
                </c:pt>
                <c:pt idx="171">
                  <c:v>34.047619047619051</c:v>
                </c:pt>
                <c:pt idx="172">
                  <c:v>34.583333333333336</c:v>
                </c:pt>
                <c:pt idx="173">
                  <c:v>31</c:v>
                </c:pt>
                <c:pt idx="174">
                  <c:v>33.347826086956523</c:v>
                </c:pt>
                <c:pt idx="175">
                  <c:v>33.799999999999997</c:v>
                </c:pt>
                <c:pt idx="176">
                  <c:v>32.466666666666669</c:v>
                </c:pt>
                <c:pt idx="177">
                  <c:v>36.642857142857146</c:v>
                </c:pt>
                <c:pt idx="178">
                  <c:v>32.631578947368418</c:v>
                </c:pt>
                <c:pt idx="179">
                  <c:v>32.176470588235297</c:v>
                </c:pt>
                <c:pt idx="180">
                  <c:v>33.5</c:v>
                </c:pt>
                <c:pt idx="181">
                  <c:v>33.200000000000003</c:v>
                </c:pt>
                <c:pt idx="182">
                  <c:v>35.89473684210526</c:v>
                </c:pt>
                <c:pt idx="183">
                  <c:v>36.4</c:v>
                </c:pt>
                <c:pt idx="184">
                  <c:v>33.357142857142854</c:v>
                </c:pt>
                <c:pt idx="185">
                  <c:v>38.200000000000003</c:v>
                </c:pt>
                <c:pt idx="186">
                  <c:v>37.611111111111114</c:v>
                </c:pt>
                <c:pt idx="187">
                  <c:v>29.210526315789473</c:v>
                </c:pt>
                <c:pt idx="188">
                  <c:v>37.266666666666666</c:v>
                </c:pt>
                <c:pt idx="189">
                  <c:v>34.133333333333333</c:v>
                </c:pt>
                <c:pt idx="190">
                  <c:v>38.6</c:v>
                </c:pt>
                <c:pt idx="191">
                  <c:v>36.05263157894737</c:v>
                </c:pt>
                <c:pt idx="192">
                  <c:v>39.833333333333336</c:v>
                </c:pt>
                <c:pt idx="193">
                  <c:v>34.700000000000003</c:v>
                </c:pt>
                <c:pt idx="194">
                  <c:v>41.055555555555557</c:v>
                </c:pt>
                <c:pt idx="195">
                  <c:v>36.950000000000003</c:v>
                </c:pt>
                <c:pt idx="196">
                  <c:v>38.18181818181818</c:v>
                </c:pt>
                <c:pt idx="197">
                  <c:v>30.9</c:v>
                </c:pt>
                <c:pt idx="198">
                  <c:v>27.571428571428573</c:v>
                </c:pt>
                <c:pt idx="199">
                  <c:v>33.18181818181818</c:v>
                </c:pt>
                <c:pt idx="200">
                  <c:v>34.28</c:v>
                </c:pt>
                <c:pt idx="201">
                  <c:v>39.764705882352942</c:v>
                </c:pt>
                <c:pt idx="202">
                  <c:v>31.954545454545453</c:v>
                </c:pt>
                <c:pt idx="203">
                  <c:v>30.166666666666668</c:v>
                </c:pt>
                <c:pt idx="204">
                  <c:v>36.875</c:v>
                </c:pt>
                <c:pt idx="205">
                  <c:v>38.714285714285715</c:v>
                </c:pt>
                <c:pt idx="206">
                  <c:v>31.923076923076923</c:v>
                </c:pt>
                <c:pt idx="207">
                  <c:v>29.6</c:v>
                </c:pt>
                <c:pt idx="208">
                  <c:v>31.666666666666668</c:v>
                </c:pt>
                <c:pt idx="209">
                  <c:v>42.6</c:v>
                </c:pt>
                <c:pt idx="210">
                  <c:v>33.799999999999997</c:v>
                </c:pt>
                <c:pt idx="211">
                  <c:v>40.555555555555557</c:v>
                </c:pt>
                <c:pt idx="212">
                  <c:v>26.75</c:v>
                </c:pt>
                <c:pt idx="213">
                  <c:v>35.049999999999997</c:v>
                </c:pt>
                <c:pt idx="214">
                  <c:v>35.117647058823529</c:v>
                </c:pt>
                <c:pt idx="215">
                  <c:v>28.916666666666668</c:v>
                </c:pt>
                <c:pt idx="216">
                  <c:v>34.357142857142854</c:v>
                </c:pt>
                <c:pt idx="217">
                  <c:v>29.705882352941178</c:v>
                </c:pt>
                <c:pt idx="218">
                  <c:v>33.176470588235297</c:v>
                </c:pt>
                <c:pt idx="219">
                  <c:v>39.8125</c:v>
                </c:pt>
                <c:pt idx="220">
                  <c:v>36.578947368421055</c:v>
                </c:pt>
                <c:pt idx="221">
                  <c:v>34.5</c:v>
                </c:pt>
                <c:pt idx="222">
                  <c:v>39.764705882352942</c:v>
                </c:pt>
                <c:pt idx="223">
                  <c:v>35.230769230769234</c:v>
                </c:pt>
                <c:pt idx="224">
                  <c:v>41.5</c:v>
                </c:pt>
                <c:pt idx="225">
                  <c:v>38.0625</c:v>
                </c:pt>
                <c:pt idx="226">
                  <c:v>29.222222222222221</c:v>
                </c:pt>
                <c:pt idx="227">
                  <c:v>31</c:v>
                </c:pt>
                <c:pt idx="228">
                  <c:v>37.3125</c:v>
                </c:pt>
                <c:pt idx="229">
                  <c:v>35.647058823529413</c:v>
                </c:pt>
                <c:pt idx="230">
                  <c:v>36.476190476190474</c:v>
                </c:pt>
                <c:pt idx="231">
                  <c:v>40.799999999999997</c:v>
                </c:pt>
                <c:pt idx="232">
                  <c:v>30.318181818181817</c:v>
                </c:pt>
                <c:pt idx="233">
                  <c:v>35.714285714285715</c:v>
                </c:pt>
                <c:pt idx="234">
                  <c:v>33.53846153846154</c:v>
                </c:pt>
                <c:pt idx="235">
                  <c:v>37.5</c:v>
                </c:pt>
                <c:pt idx="236">
                  <c:v>38.058823529411768</c:v>
                </c:pt>
                <c:pt idx="237">
                  <c:v>28.117647058823529</c:v>
                </c:pt>
                <c:pt idx="238">
                  <c:v>31.846153846153847</c:v>
                </c:pt>
                <c:pt idx="239">
                  <c:v>43.636363636363633</c:v>
                </c:pt>
                <c:pt idx="240">
                  <c:v>38.842105263157897</c:v>
                </c:pt>
                <c:pt idx="241">
                  <c:v>29.5625</c:v>
                </c:pt>
                <c:pt idx="242">
                  <c:v>37.466666666666669</c:v>
                </c:pt>
                <c:pt idx="243">
                  <c:v>35.277777777777779</c:v>
                </c:pt>
                <c:pt idx="244">
                  <c:v>34.5</c:v>
                </c:pt>
                <c:pt idx="245">
                  <c:v>35.4</c:v>
                </c:pt>
                <c:pt idx="246">
                  <c:v>34.928571428571431</c:v>
                </c:pt>
                <c:pt idx="247">
                  <c:v>44.25</c:v>
                </c:pt>
                <c:pt idx="248">
                  <c:v>40.1875</c:v>
                </c:pt>
                <c:pt idx="249">
                  <c:v>35</c:v>
                </c:pt>
                <c:pt idx="250">
                  <c:v>43.142857142857146</c:v>
                </c:pt>
                <c:pt idx="251">
                  <c:v>43.6875</c:v>
                </c:pt>
                <c:pt idx="252">
                  <c:v>33.857142857142854</c:v>
                </c:pt>
                <c:pt idx="253">
                  <c:v>40.1875</c:v>
                </c:pt>
                <c:pt idx="254">
                  <c:v>34.9375</c:v>
                </c:pt>
                <c:pt idx="255">
                  <c:v>28.684210526315791</c:v>
                </c:pt>
                <c:pt idx="256">
                  <c:v>25</c:v>
                </c:pt>
                <c:pt idx="257">
                  <c:v>35.46153846153846</c:v>
                </c:pt>
                <c:pt idx="258">
                  <c:v>33.814814814814817</c:v>
                </c:pt>
                <c:pt idx="259">
                  <c:v>33.631578947368418</c:v>
                </c:pt>
                <c:pt idx="260">
                  <c:v>36.611111111111114</c:v>
                </c:pt>
                <c:pt idx="261">
                  <c:v>30.5</c:v>
                </c:pt>
                <c:pt idx="262">
                  <c:v>33.6</c:v>
                </c:pt>
                <c:pt idx="263">
                  <c:v>26.75</c:v>
                </c:pt>
                <c:pt idx="264">
                  <c:v>37.684210526315788</c:v>
                </c:pt>
                <c:pt idx="265">
                  <c:v>36.611111111111114</c:v>
                </c:pt>
                <c:pt idx="266">
                  <c:v>35.428571428571431</c:v>
                </c:pt>
                <c:pt idx="267">
                  <c:v>31.944444444444443</c:v>
                </c:pt>
                <c:pt idx="268">
                  <c:v>31.875</c:v>
                </c:pt>
                <c:pt idx="269">
                  <c:v>28.642857142857142</c:v>
                </c:pt>
                <c:pt idx="270">
                  <c:v>39.214285714285715</c:v>
                </c:pt>
                <c:pt idx="271">
                  <c:v>32.0625</c:v>
                </c:pt>
                <c:pt idx="272">
                  <c:v>28.285714285714285</c:v>
                </c:pt>
                <c:pt idx="273">
                  <c:v>35.476190476190474</c:v>
                </c:pt>
                <c:pt idx="274">
                  <c:v>39.799999999999997</c:v>
                </c:pt>
              </c:numCache>
            </c:numRef>
          </c:val>
          <c:extLst>
            <c:ext xmlns:c16="http://schemas.microsoft.com/office/drawing/2014/chart" uri="{C3380CC4-5D6E-409C-BE32-E72D297353CC}">
              <c16:uniqueId val="{00000000-15D1-4FCA-B5D8-6C02798E3DF3}"/>
            </c:ext>
          </c:extLst>
        </c:ser>
        <c:dLbls>
          <c:showLegendKey val="0"/>
          <c:showVal val="0"/>
          <c:showCatName val="0"/>
          <c:showSerName val="0"/>
          <c:showPercent val="0"/>
          <c:showBubbleSize val="0"/>
        </c:dLbls>
        <c:axId val="953488000"/>
        <c:axId val="953486560"/>
      </c:areaChart>
      <c:catAx>
        <c:axId val="953488000"/>
        <c:scaling>
          <c:orientation val="minMax"/>
        </c:scaling>
        <c:delete val="1"/>
        <c:axPos val="b"/>
        <c:numFmt formatCode="General" sourceLinked="1"/>
        <c:majorTickMark val="out"/>
        <c:minorTickMark val="none"/>
        <c:tickLblPos val="nextTo"/>
        <c:crossAx val="953486560"/>
        <c:crosses val="autoZero"/>
        <c:auto val="1"/>
        <c:lblAlgn val="ctr"/>
        <c:lblOffset val="100"/>
        <c:noMultiLvlLbl val="0"/>
      </c:catAx>
      <c:valAx>
        <c:axId val="953486560"/>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953488000"/>
        <c:crosses val="autoZero"/>
        <c:crossBetween val="midCat"/>
      </c:valAx>
      <c:spPr>
        <a:noFill/>
        <a:ln w="25400">
          <a:noFill/>
        </a:ln>
        <a:effectLst>
          <a:glow rad="127000">
            <a:schemeClr val="accent1">
              <a:alpha val="0"/>
            </a:schemeClr>
          </a:glow>
          <a:outerShdw blurRad="50800" dist="50800" dir="5400000" sx="2000" sy="2000" algn="ctr" rotWithShape="0">
            <a:srgbClr val="000000">
              <a:alpha val="43137"/>
            </a:srgbClr>
          </a:outerShd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[ER PROJECT.xlsx]Pivot Report!PivotTable8</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67028985507246375"/>
              <c:y val="0.105708245243128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68840579710144922"/>
              <c:y val="0.112755461592670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67028985507246375"/>
              <c:y val="0.105708245243128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68840579710144922"/>
              <c:y val="0.112755461592670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63866435576008396"/>
              <c:y val="0.1761302724483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0.64206410275565651"/>
              <c:y val="7.75433440538242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419026132169909"/>
                  <c:h val="0.39870984436804546"/>
                </c:manualLayout>
              </c15:layout>
            </c:ext>
          </c:extLst>
        </c:dLbl>
      </c:pivotFmt>
    </c:pivotFmts>
    <c:plotArea>
      <c:layout>
        <c:manualLayout>
          <c:layoutTarget val="inner"/>
          <c:xMode val="edge"/>
          <c:yMode val="edge"/>
          <c:x val="0.20196065845030242"/>
          <c:y val="2.9212653915089353E-2"/>
          <c:w val="0.61649036043170125"/>
          <c:h val="0.84254021629960107"/>
        </c:manualLayout>
      </c:layout>
      <c:barChart>
        <c:barDir val="bar"/>
        <c:grouping val="clustered"/>
        <c:varyColors val="0"/>
        <c:ser>
          <c:idx val="0"/>
          <c:order val="0"/>
          <c:tx>
            <c:strRef>
              <c:f>'Pivot Report'!$C$21</c:f>
              <c:strCache>
                <c:ptCount val="1"/>
                <c:pt idx="0">
                  <c:v>Count of Patient Admission Flag</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Report'!$B$22:$B$24</c:f>
              <c:strCache>
                <c:ptCount val="2"/>
                <c:pt idx="0">
                  <c:v>Admitted</c:v>
                </c:pt>
                <c:pt idx="1">
                  <c:v>Not Admitted</c:v>
                </c:pt>
              </c:strCache>
            </c:strRef>
          </c:cat>
          <c:val>
            <c:numRef>
              <c:f>'Pivot Report'!$C$22:$C$24</c:f>
              <c:numCache>
                <c:formatCode>0.0</c:formatCode>
                <c:ptCount val="2"/>
                <c:pt idx="0">
                  <c:v>2157</c:v>
                </c:pt>
                <c:pt idx="1">
                  <c:v>2181</c:v>
                </c:pt>
              </c:numCache>
            </c:numRef>
          </c:val>
          <c:extLst>
            <c:ext xmlns:c16="http://schemas.microsoft.com/office/drawing/2014/chart" uri="{C3380CC4-5D6E-409C-BE32-E72D297353CC}">
              <c16:uniqueId val="{00000002-E7AB-4106-A727-EA9226FFCDD9}"/>
            </c:ext>
          </c:extLst>
        </c:ser>
        <c:ser>
          <c:idx val="1"/>
          <c:order val="1"/>
          <c:tx>
            <c:strRef>
              <c:f>'Pivot Report'!$D$21</c:f>
              <c:strCache>
                <c:ptCount val="1"/>
                <c:pt idx="0">
                  <c:v>Count of Patient Admission Flag2</c:v>
                </c:pt>
              </c:strCache>
            </c:strRef>
          </c:tx>
          <c:spPr>
            <a:solidFill>
              <a:schemeClr val="accent2">
                <a:tint val="77000"/>
              </a:schemeClr>
            </a:solidFill>
            <a:ln>
              <a:noFill/>
            </a:ln>
            <a:effectLst/>
          </c:spPr>
          <c:invertIfNegative val="0"/>
          <c:dPt>
            <c:idx val="0"/>
            <c:invertIfNegative val="0"/>
            <c:bubble3D val="0"/>
            <c:extLst>
              <c:ext xmlns:c16="http://schemas.microsoft.com/office/drawing/2014/chart" uri="{C3380CC4-5D6E-409C-BE32-E72D297353CC}">
                <c16:uniqueId val="{00000006-E7AB-4106-A727-EA9226FFCDD9}"/>
              </c:ext>
            </c:extLst>
          </c:dPt>
          <c:dPt>
            <c:idx val="1"/>
            <c:invertIfNegative val="0"/>
            <c:bubble3D val="0"/>
            <c:extLst>
              <c:ext xmlns:c16="http://schemas.microsoft.com/office/drawing/2014/chart" uri="{C3380CC4-5D6E-409C-BE32-E72D297353CC}">
                <c16:uniqueId val="{00000005-E7AB-4106-A727-EA9226FFCDD9}"/>
              </c:ext>
            </c:extLst>
          </c:dPt>
          <c:dLbls>
            <c:dLbl>
              <c:idx val="0"/>
              <c:layout>
                <c:manualLayout>
                  <c:x val="0.63866435576008396"/>
                  <c:y val="0.176130272448338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AB-4106-A727-EA9226FFCDD9}"/>
                </c:ext>
              </c:extLst>
            </c:dLbl>
            <c:dLbl>
              <c:idx val="1"/>
              <c:layout>
                <c:manualLayout>
                  <c:x val="0.64206410275565651"/>
                  <c:y val="7.75433440538242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419026132169909"/>
                      <c:h val="0.39870984436804546"/>
                    </c:manualLayout>
                  </c15:layout>
                </c:ext>
                <c:ext xmlns:c16="http://schemas.microsoft.com/office/drawing/2014/chart" uri="{C3380CC4-5D6E-409C-BE32-E72D297353CC}">
                  <c16:uniqueId val="{00000005-E7AB-4106-A727-EA9226FFC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Report'!$B$22:$B$24</c:f>
              <c:strCache>
                <c:ptCount val="2"/>
                <c:pt idx="0">
                  <c:v>Admitted</c:v>
                </c:pt>
                <c:pt idx="1">
                  <c:v>Not Admitted</c:v>
                </c:pt>
              </c:strCache>
            </c:strRef>
          </c:cat>
          <c:val>
            <c:numRef>
              <c:f>'Pivot Report'!$D$22:$D$24</c:f>
              <c:numCache>
                <c:formatCode>0.00%</c:formatCode>
                <c:ptCount val="2"/>
                <c:pt idx="0">
                  <c:v>0.49723374827109268</c:v>
                </c:pt>
                <c:pt idx="1">
                  <c:v>0.50276625172890732</c:v>
                </c:pt>
              </c:numCache>
            </c:numRef>
          </c:val>
          <c:extLst>
            <c:ext xmlns:c16="http://schemas.microsoft.com/office/drawing/2014/chart" uri="{C3380CC4-5D6E-409C-BE32-E72D297353CC}">
              <c16:uniqueId val="{00000003-E7AB-4106-A727-EA9226FFCDD9}"/>
            </c:ext>
          </c:extLst>
        </c:ser>
        <c:dLbls>
          <c:dLblPos val="outEnd"/>
          <c:showLegendKey val="0"/>
          <c:showVal val="1"/>
          <c:showCatName val="0"/>
          <c:showSerName val="0"/>
          <c:showPercent val="0"/>
          <c:showBubbleSize val="0"/>
        </c:dLbls>
        <c:gapWidth val="182"/>
        <c:axId val="315387119"/>
        <c:axId val="315385199"/>
      </c:barChart>
      <c:catAx>
        <c:axId val="31538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5385199"/>
        <c:crosses val="autoZero"/>
        <c:auto val="1"/>
        <c:lblAlgn val="ctr"/>
        <c:lblOffset val="100"/>
        <c:noMultiLvlLbl val="0"/>
      </c:catAx>
      <c:valAx>
        <c:axId val="315385199"/>
        <c:scaling>
          <c:orientation val="minMax"/>
        </c:scaling>
        <c:delete val="1"/>
        <c:axPos val="b"/>
        <c:majorGridlines>
          <c:spPr>
            <a:ln w="9525" cap="flat" cmpd="sng" algn="ctr">
              <a:noFill/>
              <a:round/>
            </a:ln>
            <a:effectLst/>
          </c:spPr>
        </c:majorGridlines>
        <c:numFmt formatCode="0.0" sourceLinked="1"/>
        <c:majorTickMark val="none"/>
        <c:minorTickMark val="none"/>
        <c:tickLblPos val="nextTo"/>
        <c:crossAx val="31538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Report!PivotTable6</c:name>
    <c:fmtId val="1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3">
              <a:lumMod val="60000"/>
              <a:lumOff val="40000"/>
            </a:schemeClr>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9961645655682823E-3"/>
          <c:y val="5.7349081364829399E-2"/>
          <c:w val="0.96048790872393519"/>
          <c:h val="0.92739115331171829"/>
        </c:manualLayout>
      </c:layout>
      <c:areaChart>
        <c:grouping val="standard"/>
        <c:varyColors val="0"/>
        <c:ser>
          <c:idx val="0"/>
          <c:order val="0"/>
          <c:tx>
            <c:strRef>
              <c:f>'Pivot Report'!$R$5</c:f>
              <c:strCache>
                <c:ptCount val="1"/>
                <c:pt idx="0">
                  <c:v>Total</c:v>
                </c:pt>
              </c:strCache>
            </c:strRef>
          </c:tx>
          <c:spPr>
            <a:solidFill>
              <a:schemeClr val="accent3">
                <a:lumMod val="60000"/>
                <a:lumOff val="40000"/>
              </a:schemeClr>
            </a:solidFill>
            <a:ln w="25400">
              <a:noFill/>
            </a:ln>
            <a:effectLst/>
          </c:spPr>
          <c:cat>
            <c:strRef>
              <c:f>'Pivot Report'!$Q$6:$Q$278</c:f>
              <c:strCache>
                <c:ptCount val="272"/>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pt idx="30">
                  <c:v>1-May</c:v>
                </c:pt>
                <c:pt idx="31">
                  <c:v>2-May</c:v>
                </c:pt>
                <c:pt idx="32">
                  <c:v>3-May</c:v>
                </c:pt>
                <c:pt idx="33">
                  <c:v>4-May</c:v>
                </c:pt>
                <c:pt idx="34">
                  <c:v>5-May</c:v>
                </c:pt>
                <c:pt idx="35">
                  <c:v>6-May</c:v>
                </c:pt>
                <c:pt idx="36">
                  <c:v>7-May</c:v>
                </c:pt>
                <c:pt idx="37">
                  <c:v>8-May</c:v>
                </c:pt>
                <c:pt idx="38">
                  <c:v>9-May</c:v>
                </c:pt>
                <c:pt idx="39">
                  <c:v>10-May</c:v>
                </c:pt>
                <c:pt idx="40">
                  <c:v>11-May</c:v>
                </c:pt>
                <c:pt idx="41">
                  <c:v>12-May</c:v>
                </c:pt>
                <c:pt idx="42">
                  <c:v>13-May</c:v>
                </c:pt>
                <c:pt idx="43">
                  <c:v>14-May</c:v>
                </c:pt>
                <c:pt idx="44">
                  <c:v>16-May</c:v>
                </c:pt>
                <c:pt idx="45">
                  <c:v>17-May</c:v>
                </c:pt>
                <c:pt idx="46">
                  <c:v>18-May</c:v>
                </c:pt>
                <c:pt idx="47">
                  <c:v>19-May</c:v>
                </c:pt>
                <c:pt idx="48">
                  <c:v>20-May</c:v>
                </c:pt>
                <c:pt idx="49">
                  <c:v>21-May</c:v>
                </c:pt>
                <c:pt idx="50">
                  <c:v>22-May</c:v>
                </c:pt>
                <c:pt idx="51">
                  <c:v>23-May</c:v>
                </c:pt>
                <c:pt idx="52">
                  <c:v>24-May</c:v>
                </c:pt>
                <c:pt idx="53">
                  <c:v>25-May</c:v>
                </c:pt>
                <c:pt idx="54">
                  <c:v>26-May</c:v>
                </c:pt>
                <c:pt idx="55">
                  <c:v>27-May</c:v>
                </c:pt>
                <c:pt idx="56">
                  <c:v>28-May</c:v>
                </c:pt>
                <c:pt idx="57">
                  <c:v>29-May</c:v>
                </c:pt>
                <c:pt idx="58">
                  <c:v>30-May</c:v>
                </c:pt>
                <c:pt idx="59">
                  <c:v>31-May</c:v>
                </c:pt>
                <c:pt idx="60">
                  <c:v>1-Jun</c:v>
                </c:pt>
                <c:pt idx="61">
                  <c:v>2-Jun</c:v>
                </c:pt>
                <c:pt idx="62">
                  <c:v>3-Jun</c:v>
                </c:pt>
                <c:pt idx="63">
                  <c:v>4-Jun</c:v>
                </c:pt>
                <c:pt idx="64">
                  <c:v>5-Jun</c:v>
                </c:pt>
                <c:pt idx="65">
                  <c:v>6-Jun</c:v>
                </c:pt>
                <c:pt idx="66">
                  <c:v>7-Jun</c:v>
                </c:pt>
                <c:pt idx="67">
                  <c:v>8-Jun</c:v>
                </c:pt>
                <c:pt idx="68">
                  <c:v>9-Jun</c:v>
                </c:pt>
                <c:pt idx="69">
                  <c:v>10-Jun</c:v>
                </c:pt>
                <c:pt idx="70">
                  <c:v>11-Jun</c:v>
                </c:pt>
                <c:pt idx="71">
                  <c:v>12-Jun</c:v>
                </c:pt>
                <c:pt idx="72">
                  <c:v>13-Jun</c:v>
                </c:pt>
                <c:pt idx="73">
                  <c:v>14-Jun</c:v>
                </c:pt>
                <c:pt idx="74">
                  <c:v>15-Jun</c:v>
                </c:pt>
                <c:pt idx="75">
                  <c:v>16-Jun</c:v>
                </c:pt>
                <c:pt idx="76">
                  <c:v>17-Jun</c:v>
                </c:pt>
                <c:pt idx="77">
                  <c:v>18-Jun</c:v>
                </c:pt>
                <c:pt idx="78">
                  <c:v>19-Jun</c:v>
                </c:pt>
                <c:pt idx="79">
                  <c:v>20-Jun</c:v>
                </c:pt>
                <c:pt idx="80">
                  <c:v>21-Jun</c:v>
                </c:pt>
                <c:pt idx="81">
                  <c:v>22-Jun</c:v>
                </c:pt>
                <c:pt idx="82">
                  <c:v>23-Jun</c:v>
                </c:pt>
                <c:pt idx="83">
                  <c:v>24-Jun</c:v>
                </c:pt>
                <c:pt idx="84">
                  <c:v>25-Jun</c:v>
                </c:pt>
                <c:pt idx="85">
                  <c:v>26-Jun</c:v>
                </c:pt>
                <c:pt idx="86">
                  <c:v>27-Jun</c:v>
                </c:pt>
                <c:pt idx="87">
                  <c:v>28-Jun</c:v>
                </c:pt>
                <c:pt idx="88">
                  <c:v>29-Jun</c:v>
                </c:pt>
                <c:pt idx="89">
                  <c:v>30-Jun</c:v>
                </c:pt>
                <c:pt idx="90">
                  <c:v>1-Jul</c:v>
                </c:pt>
                <c:pt idx="91">
                  <c:v>2-Jul</c:v>
                </c:pt>
                <c:pt idx="92">
                  <c:v>3-Jul</c:v>
                </c:pt>
                <c:pt idx="93">
                  <c:v>4-Jul</c:v>
                </c:pt>
                <c:pt idx="94">
                  <c:v>5-Jul</c:v>
                </c:pt>
                <c:pt idx="95">
                  <c:v>6-Jul</c:v>
                </c:pt>
                <c:pt idx="96">
                  <c:v>7-Jul</c:v>
                </c:pt>
                <c:pt idx="97">
                  <c:v>8-Jul</c:v>
                </c:pt>
                <c:pt idx="98">
                  <c:v>9-Jul</c:v>
                </c:pt>
                <c:pt idx="99">
                  <c:v>10-Jul</c:v>
                </c:pt>
                <c:pt idx="100">
                  <c:v>11-Jul</c:v>
                </c:pt>
                <c:pt idx="101">
                  <c:v>12-Jul</c:v>
                </c:pt>
                <c:pt idx="102">
                  <c:v>13-Jul</c:v>
                </c:pt>
                <c:pt idx="103">
                  <c:v>14-Jul</c:v>
                </c:pt>
                <c:pt idx="104">
                  <c:v>15-Jul</c:v>
                </c:pt>
                <c:pt idx="105">
                  <c:v>16-Jul</c:v>
                </c:pt>
                <c:pt idx="106">
                  <c:v>17-Jul</c:v>
                </c:pt>
                <c:pt idx="107">
                  <c:v>18-Jul</c:v>
                </c:pt>
                <c:pt idx="108">
                  <c:v>19-Jul</c:v>
                </c:pt>
                <c:pt idx="109">
                  <c:v>20-Jul</c:v>
                </c:pt>
                <c:pt idx="110">
                  <c:v>21-Jul</c:v>
                </c:pt>
                <c:pt idx="111">
                  <c:v>22-Jul</c:v>
                </c:pt>
                <c:pt idx="112">
                  <c:v>23-Jul</c:v>
                </c:pt>
                <c:pt idx="113">
                  <c:v>24-Jul</c:v>
                </c:pt>
                <c:pt idx="114">
                  <c:v>25-Jul</c:v>
                </c:pt>
                <c:pt idx="115">
                  <c:v>26-Jul</c:v>
                </c:pt>
                <c:pt idx="116">
                  <c:v>27-Jul</c:v>
                </c:pt>
                <c:pt idx="117">
                  <c:v>28-Jul</c:v>
                </c:pt>
                <c:pt idx="118">
                  <c:v>29-Jul</c:v>
                </c:pt>
                <c:pt idx="119">
                  <c:v>30-Jul</c:v>
                </c:pt>
                <c:pt idx="120">
                  <c:v>31-Jul</c:v>
                </c:pt>
                <c:pt idx="121">
                  <c:v>1-Aug</c:v>
                </c:pt>
                <c:pt idx="122">
                  <c:v>2-Aug</c:v>
                </c:pt>
                <c:pt idx="123">
                  <c:v>3-Aug</c:v>
                </c:pt>
                <c:pt idx="124">
                  <c:v>4-Aug</c:v>
                </c:pt>
                <c:pt idx="125">
                  <c:v>5-Aug</c:v>
                </c:pt>
                <c:pt idx="126">
                  <c:v>6-Aug</c:v>
                </c:pt>
                <c:pt idx="127">
                  <c:v>7-Aug</c:v>
                </c:pt>
                <c:pt idx="128">
                  <c:v>8-Aug</c:v>
                </c:pt>
                <c:pt idx="129">
                  <c:v>9-Aug</c:v>
                </c:pt>
                <c:pt idx="130">
                  <c:v>10-Aug</c:v>
                </c:pt>
                <c:pt idx="131">
                  <c:v>11-Aug</c:v>
                </c:pt>
                <c:pt idx="132">
                  <c:v>12-Aug</c:v>
                </c:pt>
                <c:pt idx="133">
                  <c:v>13-Aug</c:v>
                </c:pt>
                <c:pt idx="134">
                  <c:v>14-Aug</c:v>
                </c:pt>
                <c:pt idx="135">
                  <c:v>15-Aug</c:v>
                </c:pt>
                <c:pt idx="136">
                  <c:v>16-Aug</c:v>
                </c:pt>
                <c:pt idx="137">
                  <c:v>17-Aug</c:v>
                </c:pt>
                <c:pt idx="138">
                  <c:v>18-Aug</c:v>
                </c:pt>
                <c:pt idx="139">
                  <c:v>19-Aug</c:v>
                </c:pt>
                <c:pt idx="140">
                  <c:v>20-Aug</c:v>
                </c:pt>
                <c:pt idx="141">
                  <c:v>21-Aug</c:v>
                </c:pt>
                <c:pt idx="142">
                  <c:v>22-Aug</c:v>
                </c:pt>
                <c:pt idx="143">
                  <c:v>23-Aug</c:v>
                </c:pt>
                <c:pt idx="144">
                  <c:v>24-Aug</c:v>
                </c:pt>
                <c:pt idx="145">
                  <c:v>25-Aug</c:v>
                </c:pt>
                <c:pt idx="146">
                  <c:v>26-Aug</c:v>
                </c:pt>
                <c:pt idx="147">
                  <c:v>27-Aug</c:v>
                </c:pt>
                <c:pt idx="148">
                  <c:v>28-Aug</c:v>
                </c:pt>
                <c:pt idx="149">
                  <c:v>29-Aug</c:v>
                </c:pt>
                <c:pt idx="150">
                  <c:v>30-Aug</c:v>
                </c:pt>
                <c:pt idx="151">
                  <c:v>31-Aug</c:v>
                </c:pt>
                <c:pt idx="152">
                  <c:v>1-Sep</c:v>
                </c:pt>
                <c:pt idx="153">
                  <c:v>2-Sep</c:v>
                </c:pt>
                <c:pt idx="154">
                  <c:v>3-Sep</c:v>
                </c:pt>
                <c:pt idx="155">
                  <c:v>4-Sep</c:v>
                </c:pt>
                <c:pt idx="156">
                  <c:v>5-Sep</c:v>
                </c:pt>
                <c:pt idx="157">
                  <c:v>6-Sep</c:v>
                </c:pt>
                <c:pt idx="158">
                  <c:v>7-Sep</c:v>
                </c:pt>
                <c:pt idx="159">
                  <c:v>8-Sep</c:v>
                </c:pt>
                <c:pt idx="160">
                  <c:v>9-Sep</c:v>
                </c:pt>
                <c:pt idx="161">
                  <c:v>10-Sep</c:v>
                </c:pt>
                <c:pt idx="162">
                  <c:v>11-Sep</c:v>
                </c:pt>
                <c:pt idx="163">
                  <c:v>12-Sep</c:v>
                </c:pt>
                <c:pt idx="164">
                  <c:v>13-Sep</c:v>
                </c:pt>
                <c:pt idx="165">
                  <c:v>14-Sep</c:v>
                </c:pt>
                <c:pt idx="166">
                  <c:v>15-Sep</c:v>
                </c:pt>
                <c:pt idx="167">
                  <c:v>16-Sep</c:v>
                </c:pt>
                <c:pt idx="168">
                  <c:v>17-Sep</c:v>
                </c:pt>
                <c:pt idx="169">
                  <c:v>18-Sep</c:v>
                </c:pt>
                <c:pt idx="170">
                  <c:v>19-Sep</c:v>
                </c:pt>
                <c:pt idx="171">
                  <c:v>20-Sep</c:v>
                </c:pt>
                <c:pt idx="172">
                  <c:v>21-Sep</c:v>
                </c:pt>
                <c:pt idx="173">
                  <c:v>22-Sep</c:v>
                </c:pt>
                <c:pt idx="174">
                  <c:v>23-Sep</c:v>
                </c:pt>
                <c:pt idx="175">
                  <c:v>24-Sep</c:v>
                </c:pt>
                <c:pt idx="176">
                  <c:v>25-Sep</c:v>
                </c:pt>
                <c:pt idx="177">
                  <c:v>26-Sep</c:v>
                </c:pt>
                <c:pt idx="178">
                  <c:v>27-Sep</c:v>
                </c:pt>
                <c:pt idx="179">
                  <c:v>28-Sep</c:v>
                </c:pt>
                <c:pt idx="180">
                  <c:v>29-Sep</c:v>
                </c:pt>
                <c:pt idx="181">
                  <c:v>30-Sep</c:v>
                </c:pt>
                <c:pt idx="182">
                  <c:v>1-Oct</c:v>
                </c:pt>
                <c:pt idx="183">
                  <c:v>2-Oct</c:v>
                </c:pt>
                <c:pt idx="184">
                  <c:v>3-Oct</c:v>
                </c:pt>
                <c:pt idx="185">
                  <c:v>4-Oct</c:v>
                </c:pt>
                <c:pt idx="186">
                  <c:v>5-Oct</c:v>
                </c:pt>
                <c:pt idx="187">
                  <c:v>6-Oct</c:v>
                </c:pt>
                <c:pt idx="188">
                  <c:v>7-Oct</c:v>
                </c:pt>
                <c:pt idx="189">
                  <c:v>8-Oct</c:v>
                </c:pt>
                <c:pt idx="190">
                  <c:v>9-Oct</c:v>
                </c:pt>
                <c:pt idx="191">
                  <c:v>10-Oct</c:v>
                </c:pt>
                <c:pt idx="192">
                  <c:v>11-Oct</c:v>
                </c:pt>
                <c:pt idx="193">
                  <c:v>12-Oct</c:v>
                </c:pt>
                <c:pt idx="194">
                  <c:v>13-Oct</c:v>
                </c:pt>
                <c:pt idx="195">
                  <c:v>14-Oct</c:v>
                </c:pt>
                <c:pt idx="196">
                  <c:v>15-Oct</c:v>
                </c:pt>
                <c:pt idx="197">
                  <c:v>16-Oct</c:v>
                </c:pt>
                <c:pt idx="198">
                  <c:v>17-Oct</c:v>
                </c:pt>
                <c:pt idx="199">
                  <c:v>18-Oct</c:v>
                </c:pt>
                <c:pt idx="200">
                  <c:v>19-Oct</c:v>
                </c:pt>
                <c:pt idx="201">
                  <c:v>20-Oct</c:v>
                </c:pt>
                <c:pt idx="202">
                  <c:v>21-Oct</c:v>
                </c:pt>
                <c:pt idx="203">
                  <c:v>22-Oct</c:v>
                </c:pt>
                <c:pt idx="204">
                  <c:v>23-Oct</c:v>
                </c:pt>
                <c:pt idx="205">
                  <c:v>24-Oct</c:v>
                </c:pt>
                <c:pt idx="206">
                  <c:v>25-Oct</c:v>
                </c:pt>
                <c:pt idx="207">
                  <c:v>26-Oct</c:v>
                </c:pt>
                <c:pt idx="208">
                  <c:v>27-Oct</c:v>
                </c:pt>
                <c:pt idx="209">
                  <c:v>28-Oct</c:v>
                </c:pt>
                <c:pt idx="210">
                  <c:v>29-Oct</c:v>
                </c:pt>
                <c:pt idx="211">
                  <c:v>30-Oct</c:v>
                </c:pt>
                <c:pt idx="212">
                  <c:v>31-Oct</c:v>
                </c:pt>
                <c:pt idx="213">
                  <c:v>1-Nov</c:v>
                </c:pt>
                <c:pt idx="214">
                  <c:v>2-Nov</c:v>
                </c:pt>
                <c:pt idx="215">
                  <c:v>3-Nov</c:v>
                </c:pt>
                <c:pt idx="216">
                  <c:v>4-Nov</c:v>
                </c:pt>
                <c:pt idx="217">
                  <c:v>5-Nov</c:v>
                </c:pt>
                <c:pt idx="218">
                  <c:v>6-Nov</c:v>
                </c:pt>
                <c:pt idx="219">
                  <c:v>7-Nov</c:v>
                </c:pt>
                <c:pt idx="220">
                  <c:v>8-Nov</c:v>
                </c:pt>
                <c:pt idx="221">
                  <c:v>9-Nov</c:v>
                </c:pt>
                <c:pt idx="222">
                  <c:v>10-Nov</c:v>
                </c:pt>
                <c:pt idx="223">
                  <c:v>11-Nov</c:v>
                </c:pt>
                <c:pt idx="224">
                  <c:v>12-Nov</c:v>
                </c:pt>
                <c:pt idx="225">
                  <c:v>13-Nov</c:v>
                </c:pt>
                <c:pt idx="226">
                  <c:v>14-Nov</c:v>
                </c:pt>
                <c:pt idx="227">
                  <c:v>15-Nov</c:v>
                </c:pt>
                <c:pt idx="228">
                  <c:v>16-Nov</c:v>
                </c:pt>
                <c:pt idx="229">
                  <c:v>17-Nov</c:v>
                </c:pt>
                <c:pt idx="230">
                  <c:v>18-Nov</c:v>
                </c:pt>
                <c:pt idx="231">
                  <c:v>19-Nov</c:v>
                </c:pt>
                <c:pt idx="232">
                  <c:v>20-Nov</c:v>
                </c:pt>
                <c:pt idx="233">
                  <c:v>21-Nov</c:v>
                </c:pt>
                <c:pt idx="234">
                  <c:v>22-Nov</c:v>
                </c:pt>
                <c:pt idx="235">
                  <c:v>23-Nov</c:v>
                </c:pt>
                <c:pt idx="236">
                  <c:v>24-Nov</c:v>
                </c:pt>
                <c:pt idx="237">
                  <c:v>25-Nov</c:v>
                </c:pt>
                <c:pt idx="238">
                  <c:v>26-Nov</c:v>
                </c:pt>
                <c:pt idx="239">
                  <c:v>27-Nov</c:v>
                </c:pt>
                <c:pt idx="240">
                  <c:v>28-Nov</c:v>
                </c:pt>
                <c:pt idx="241">
                  <c:v>29-Nov</c:v>
                </c:pt>
                <c:pt idx="242">
                  <c:v>30-Nov</c:v>
                </c:pt>
                <c:pt idx="243">
                  <c:v>1-Dec</c:v>
                </c:pt>
                <c:pt idx="244">
                  <c:v>2-Dec</c:v>
                </c:pt>
                <c:pt idx="245">
                  <c:v>3-Dec</c:v>
                </c:pt>
                <c:pt idx="246">
                  <c:v>4-Dec</c:v>
                </c:pt>
                <c:pt idx="247">
                  <c:v>5-Dec</c:v>
                </c:pt>
                <c:pt idx="248">
                  <c:v>6-Dec</c:v>
                </c:pt>
                <c:pt idx="249">
                  <c:v>8-Dec</c:v>
                </c:pt>
                <c:pt idx="250">
                  <c:v>9-Dec</c:v>
                </c:pt>
                <c:pt idx="251">
                  <c:v>10-Dec</c:v>
                </c:pt>
                <c:pt idx="252">
                  <c:v>11-Dec</c:v>
                </c:pt>
                <c:pt idx="253">
                  <c:v>12-Dec</c:v>
                </c:pt>
                <c:pt idx="254">
                  <c:v>13-Dec</c:v>
                </c:pt>
                <c:pt idx="255">
                  <c:v>14-Dec</c:v>
                </c:pt>
                <c:pt idx="256">
                  <c:v>15-Dec</c:v>
                </c:pt>
                <c:pt idx="257">
                  <c:v>16-Dec</c:v>
                </c:pt>
                <c:pt idx="258">
                  <c:v>17-Dec</c:v>
                </c:pt>
                <c:pt idx="259">
                  <c:v>18-Dec</c:v>
                </c:pt>
                <c:pt idx="260">
                  <c:v>19-Dec</c:v>
                </c:pt>
                <c:pt idx="261">
                  <c:v>20-Dec</c:v>
                </c:pt>
                <c:pt idx="262">
                  <c:v>21-Dec</c:v>
                </c:pt>
                <c:pt idx="263">
                  <c:v>22-Dec</c:v>
                </c:pt>
                <c:pt idx="264">
                  <c:v>23-Dec</c:v>
                </c:pt>
                <c:pt idx="265">
                  <c:v>24-Dec</c:v>
                </c:pt>
                <c:pt idx="266">
                  <c:v>25-Dec</c:v>
                </c:pt>
                <c:pt idx="267">
                  <c:v>26-Dec</c:v>
                </c:pt>
                <c:pt idx="268">
                  <c:v>27-Dec</c:v>
                </c:pt>
                <c:pt idx="269">
                  <c:v>28-Dec</c:v>
                </c:pt>
                <c:pt idx="270">
                  <c:v>29-Dec</c:v>
                </c:pt>
                <c:pt idx="271">
                  <c:v>30-Dec</c:v>
                </c:pt>
              </c:strCache>
            </c:strRef>
          </c:cat>
          <c:val>
            <c:numRef>
              <c:f>'Pivot Report'!$R$6:$R$278</c:f>
              <c:numCache>
                <c:formatCode>0.0</c:formatCode>
                <c:ptCount val="272"/>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pt idx="30">
                  <c:v>5.5</c:v>
                </c:pt>
                <c:pt idx="31">
                  <c:v>3.3333333333333335</c:v>
                </c:pt>
                <c:pt idx="32">
                  <c:v>6</c:v>
                </c:pt>
                <c:pt idx="33">
                  <c:v>4.8</c:v>
                </c:pt>
                <c:pt idx="34">
                  <c:v>5.5</c:v>
                </c:pt>
                <c:pt idx="35">
                  <c:v>5.25</c:v>
                </c:pt>
                <c:pt idx="36">
                  <c:v>4.8</c:v>
                </c:pt>
                <c:pt idx="37">
                  <c:v>4.5</c:v>
                </c:pt>
                <c:pt idx="38">
                  <c:v>5</c:v>
                </c:pt>
                <c:pt idx="39">
                  <c:v>5.333333333333333</c:v>
                </c:pt>
                <c:pt idx="40">
                  <c:v>4.4000000000000004</c:v>
                </c:pt>
                <c:pt idx="41">
                  <c:v>3.25</c:v>
                </c:pt>
                <c:pt idx="42">
                  <c:v>6</c:v>
                </c:pt>
                <c:pt idx="43">
                  <c:v>3.3333333333333335</c:v>
                </c:pt>
                <c:pt idx="44">
                  <c:v>6.7</c:v>
                </c:pt>
                <c:pt idx="45">
                  <c:v>7.75</c:v>
                </c:pt>
                <c:pt idx="46">
                  <c:v>5.5</c:v>
                </c:pt>
                <c:pt idx="47">
                  <c:v>4.5</c:v>
                </c:pt>
                <c:pt idx="48">
                  <c:v>6</c:v>
                </c:pt>
                <c:pt idx="49">
                  <c:v>5.75</c:v>
                </c:pt>
                <c:pt idx="50">
                  <c:v>3.1428571428571428</c:v>
                </c:pt>
                <c:pt idx="51">
                  <c:v>4</c:v>
                </c:pt>
                <c:pt idx="52">
                  <c:v>6.5</c:v>
                </c:pt>
                <c:pt idx="53">
                  <c:v>4</c:v>
                </c:pt>
                <c:pt idx="54">
                  <c:v>7.333333333333333</c:v>
                </c:pt>
                <c:pt idx="55">
                  <c:v>5.333333333333333</c:v>
                </c:pt>
                <c:pt idx="56">
                  <c:v>4.75</c:v>
                </c:pt>
                <c:pt idx="57">
                  <c:v>4</c:v>
                </c:pt>
                <c:pt idx="58">
                  <c:v>4</c:v>
                </c:pt>
                <c:pt idx="59">
                  <c:v>8.3333333333333339</c:v>
                </c:pt>
                <c:pt idx="60">
                  <c:v>4.8</c:v>
                </c:pt>
                <c:pt idx="61">
                  <c:v>5.333333333333333</c:v>
                </c:pt>
                <c:pt idx="62">
                  <c:v>6.666666666666667</c:v>
                </c:pt>
                <c:pt idx="63">
                  <c:v>4.5555555555555554</c:v>
                </c:pt>
                <c:pt idx="64">
                  <c:v>4.333333333333333</c:v>
                </c:pt>
                <c:pt idx="65">
                  <c:v>7.333333333333333</c:v>
                </c:pt>
                <c:pt idx="66">
                  <c:v>5.25</c:v>
                </c:pt>
                <c:pt idx="67">
                  <c:v>6.333333333333333</c:v>
                </c:pt>
                <c:pt idx="68">
                  <c:v>5.7142857142857144</c:v>
                </c:pt>
                <c:pt idx="69">
                  <c:v>5</c:v>
                </c:pt>
                <c:pt idx="70">
                  <c:v>6.166666666666667</c:v>
                </c:pt>
                <c:pt idx="71">
                  <c:v>3</c:v>
                </c:pt>
                <c:pt idx="72">
                  <c:v>4.5</c:v>
                </c:pt>
                <c:pt idx="73">
                  <c:v>4.666666666666667</c:v>
                </c:pt>
                <c:pt idx="74">
                  <c:v>9</c:v>
                </c:pt>
                <c:pt idx="75">
                  <c:v>1.5</c:v>
                </c:pt>
                <c:pt idx="76">
                  <c:v>6.8</c:v>
                </c:pt>
                <c:pt idx="77">
                  <c:v>4.625</c:v>
                </c:pt>
                <c:pt idx="78">
                  <c:v>4.333333333333333</c:v>
                </c:pt>
                <c:pt idx="79">
                  <c:v>1.3333333333333333</c:v>
                </c:pt>
                <c:pt idx="80">
                  <c:v>5</c:v>
                </c:pt>
                <c:pt idx="81">
                  <c:v>3.1666666666666665</c:v>
                </c:pt>
                <c:pt idx="82">
                  <c:v>7.5</c:v>
                </c:pt>
                <c:pt idx="83">
                  <c:v>4.2</c:v>
                </c:pt>
                <c:pt idx="84">
                  <c:v>4.625</c:v>
                </c:pt>
                <c:pt idx="85">
                  <c:v>9.6666666666666661</c:v>
                </c:pt>
                <c:pt idx="86">
                  <c:v>6.125</c:v>
                </c:pt>
                <c:pt idx="87">
                  <c:v>5.5555555555555554</c:v>
                </c:pt>
                <c:pt idx="88">
                  <c:v>6.333333333333333</c:v>
                </c:pt>
                <c:pt idx="89">
                  <c:v>5.333333333333333</c:v>
                </c:pt>
                <c:pt idx="90">
                  <c:v>2</c:v>
                </c:pt>
                <c:pt idx="91">
                  <c:v>6.5</c:v>
                </c:pt>
                <c:pt idx="92">
                  <c:v>2.5</c:v>
                </c:pt>
                <c:pt idx="93">
                  <c:v>2</c:v>
                </c:pt>
                <c:pt idx="94">
                  <c:v>2</c:v>
                </c:pt>
                <c:pt idx="95">
                  <c:v>6</c:v>
                </c:pt>
                <c:pt idx="96">
                  <c:v>4.5714285714285712</c:v>
                </c:pt>
                <c:pt idx="97">
                  <c:v>4.333333333333333</c:v>
                </c:pt>
                <c:pt idx="98">
                  <c:v>7</c:v>
                </c:pt>
                <c:pt idx="99">
                  <c:v>7.666666666666667</c:v>
                </c:pt>
                <c:pt idx="100">
                  <c:v>4.5</c:v>
                </c:pt>
                <c:pt idx="101">
                  <c:v>4</c:v>
                </c:pt>
                <c:pt idx="102">
                  <c:v>5.25</c:v>
                </c:pt>
                <c:pt idx="103">
                  <c:v>3.5</c:v>
                </c:pt>
                <c:pt idx="104">
                  <c:v>8.3333333333333339</c:v>
                </c:pt>
                <c:pt idx="105">
                  <c:v>4.5</c:v>
                </c:pt>
                <c:pt idx="106">
                  <c:v>5</c:v>
                </c:pt>
                <c:pt idx="107">
                  <c:v>1</c:v>
                </c:pt>
                <c:pt idx="108">
                  <c:v>5.6</c:v>
                </c:pt>
                <c:pt idx="109">
                  <c:v>3</c:v>
                </c:pt>
                <c:pt idx="110">
                  <c:v>5.666666666666667</c:v>
                </c:pt>
                <c:pt idx="111">
                  <c:v>5.5</c:v>
                </c:pt>
                <c:pt idx="112">
                  <c:v>5.2</c:v>
                </c:pt>
                <c:pt idx="113">
                  <c:v>4</c:v>
                </c:pt>
                <c:pt idx="114">
                  <c:v>4.75</c:v>
                </c:pt>
                <c:pt idx="115">
                  <c:v>4.75</c:v>
                </c:pt>
                <c:pt idx="116">
                  <c:v>6.5</c:v>
                </c:pt>
                <c:pt idx="117">
                  <c:v>5</c:v>
                </c:pt>
                <c:pt idx="118">
                  <c:v>6.333333333333333</c:v>
                </c:pt>
                <c:pt idx="119">
                  <c:v>6</c:v>
                </c:pt>
                <c:pt idx="120">
                  <c:v>8.1666666666666661</c:v>
                </c:pt>
                <c:pt idx="121">
                  <c:v>8</c:v>
                </c:pt>
                <c:pt idx="122">
                  <c:v>4</c:v>
                </c:pt>
                <c:pt idx="123">
                  <c:v>5.333333333333333</c:v>
                </c:pt>
                <c:pt idx="124">
                  <c:v>4.666666666666667</c:v>
                </c:pt>
                <c:pt idx="125">
                  <c:v>6.2</c:v>
                </c:pt>
                <c:pt idx="126">
                  <c:v>6.333333333333333</c:v>
                </c:pt>
                <c:pt idx="127">
                  <c:v>9.5</c:v>
                </c:pt>
                <c:pt idx="128">
                  <c:v>2</c:v>
                </c:pt>
                <c:pt idx="129">
                  <c:v>6.666666666666667</c:v>
                </c:pt>
                <c:pt idx="130">
                  <c:v>2.25</c:v>
                </c:pt>
                <c:pt idx="131">
                  <c:v>3</c:v>
                </c:pt>
                <c:pt idx="132">
                  <c:v>4.7142857142857144</c:v>
                </c:pt>
                <c:pt idx="133">
                  <c:v>10</c:v>
                </c:pt>
                <c:pt idx="134">
                  <c:v>5.666666666666667</c:v>
                </c:pt>
                <c:pt idx="135">
                  <c:v>5</c:v>
                </c:pt>
                <c:pt idx="136">
                  <c:v>3</c:v>
                </c:pt>
                <c:pt idx="137">
                  <c:v>5.333333333333333</c:v>
                </c:pt>
                <c:pt idx="138">
                  <c:v>5.833333333333333</c:v>
                </c:pt>
                <c:pt idx="139">
                  <c:v>5.8</c:v>
                </c:pt>
                <c:pt idx="140">
                  <c:v>5.2</c:v>
                </c:pt>
                <c:pt idx="141">
                  <c:v>4.5</c:v>
                </c:pt>
                <c:pt idx="142">
                  <c:v>6</c:v>
                </c:pt>
                <c:pt idx="143">
                  <c:v>6.5</c:v>
                </c:pt>
                <c:pt idx="144">
                  <c:v>4.166666666666667</c:v>
                </c:pt>
                <c:pt idx="145">
                  <c:v>3.6666666666666665</c:v>
                </c:pt>
                <c:pt idx="146">
                  <c:v>3.5</c:v>
                </c:pt>
                <c:pt idx="147">
                  <c:v>6</c:v>
                </c:pt>
                <c:pt idx="148">
                  <c:v>5.1428571428571432</c:v>
                </c:pt>
                <c:pt idx="149">
                  <c:v>4</c:v>
                </c:pt>
                <c:pt idx="150">
                  <c:v>3.5</c:v>
                </c:pt>
                <c:pt idx="151">
                  <c:v>5</c:v>
                </c:pt>
                <c:pt idx="152">
                  <c:v>3.5</c:v>
                </c:pt>
                <c:pt idx="153">
                  <c:v>5.8</c:v>
                </c:pt>
                <c:pt idx="154">
                  <c:v>3.6</c:v>
                </c:pt>
                <c:pt idx="155">
                  <c:v>7.25</c:v>
                </c:pt>
                <c:pt idx="156">
                  <c:v>4</c:v>
                </c:pt>
                <c:pt idx="157">
                  <c:v>6.2</c:v>
                </c:pt>
                <c:pt idx="158">
                  <c:v>6.5</c:v>
                </c:pt>
                <c:pt idx="159">
                  <c:v>6</c:v>
                </c:pt>
                <c:pt idx="160">
                  <c:v>1.5</c:v>
                </c:pt>
                <c:pt idx="161">
                  <c:v>2.5</c:v>
                </c:pt>
                <c:pt idx="162">
                  <c:v>7.25</c:v>
                </c:pt>
                <c:pt idx="163">
                  <c:v>1.5</c:v>
                </c:pt>
                <c:pt idx="164">
                  <c:v>5</c:v>
                </c:pt>
                <c:pt idx="165">
                  <c:v>6.5</c:v>
                </c:pt>
                <c:pt idx="166">
                  <c:v>4.1111111111111107</c:v>
                </c:pt>
                <c:pt idx="167">
                  <c:v>6.6</c:v>
                </c:pt>
                <c:pt idx="168">
                  <c:v>5.2</c:v>
                </c:pt>
                <c:pt idx="169">
                  <c:v>5.5</c:v>
                </c:pt>
                <c:pt idx="170">
                  <c:v>3.3333333333333335</c:v>
                </c:pt>
                <c:pt idx="171">
                  <c:v>5</c:v>
                </c:pt>
                <c:pt idx="172">
                  <c:v>6.5</c:v>
                </c:pt>
                <c:pt idx="173">
                  <c:v>3</c:v>
                </c:pt>
                <c:pt idx="174">
                  <c:v>5.333333333333333</c:v>
                </c:pt>
                <c:pt idx="175">
                  <c:v>7.333333333333333</c:v>
                </c:pt>
                <c:pt idx="176">
                  <c:v>5.6</c:v>
                </c:pt>
                <c:pt idx="177">
                  <c:v>4.4000000000000004</c:v>
                </c:pt>
                <c:pt idx="178">
                  <c:v>4</c:v>
                </c:pt>
                <c:pt idx="179">
                  <c:v>3</c:v>
                </c:pt>
                <c:pt idx="180">
                  <c:v>5.666666666666667</c:v>
                </c:pt>
                <c:pt idx="181">
                  <c:v>5.8571428571428568</c:v>
                </c:pt>
                <c:pt idx="182">
                  <c:v>4.8</c:v>
                </c:pt>
                <c:pt idx="183">
                  <c:v>3.8</c:v>
                </c:pt>
                <c:pt idx="184">
                  <c:v>2.5</c:v>
                </c:pt>
                <c:pt idx="185">
                  <c:v>3.75</c:v>
                </c:pt>
                <c:pt idx="186">
                  <c:v>5.333333333333333</c:v>
                </c:pt>
                <c:pt idx="187">
                  <c:v>5.6</c:v>
                </c:pt>
                <c:pt idx="188">
                  <c:v>8.4</c:v>
                </c:pt>
                <c:pt idx="189">
                  <c:v>3</c:v>
                </c:pt>
                <c:pt idx="190">
                  <c:v>5</c:v>
                </c:pt>
                <c:pt idx="191">
                  <c:v>7</c:v>
                </c:pt>
                <c:pt idx="192">
                  <c:v>5.2857142857142856</c:v>
                </c:pt>
                <c:pt idx="193">
                  <c:v>3</c:v>
                </c:pt>
                <c:pt idx="194">
                  <c:v>4.5</c:v>
                </c:pt>
                <c:pt idx="195">
                  <c:v>6.25</c:v>
                </c:pt>
                <c:pt idx="196">
                  <c:v>5</c:v>
                </c:pt>
                <c:pt idx="197">
                  <c:v>6.8</c:v>
                </c:pt>
                <c:pt idx="198">
                  <c:v>5</c:v>
                </c:pt>
                <c:pt idx="199">
                  <c:v>4.7142857142857144</c:v>
                </c:pt>
                <c:pt idx="200">
                  <c:v>6.7142857142857144</c:v>
                </c:pt>
                <c:pt idx="201">
                  <c:v>1.5714285714285714</c:v>
                </c:pt>
                <c:pt idx="202">
                  <c:v>5.125</c:v>
                </c:pt>
                <c:pt idx="203">
                  <c:v>4.5</c:v>
                </c:pt>
                <c:pt idx="204">
                  <c:v>5.666666666666667</c:v>
                </c:pt>
                <c:pt idx="205">
                  <c:v>6.5</c:v>
                </c:pt>
                <c:pt idx="206">
                  <c:v>4.333333333333333</c:v>
                </c:pt>
                <c:pt idx="207">
                  <c:v>4</c:v>
                </c:pt>
                <c:pt idx="208">
                  <c:v>4.5</c:v>
                </c:pt>
                <c:pt idx="209">
                  <c:v>3.6666666666666665</c:v>
                </c:pt>
                <c:pt idx="210">
                  <c:v>3.2</c:v>
                </c:pt>
                <c:pt idx="211">
                  <c:v>2.6666666666666665</c:v>
                </c:pt>
                <c:pt idx="212">
                  <c:v>5</c:v>
                </c:pt>
                <c:pt idx="213">
                  <c:v>4.666666666666667</c:v>
                </c:pt>
                <c:pt idx="214">
                  <c:v>4.666666666666667</c:v>
                </c:pt>
                <c:pt idx="215">
                  <c:v>5.4</c:v>
                </c:pt>
                <c:pt idx="216">
                  <c:v>5.2</c:v>
                </c:pt>
                <c:pt idx="217">
                  <c:v>2.4285714285714284</c:v>
                </c:pt>
                <c:pt idx="218">
                  <c:v>4.8</c:v>
                </c:pt>
                <c:pt idx="219">
                  <c:v>6.5714285714285712</c:v>
                </c:pt>
                <c:pt idx="220">
                  <c:v>3</c:v>
                </c:pt>
                <c:pt idx="221">
                  <c:v>4.5999999999999996</c:v>
                </c:pt>
                <c:pt idx="222">
                  <c:v>3.875</c:v>
                </c:pt>
                <c:pt idx="223">
                  <c:v>7.25</c:v>
                </c:pt>
                <c:pt idx="224">
                  <c:v>3</c:v>
                </c:pt>
                <c:pt idx="225">
                  <c:v>8</c:v>
                </c:pt>
                <c:pt idx="226">
                  <c:v>6</c:v>
                </c:pt>
                <c:pt idx="227">
                  <c:v>3.6666666666666665</c:v>
                </c:pt>
                <c:pt idx="228">
                  <c:v>5.333333333333333</c:v>
                </c:pt>
                <c:pt idx="229">
                  <c:v>6.1111111111111107</c:v>
                </c:pt>
                <c:pt idx="230">
                  <c:v>6.5</c:v>
                </c:pt>
                <c:pt idx="231">
                  <c:v>5</c:v>
                </c:pt>
                <c:pt idx="232">
                  <c:v>5.8</c:v>
                </c:pt>
                <c:pt idx="233">
                  <c:v>6</c:v>
                </c:pt>
                <c:pt idx="234">
                  <c:v>8</c:v>
                </c:pt>
                <c:pt idx="235">
                  <c:v>7</c:v>
                </c:pt>
                <c:pt idx="236">
                  <c:v>3.75</c:v>
                </c:pt>
                <c:pt idx="237">
                  <c:v>1</c:v>
                </c:pt>
                <c:pt idx="238">
                  <c:v>9</c:v>
                </c:pt>
                <c:pt idx="239">
                  <c:v>5.8</c:v>
                </c:pt>
                <c:pt idx="240">
                  <c:v>4</c:v>
                </c:pt>
                <c:pt idx="241">
                  <c:v>6.4</c:v>
                </c:pt>
                <c:pt idx="242">
                  <c:v>5</c:v>
                </c:pt>
                <c:pt idx="243">
                  <c:v>9</c:v>
                </c:pt>
                <c:pt idx="244">
                  <c:v>4.4000000000000004</c:v>
                </c:pt>
                <c:pt idx="245">
                  <c:v>4</c:v>
                </c:pt>
                <c:pt idx="246">
                  <c:v>0</c:v>
                </c:pt>
                <c:pt idx="247">
                  <c:v>2.875</c:v>
                </c:pt>
                <c:pt idx="248">
                  <c:v>5.25</c:v>
                </c:pt>
                <c:pt idx="249">
                  <c:v>6</c:v>
                </c:pt>
                <c:pt idx="250">
                  <c:v>6.5</c:v>
                </c:pt>
                <c:pt idx="251">
                  <c:v>5.5</c:v>
                </c:pt>
                <c:pt idx="252">
                  <c:v>5.666666666666667</c:v>
                </c:pt>
                <c:pt idx="253">
                  <c:v>5.25</c:v>
                </c:pt>
                <c:pt idx="254">
                  <c:v>7.25</c:v>
                </c:pt>
                <c:pt idx="255">
                  <c:v>6</c:v>
                </c:pt>
                <c:pt idx="256">
                  <c:v>4.5999999999999996</c:v>
                </c:pt>
                <c:pt idx="257">
                  <c:v>8</c:v>
                </c:pt>
                <c:pt idx="258">
                  <c:v>3.6666666666666665</c:v>
                </c:pt>
                <c:pt idx="259">
                  <c:v>2.4285714285714284</c:v>
                </c:pt>
                <c:pt idx="260">
                  <c:v>9</c:v>
                </c:pt>
                <c:pt idx="261">
                  <c:v>6</c:v>
                </c:pt>
                <c:pt idx="262">
                  <c:v>4</c:v>
                </c:pt>
                <c:pt idx="263">
                  <c:v>4.833333333333333</c:v>
                </c:pt>
                <c:pt idx="264">
                  <c:v>3.6</c:v>
                </c:pt>
                <c:pt idx="265">
                  <c:v>5</c:v>
                </c:pt>
                <c:pt idx="266">
                  <c:v>5.25</c:v>
                </c:pt>
                <c:pt idx="267">
                  <c:v>3.2</c:v>
                </c:pt>
                <c:pt idx="268">
                  <c:v>5.5</c:v>
                </c:pt>
                <c:pt idx="269">
                  <c:v>3</c:v>
                </c:pt>
                <c:pt idx="270">
                  <c:v>3.9090909090909092</c:v>
                </c:pt>
                <c:pt idx="271">
                  <c:v>2.6666666666666665</c:v>
                </c:pt>
              </c:numCache>
            </c:numRef>
          </c:val>
          <c:extLst>
            <c:ext xmlns:c16="http://schemas.microsoft.com/office/drawing/2014/chart" uri="{C3380CC4-5D6E-409C-BE32-E72D297353CC}">
              <c16:uniqueId val="{00000000-C385-4655-A4B5-FDDDBF2FCE07}"/>
            </c:ext>
          </c:extLst>
        </c:ser>
        <c:dLbls>
          <c:showLegendKey val="0"/>
          <c:showVal val="0"/>
          <c:showCatName val="0"/>
          <c:showSerName val="0"/>
          <c:showPercent val="0"/>
          <c:showBubbleSize val="0"/>
        </c:dLbls>
        <c:axId val="618176384"/>
        <c:axId val="618175424"/>
      </c:areaChart>
      <c:catAx>
        <c:axId val="618176384"/>
        <c:scaling>
          <c:orientation val="minMax"/>
        </c:scaling>
        <c:delete val="1"/>
        <c:axPos val="b"/>
        <c:numFmt formatCode="General" sourceLinked="1"/>
        <c:majorTickMark val="out"/>
        <c:minorTickMark val="none"/>
        <c:tickLblPos val="nextTo"/>
        <c:crossAx val="618175424"/>
        <c:crosses val="autoZero"/>
        <c:auto val="1"/>
        <c:lblAlgn val="ctr"/>
        <c:lblOffset val="100"/>
        <c:noMultiLvlLbl val="0"/>
      </c:catAx>
      <c:valAx>
        <c:axId val="618175424"/>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618176384"/>
        <c:crosses val="autoZero"/>
        <c:crossBetween val="midCat"/>
      </c:valAx>
      <c:spPr>
        <a:noFill/>
        <a:ln>
          <a:noFill/>
        </a:ln>
        <a:effectLst>
          <a:outerShdw blurRad="63500" dist="63500" sx="1000" sy="1000" algn="ctr" rotWithShape="0">
            <a:srgbClr val="000000"/>
          </a:outerShdw>
        </a:effectLst>
      </c:spPr>
    </c:plotArea>
    <c:plotVisOnly val="1"/>
    <c:dispBlanksAs val="zero"/>
    <c:showDLblsOverMax val="0"/>
    <c:extLst/>
  </c:chart>
  <c:spPr>
    <a:noFill/>
    <a:ln>
      <a:noFill/>
    </a:ln>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76810251659727E-2"/>
          <c:y val="0.16886510509715696"/>
          <c:w val="0.91289997298131853"/>
          <c:h val="0.6818842497628973"/>
        </c:manualLayout>
      </c:layout>
      <c:barChart>
        <c:barDir val="col"/>
        <c:grouping val="clustered"/>
        <c:varyColors val="0"/>
        <c:ser>
          <c:idx val="0"/>
          <c:order val="0"/>
          <c:tx>
            <c:strRef>
              <c:f>'Pivot Report'!$X$5</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Report'!$W$6:$W$14</c:f>
              <c:strCache>
                <c:ptCount val="8"/>
                <c:pt idx="0">
                  <c:v>0-9</c:v>
                </c:pt>
                <c:pt idx="1">
                  <c:v>10-19</c:v>
                </c:pt>
                <c:pt idx="2">
                  <c:v>20-29</c:v>
                </c:pt>
                <c:pt idx="3">
                  <c:v>30-39</c:v>
                </c:pt>
                <c:pt idx="4">
                  <c:v>40-49</c:v>
                </c:pt>
                <c:pt idx="5">
                  <c:v>50-59</c:v>
                </c:pt>
                <c:pt idx="6">
                  <c:v>60-69</c:v>
                </c:pt>
                <c:pt idx="7">
                  <c:v>70-79</c:v>
                </c:pt>
              </c:strCache>
            </c:strRef>
          </c:cat>
          <c:val>
            <c:numRef>
              <c:f>'Pivot Report'!$X$6:$X$14</c:f>
              <c:numCache>
                <c:formatCode>0.0</c:formatCode>
                <c:ptCount val="8"/>
                <c:pt idx="0">
                  <c:v>543</c:v>
                </c:pt>
                <c:pt idx="1">
                  <c:v>556</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0-0EC6-4F3B-8E79-B020A0B0BF9F}"/>
            </c:ext>
          </c:extLst>
        </c:ser>
        <c:dLbls>
          <c:dLblPos val="outEnd"/>
          <c:showLegendKey val="0"/>
          <c:showVal val="1"/>
          <c:showCatName val="0"/>
          <c:showSerName val="0"/>
          <c:showPercent val="0"/>
          <c:showBubbleSize val="0"/>
        </c:dLbls>
        <c:gapWidth val="269"/>
        <c:overlap val="-20"/>
        <c:axId val="1328304304"/>
        <c:axId val="1328307184"/>
      </c:barChart>
      <c:catAx>
        <c:axId val="13283043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28307184"/>
        <c:crosses val="autoZero"/>
        <c:auto val="1"/>
        <c:lblAlgn val="ctr"/>
        <c:lblOffset val="100"/>
        <c:noMultiLvlLbl val="0"/>
      </c:catAx>
      <c:valAx>
        <c:axId val="1328307184"/>
        <c:scaling>
          <c:orientation val="minMax"/>
        </c:scaling>
        <c:delete val="1"/>
        <c:axPos val="l"/>
        <c:numFmt formatCode="0.0" sourceLinked="1"/>
        <c:majorTickMark val="none"/>
        <c:minorTickMark val="none"/>
        <c:tickLblPos val="nextTo"/>
        <c:crossAx val="132830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 PROJECT.xlsx]Pivot Report!PivotTable9</c:name>
    <c:fmtId val="4"/>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4710144927536229"/>
                  <c:h val="0.20578811739441658"/>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11597D7C-F493-47D4-A150-4513D8AB92EE}" type="VALUE">
                  <a:rPr lang="en-US"/>
                  <a:pPr>
                    <a:defRPr/>
                  </a:pPr>
                  <a:t>[VALUE]</a:t>
                </a:fld>
                <a:r>
                  <a:rPr lang="en-US"/>
                  <a:t>, </a:t>
                </a:r>
                <a:fld id="{1C572860-E607-47E5-BAE7-FEF9CE48BDBB}"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9980237154150197"/>
                  <c:h val="0.19366690527320449"/>
                </c:manualLayout>
              </c15:layout>
              <c15:dlblFieldTable/>
              <c15:showDataLabelsRange val="0"/>
            </c:ext>
          </c:extLst>
        </c:dLbl>
      </c:pivotFmt>
    </c:pivotFmts>
    <c:plotArea>
      <c:layout>
        <c:manualLayout>
          <c:layoutTarget val="inner"/>
          <c:xMode val="edge"/>
          <c:yMode val="edge"/>
          <c:x val="0.13261472356278045"/>
          <c:y val="0.13040825951443569"/>
          <c:w val="0.78029629141545587"/>
          <c:h val="0.81082962455779983"/>
        </c:manualLayout>
      </c:layout>
      <c:pieChart>
        <c:varyColors val="1"/>
        <c:ser>
          <c:idx val="0"/>
          <c:order val="0"/>
          <c:tx>
            <c:strRef>
              <c:f>'Pivot Report'!$AC$5</c:f>
              <c:strCache>
                <c:ptCount val="1"/>
                <c:pt idx="0">
                  <c:v>Total</c:v>
                </c:pt>
              </c:strCache>
            </c:strRef>
          </c:tx>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6-E9B5-4A9D-BAB2-0308601AFA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4710144927536229"/>
                      <c:h val="0.20578811739441658"/>
                    </c:manualLayout>
                  </c15:layout>
                </c:ext>
                <c:ext xmlns:c16="http://schemas.microsoft.com/office/drawing/2014/chart" uri="{C3380CC4-5D6E-409C-BE32-E72D297353CC}">
                  <c16:uniqueId val="{00000006-E9B5-4A9D-BAB2-0308601AFA07}"/>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11597D7C-F493-47D4-A150-4513D8AB92EE}" type="VALUE">
                      <a:rPr lang="en-US"/>
                      <a:pPr>
                        <a:defRPr/>
                      </a:pPr>
                      <a:t>[VALUE]</a:t>
                    </a:fld>
                    <a:r>
                      <a:rPr lang="en-US"/>
                      <a:t>, </a:t>
                    </a:r>
                    <a:fld id="{1C572860-E607-47E5-BAE7-FEF9CE48BDBB}"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9980237154150197"/>
                      <c:h val="0.19366690527320449"/>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Report'!$AB$6:$AB$8</c:f>
              <c:strCache>
                <c:ptCount val="2"/>
                <c:pt idx="0">
                  <c:v>Delay</c:v>
                </c:pt>
                <c:pt idx="1">
                  <c:v>Ontime</c:v>
                </c:pt>
              </c:strCache>
            </c:strRef>
          </c:cat>
          <c:val>
            <c:numRef>
              <c:f>'Pivot Report'!$AC$6:$AC$8</c:f>
              <c:numCache>
                <c:formatCode>0.0</c:formatCode>
                <c:ptCount val="2"/>
                <c:pt idx="0">
                  <c:v>2516</c:v>
                </c:pt>
                <c:pt idx="1">
                  <c:v>1822</c:v>
                </c:pt>
              </c:numCache>
            </c:numRef>
          </c:val>
          <c:extLst>
            <c:ext xmlns:c16="http://schemas.microsoft.com/office/drawing/2014/chart" uri="{C3380CC4-5D6E-409C-BE32-E72D297353CC}">
              <c16:uniqueId val="{00000004-E9B5-4A9D-BAB2-0308601AFA0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6.2204724409448818E-2"/>
          <c:y val="6.3515009842519845E-4"/>
          <c:w val="0.28541906569979147"/>
          <c:h val="0.20454688618468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Patient Satisfaction Score'!A1"/><Relationship Id="rId13" Type="http://schemas.openxmlformats.org/officeDocument/2006/relationships/chart" Target="../charts/chart11.xml"/><Relationship Id="rId3" Type="http://schemas.openxmlformats.org/officeDocument/2006/relationships/hyperlink" Target="#'Average Watch time'!A1"/><Relationship Id="rId7" Type="http://schemas.openxmlformats.org/officeDocument/2006/relationships/chart" Target="../charts/chart6.xml"/><Relationship Id="rId12" Type="http://schemas.openxmlformats.org/officeDocument/2006/relationships/chart" Target="../charts/chart10.xml"/><Relationship Id="rId2" Type="http://schemas.openxmlformats.org/officeDocument/2006/relationships/hyperlink" Target="#'Daiy ER'!A1"/><Relationship Id="rId1" Type="http://schemas.openxmlformats.org/officeDocument/2006/relationships/image" Target="../media/image3.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22</xdr:row>
      <xdr:rowOff>0</xdr:rowOff>
    </xdr:to>
    <mc:AlternateContent xmlns:mc="http://schemas.openxmlformats.org/markup-compatibility/2006" xmlns:a14="http://schemas.microsoft.com/office/drawing/2010/main">
      <mc:Choice Requires="a14">
        <xdr:graphicFrame macro="">
          <xdr:nvGraphicFramePr>
            <xdr:cNvPr id="2" name="Date (Month) 4">
              <a:extLst>
                <a:ext uri="{FF2B5EF4-FFF2-40B4-BE49-F238E27FC236}">
                  <a16:creationId xmlns:a16="http://schemas.microsoft.com/office/drawing/2014/main" id="{7A855365-412A-4C68-944C-A956925634C5}"/>
                </a:ext>
              </a:extLst>
            </xdr:cNvPr>
            <xdr:cNvGraphicFramePr/>
          </xdr:nvGraphicFramePr>
          <xdr:xfrm>
            <a:off x="0" y="0"/>
            <a:ext cx="0" cy="0"/>
          </xdr:xfrm>
          <a:graphic>
            <a:graphicData uri="http://schemas.microsoft.com/office/drawing/2010/slicer">
              <sle:slicer xmlns:sle="http://schemas.microsoft.com/office/drawing/2010/slicer" name="Date (Month) 4"/>
            </a:graphicData>
          </a:graphic>
        </xdr:graphicFrame>
      </mc:Choice>
      <mc:Fallback xmlns="">
        <xdr:sp macro="" textlink="">
          <xdr:nvSpPr>
            <xdr:cNvPr id="0" name=""/>
            <xdr:cNvSpPr>
              <a:spLocks noTextEdit="1"/>
            </xdr:cNvSpPr>
          </xdr:nvSpPr>
          <xdr:spPr>
            <a:xfrm>
              <a:off x="0" y="548640"/>
              <a:ext cx="609600" cy="347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xdr:colOff>
      <xdr:row>0</xdr:row>
      <xdr:rowOff>91440</xdr:rowOff>
    </xdr:from>
    <xdr:to>
      <xdr:col>1</xdr:col>
      <xdr:colOff>541020</xdr:colOff>
      <xdr:row>3</xdr:row>
      <xdr:rowOff>22860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BF5322BA-7BFE-4499-9193-A73D0D865EC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0560" y="91440"/>
          <a:ext cx="480060" cy="480060"/>
        </a:xfrm>
        <a:prstGeom prst="rect">
          <a:avLst/>
        </a:prstGeom>
      </xdr:spPr>
    </xdr:pic>
    <xdr:clientData/>
  </xdr:twoCellAnchor>
  <xdr:twoCellAnchor>
    <xdr:from>
      <xdr:col>1</xdr:col>
      <xdr:colOff>106680</xdr:colOff>
      <xdr:row>3</xdr:row>
      <xdr:rowOff>7620</xdr:rowOff>
    </xdr:from>
    <xdr:to>
      <xdr:col>13</xdr:col>
      <xdr:colOff>548640</xdr:colOff>
      <xdr:row>25</xdr:row>
      <xdr:rowOff>160020</xdr:rowOff>
    </xdr:to>
    <xdr:graphicFrame macro="">
      <xdr:nvGraphicFramePr>
        <xdr:cNvPr id="4" name="Chart 3">
          <a:extLst>
            <a:ext uri="{FF2B5EF4-FFF2-40B4-BE49-F238E27FC236}">
              <a16:creationId xmlns:a16="http://schemas.microsoft.com/office/drawing/2014/main" id="{E5CF3FC9-F717-4C70-9F81-7F25ACF0C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114300</xdr:colOff>
      <xdr:row>5</xdr:row>
      <xdr:rowOff>30480</xdr:rowOff>
    </xdr:from>
    <xdr:to>
      <xdr:col>33</xdr:col>
      <xdr:colOff>381000</xdr:colOff>
      <xdr:row>19</xdr:row>
      <xdr:rowOff>118110</xdr:rowOff>
    </xdr:to>
    <xdr:graphicFrame macro="">
      <xdr:nvGraphicFramePr>
        <xdr:cNvPr id="6" name="Chart 5">
          <a:extLst>
            <a:ext uri="{FF2B5EF4-FFF2-40B4-BE49-F238E27FC236}">
              <a16:creationId xmlns:a16="http://schemas.microsoft.com/office/drawing/2014/main" id="{753E3FB8-6DD6-B31F-1124-138947BF6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121920</xdr:colOff>
      <xdr:row>35</xdr:row>
      <xdr:rowOff>45720</xdr:rowOff>
    </xdr:from>
    <xdr:to>
      <xdr:col>6</xdr:col>
      <xdr:colOff>533399</xdr:colOff>
      <xdr:row>48</xdr:row>
      <xdr:rowOff>135255</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69AF538F-3300-8312-5C30-B9BA0164C6F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516880" y="644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426720</xdr:colOff>
      <xdr:row>0</xdr:row>
      <xdr:rowOff>106680</xdr:rowOff>
    </xdr:from>
    <xdr:to>
      <xdr:col>6</xdr:col>
      <xdr:colOff>381000</xdr:colOff>
      <xdr:row>4</xdr:row>
      <xdr:rowOff>99060</xdr:rowOff>
    </xdr:to>
    <xdr:sp macro="" textlink="">
      <xdr:nvSpPr>
        <xdr:cNvPr id="2" name="Rectangle: Rounded Corners 1">
          <a:extLst>
            <a:ext uri="{FF2B5EF4-FFF2-40B4-BE49-F238E27FC236}">
              <a16:creationId xmlns:a16="http://schemas.microsoft.com/office/drawing/2014/main" id="{D1E6E6D0-229D-0F95-C8A0-BF9139EF9396}"/>
            </a:ext>
          </a:extLst>
        </xdr:cNvPr>
        <xdr:cNvSpPr/>
      </xdr:nvSpPr>
      <xdr:spPr>
        <a:xfrm>
          <a:off x="426720" y="106680"/>
          <a:ext cx="3611880" cy="723900"/>
        </a:xfrm>
        <a:prstGeom prst="roundRect">
          <a:avLst>
            <a:gd name="adj" fmla="val 614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495300</xdr:colOff>
      <xdr:row>0</xdr:row>
      <xdr:rowOff>114300</xdr:rowOff>
    </xdr:from>
    <xdr:to>
      <xdr:col>9</xdr:col>
      <xdr:colOff>304800</xdr:colOff>
      <xdr:row>4</xdr:row>
      <xdr:rowOff>106680</xdr:rowOff>
    </xdr:to>
    <xdr:sp macro="" textlink="">
      <xdr:nvSpPr>
        <xdr:cNvPr id="5" name="Rectangle: Rounded Corners 4">
          <a:extLst>
            <a:ext uri="{FF2B5EF4-FFF2-40B4-BE49-F238E27FC236}">
              <a16:creationId xmlns:a16="http://schemas.microsoft.com/office/drawing/2014/main" id="{4BBE7E68-303D-D8C1-027E-C166AB2DDD7D}"/>
            </a:ext>
          </a:extLst>
        </xdr:cNvPr>
        <xdr:cNvSpPr/>
      </xdr:nvSpPr>
      <xdr:spPr>
        <a:xfrm>
          <a:off x="4152900" y="114300"/>
          <a:ext cx="1638300" cy="723900"/>
        </a:xfrm>
        <a:prstGeom prst="roundRect">
          <a:avLst>
            <a:gd name="adj" fmla="val 50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533400</xdr:colOff>
      <xdr:row>1</xdr:row>
      <xdr:rowOff>30480</xdr:rowOff>
    </xdr:from>
    <xdr:to>
      <xdr:col>13</xdr:col>
      <xdr:colOff>68580</xdr:colOff>
      <xdr:row>12</xdr:row>
      <xdr:rowOff>152400</xdr:rowOff>
    </xdr:to>
    <xdr:sp macro="" textlink="">
      <xdr:nvSpPr>
        <xdr:cNvPr id="6" name="Rectangle: Rounded Corners 5">
          <a:extLst>
            <a:ext uri="{FF2B5EF4-FFF2-40B4-BE49-F238E27FC236}">
              <a16:creationId xmlns:a16="http://schemas.microsoft.com/office/drawing/2014/main" id="{0782B739-46C9-2D89-06A4-959E05726C4B}"/>
            </a:ext>
          </a:extLst>
        </xdr:cNvPr>
        <xdr:cNvSpPr/>
      </xdr:nvSpPr>
      <xdr:spPr>
        <a:xfrm>
          <a:off x="6019800" y="213360"/>
          <a:ext cx="1973580" cy="2133600"/>
        </a:xfrm>
        <a:prstGeom prst="roundRect">
          <a:avLst>
            <a:gd name="adj" fmla="val 60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186678</xdr:colOff>
      <xdr:row>1</xdr:row>
      <xdr:rowOff>30480</xdr:rowOff>
    </xdr:from>
    <xdr:to>
      <xdr:col>16</xdr:col>
      <xdr:colOff>342900</xdr:colOff>
      <xdr:row>12</xdr:row>
      <xdr:rowOff>144780</xdr:rowOff>
    </xdr:to>
    <xdr:sp macro="" textlink="">
      <xdr:nvSpPr>
        <xdr:cNvPr id="8" name="Rectangle: Rounded Corners 7">
          <a:extLst>
            <a:ext uri="{FF2B5EF4-FFF2-40B4-BE49-F238E27FC236}">
              <a16:creationId xmlns:a16="http://schemas.microsoft.com/office/drawing/2014/main" id="{347C87AC-277B-CBC9-FB18-94500795E4CD}"/>
            </a:ext>
          </a:extLst>
        </xdr:cNvPr>
        <xdr:cNvSpPr/>
      </xdr:nvSpPr>
      <xdr:spPr>
        <a:xfrm>
          <a:off x="8111478" y="213360"/>
          <a:ext cx="1985022" cy="2125980"/>
        </a:xfrm>
        <a:prstGeom prst="roundRect">
          <a:avLst>
            <a:gd name="adj" fmla="val 539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434340</xdr:colOff>
      <xdr:row>5</xdr:row>
      <xdr:rowOff>76200</xdr:rowOff>
    </xdr:from>
    <xdr:to>
      <xdr:col>2</xdr:col>
      <xdr:colOff>243840</xdr:colOff>
      <xdr:row>26</xdr:row>
      <xdr:rowOff>167640</xdr:rowOff>
    </xdr:to>
    <xdr:sp macro="" textlink="">
      <xdr:nvSpPr>
        <xdr:cNvPr id="10" name="Rectangle: Rounded Corners 9">
          <a:extLst>
            <a:ext uri="{FF2B5EF4-FFF2-40B4-BE49-F238E27FC236}">
              <a16:creationId xmlns:a16="http://schemas.microsoft.com/office/drawing/2014/main" id="{F067DD18-16A5-67D9-0916-4A4D4CB51F96}"/>
            </a:ext>
          </a:extLst>
        </xdr:cNvPr>
        <xdr:cNvSpPr/>
      </xdr:nvSpPr>
      <xdr:spPr>
        <a:xfrm>
          <a:off x="434340" y="990600"/>
          <a:ext cx="1028700" cy="3931920"/>
        </a:xfrm>
        <a:prstGeom prst="roundRect">
          <a:avLst>
            <a:gd name="adj" fmla="val 851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449580</xdr:colOff>
      <xdr:row>5</xdr:row>
      <xdr:rowOff>76200</xdr:rowOff>
    </xdr:from>
    <xdr:to>
      <xdr:col>4</xdr:col>
      <xdr:colOff>594360</xdr:colOff>
      <xdr:row>11</xdr:row>
      <xdr:rowOff>30480</xdr:rowOff>
    </xdr:to>
    <xdr:sp macro="" textlink="">
      <xdr:nvSpPr>
        <xdr:cNvPr id="12" name="Rectangle: Rounded Corners 11">
          <a:extLst>
            <a:ext uri="{FF2B5EF4-FFF2-40B4-BE49-F238E27FC236}">
              <a16:creationId xmlns:a16="http://schemas.microsoft.com/office/drawing/2014/main" id="{E11826AD-2140-E042-8A80-AB210853821D}"/>
            </a:ext>
          </a:extLst>
        </xdr:cNvPr>
        <xdr:cNvSpPr/>
      </xdr:nvSpPr>
      <xdr:spPr>
        <a:xfrm>
          <a:off x="1668780" y="990600"/>
          <a:ext cx="1363980" cy="1051560"/>
        </a:xfrm>
        <a:prstGeom prst="roundRect">
          <a:avLst>
            <a:gd name="adj" fmla="val 72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22860</xdr:colOff>
      <xdr:row>5</xdr:row>
      <xdr:rowOff>76200</xdr:rowOff>
    </xdr:from>
    <xdr:to>
      <xdr:col>7</xdr:col>
      <xdr:colOff>152400</xdr:colOff>
      <xdr:row>11</xdr:row>
      <xdr:rowOff>22860</xdr:rowOff>
    </xdr:to>
    <xdr:sp macro="" textlink="">
      <xdr:nvSpPr>
        <xdr:cNvPr id="13" name="Rectangle: Rounded Corners 12">
          <a:extLst>
            <a:ext uri="{FF2B5EF4-FFF2-40B4-BE49-F238E27FC236}">
              <a16:creationId xmlns:a16="http://schemas.microsoft.com/office/drawing/2014/main" id="{293CCBFB-B51C-B2B2-E1DE-F449F30877D7}"/>
            </a:ext>
          </a:extLst>
        </xdr:cNvPr>
        <xdr:cNvSpPr/>
      </xdr:nvSpPr>
      <xdr:spPr>
        <a:xfrm>
          <a:off x="3070860" y="990600"/>
          <a:ext cx="1348740" cy="1043940"/>
        </a:xfrm>
        <a:prstGeom prst="roundRect">
          <a:avLst>
            <a:gd name="adj" fmla="val 790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198121</xdr:colOff>
      <xdr:row>5</xdr:row>
      <xdr:rowOff>76200</xdr:rowOff>
    </xdr:from>
    <xdr:to>
      <xdr:col>9</xdr:col>
      <xdr:colOff>365760</xdr:colOff>
      <xdr:row>11</xdr:row>
      <xdr:rowOff>22860</xdr:rowOff>
    </xdr:to>
    <xdr:sp macro="" textlink="">
      <xdr:nvSpPr>
        <xdr:cNvPr id="14" name="Rectangle: Rounded Corners 13">
          <a:extLst>
            <a:ext uri="{FF2B5EF4-FFF2-40B4-BE49-F238E27FC236}">
              <a16:creationId xmlns:a16="http://schemas.microsoft.com/office/drawing/2014/main" id="{60C381C4-E707-8B9B-B9A9-2A5C56C65AF0}"/>
            </a:ext>
          </a:extLst>
        </xdr:cNvPr>
        <xdr:cNvSpPr/>
      </xdr:nvSpPr>
      <xdr:spPr>
        <a:xfrm>
          <a:off x="4465321" y="990600"/>
          <a:ext cx="1386839" cy="1043940"/>
        </a:xfrm>
        <a:prstGeom prst="roundRect">
          <a:avLst>
            <a:gd name="adj" fmla="val 71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388620</xdr:colOff>
      <xdr:row>11</xdr:row>
      <xdr:rowOff>167640</xdr:rowOff>
    </xdr:from>
    <xdr:to>
      <xdr:col>9</xdr:col>
      <xdr:colOff>228600</xdr:colOff>
      <xdr:row>16</xdr:row>
      <xdr:rowOff>83820</xdr:rowOff>
    </xdr:to>
    <xdr:sp macro="" textlink="">
      <xdr:nvSpPr>
        <xdr:cNvPr id="18" name="Rectangle: Rounded Corners 17">
          <a:extLst>
            <a:ext uri="{FF2B5EF4-FFF2-40B4-BE49-F238E27FC236}">
              <a16:creationId xmlns:a16="http://schemas.microsoft.com/office/drawing/2014/main" id="{032EC6ED-FD5E-1CC8-667D-A088CC386256}"/>
            </a:ext>
          </a:extLst>
        </xdr:cNvPr>
        <xdr:cNvSpPr/>
      </xdr:nvSpPr>
      <xdr:spPr>
        <a:xfrm>
          <a:off x="1607820" y="2179320"/>
          <a:ext cx="4107180" cy="830580"/>
        </a:xfrm>
        <a:prstGeom prst="roundRect">
          <a:avLst>
            <a:gd name="adj" fmla="val 455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457200</xdr:colOff>
      <xdr:row>13</xdr:row>
      <xdr:rowOff>106680</xdr:rowOff>
    </xdr:from>
    <xdr:to>
      <xdr:col>16</xdr:col>
      <xdr:colOff>441960</xdr:colOff>
      <xdr:row>26</xdr:row>
      <xdr:rowOff>175260</xdr:rowOff>
    </xdr:to>
    <xdr:sp macro="" textlink="">
      <xdr:nvSpPr>
        <xdr:cNvPr id="17" name="Rectangle: Rounded Corners 16">
          <a:extLst>
            <a:ext uri="{FF2B5EF4-FFF2-40B4-BE49-F238E27FC236}">
              <a16:creationId xmlns:a16="http://schemas.microsoft.com/office/drawing/2014/main" id="{A27D184C-FB07-24D1-68F5-0FD4599E18B3}"/>
            </a:ext>
          </a:extLst>
        </xdr:cNvPr>
        <xdr:cNvSpPr/>
      </xdr:nvSpPr>
      <xdr:spPr>
        <a:xfrm>
          <a:off x="5943600" y="2484120"/>
          <a:ext cx="4251960" cy="2446020"/>
        </a:xfrm>
        <a:prstGeom prst="roundRect">
          <a:avLst>
            <a:gd name="adj" fmla="val 25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259080</xdr:colOff>
      <xdr:row>0</xdr:row>
      <xdr:rowOff>137160</xdr:rowOff>
    </xdr:from>
    <xdr:to>
      <xdr:col>6</xdr:col>
      <xdr:colOff>312420</xdr:colOff>
      <xdr:row>2</xdr:row>
      <xdr:rowOff>106680</xdr:rowOff>
    </xdr:to>
    <xdr:sp macro="" textlink="">
      <xdr:nvSpPr>
        <xdr:cNvPr id="19" name="TextBox 18">
          <a:extLst>
            <a:ext uri="{FF2B5EF4-FFF2-40B4-BE49-F238E27FC236}">
              <a16:creationId xmlns:a16="http://schemas.microsoft.com/office/drawing/2014/main" id="{689C2FC5-071F-7412-7E4A-C8077688AAA6}"/>
            </a:ext>
          </a:extLst>
        </xdr:cNvPr>
        <xdr:cNvSpPr txBox="1"/>
      </xdr:nvSpPr>
      <xdr:spPr>
        <a:xfrm>
          <a:off x="1478280" y="137160"/>
          <a:ext cx="24917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ptos Narrow" panose="020B0004020202020204" pitchFamily="34" charset="0"/>
            </a:rPr>
            <a:t>Hospital</a:t>
          </a:r>
          <a:r>
            <a:rPr lang="en-IN" sz="1600" baseline="0">
              <a:solidFill>
                <a:schemeClr val="bg1"/>
              </a:solidFill>
              <a:latin typeface="Aptos Narrow" panose="020B0004020202020204" pitchFamily="34" charset="0"/>
            </a:rPr>
            <a:t> Emergency Room </a:t>
          </a:r>
          <a:endParaRPr lang="en-IN" sz="1600">
            <a:solidFill>
              <a:schemeClr val="bg1"/>
            </a:solidFill>
            <a:latin typeface="Aptos Narrow" panose="020B0004020202020204" pitchFamily="34" charset="0"/>
          </a:endParaRPr>
        </a:p>
      </xdr:txBody>
    </xdr:sp>
    <xdr:clientData/>
  </xdr:twoCellAnchor>
  <xdr:twoCellAnchor editAs="oneCell">
    <xdr:from>
      <xdr:col>0</xdr:col>
      <xdr:colOff>556260</xdr:colOff>
      <xdr:row>0</xdr:row>
      <xdr:rowOff>144780</xdr:rowOff>
    </xdr:from>
    <xdr:to>
      <xdr:col>2</xdr:col>
      <xdr:colOff>0</xdr:colOff>
      <xdr:row>4</xdr:row>
      <xdr:rowOff>76200</xdr:rowOff>
    </xdr:to>
    <xdr:pic>
      <xdr:nvPicPr>
        <xdr:cNvPr id="21" name="Picture 20">
          <a:extLst>
            <a:ext uri="{FF2B5EF4-FFF2-40B4-BE49-F238E27FC236}">
              <a16:creationId xmlns:a16="http://schemas.microsoft.com/office/drawing/2014/main" id="{22663F25-3BE0-EDDC-4A1E-A9413B9C57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6260" y="144780"/>
          <a:ext cx="66294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586740</xdr:colOff>
      <xdr:row>7</xdr:row>
      <xdr:rowOff>53340</xdr:rowOff>
    </xdr:from>
    <xdr:to>
      <xdr:col>4</xdr:col>
      <xdr:colOff>510540</xdr:colOff>
      <xdr:row>8</xdr:row>
      <xdr:rowOff>137160</xdr:rowOff>
    </xdr:to>
    <xdr:sp macro="" textlink="">
      <xdr:nvSpPr>
        <xdr:cNvPr id="23" name="TextBox 22">
          <a:hlinkClick xmlns:r="http://schemas.openxmlformats.org/officeDocument/2006/relationships" r:id="rId2"/>
          <a:extLst>
            <a:ext uri="{FF2B5EF4-FFF2-40B4-BE49-F238E27FC236}">
              <a16:creationId xmlns:a16="http://schemas.microsoft.com/office/drawing/2014/main" id="{C3B4AFCA-39D6-978E-FE82-75AE728E55E7}"/>
            </a:ext>
          </a:extLst>
        </xdr:cNvPr>
        <xdr:cNvSpPr txBox="1"/>
      </xdr:nvSpPr>
      <xdr:spPr>
        <a:xfrm>
          <a:off x="1805940" y="13335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ptos Narrow" panose="020B0004020202020204" pitchFamily="34" charset="0"/>
            </a:rPr>
            <a:t>Monthly Report</a:t>
          </a:r>
        </a:p>
      </xdr:txBody>
    </xdr:sp>
    <xdr:clientData/>
  </xdr:twoCellAnchor>
  <xdr:twoCellAnchor>
    <xdr:from>
      <xdr:col>3</xdr:col>
      <xdr:colOff>274320</xdr:colOff>
      <xdr:row>5</xdr:row>
      <xdr:rowOff>129540</xdr:rowOff>
    </xdr:from>
    <xdr:to>
      <xdr:col>4</xdr:col>
      <xdr:colOff>243840</xdr:colOff>
      <xdr:row>7</xdr:row>
      <xdr:rowOff>30480</xdr:rowOff>
    </xdr:to>
    <xdr:sp macro="" textlink="$D$11">
      <xdr:nvSpPr>
        <xdr:cNvPr id="24" name="TextBox 23">
          <a:extLst>
            <a:ext uri="{FF2B5EF4-FFF2-40B4-BE49-F238E27FC236}">
              <a16:creationId xmlns:a16="http://schemas.microsoft.com/office/drawing/2014/main" id="{1C8409AE-6C34-6420-AB76-AC968A23E9CF}"/>
            </a:ext>
          </a:extLst>
        </xdr:cNvPr>
        <xdr:cNvSpPr txBox="1"/>
      </xdr:nvSpPr>
      <xdr:spPr>
        <a:xfrm>
          <a:off x="2103120" y="1043940"/>
          <a:ext cx="57912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F4CBFE-BDA3-4C63-B793-FBC62DACE475}" type="TxLink">
            <a:rPr lang="en-US" sz="1200" b="0" i="0" u="none" strike="noStrike">
              <a:solidFill>
                <a:schemeClr val="bg1"/>
              </a:solidFill>
              <a:latin typeface="Calibri"/>
              <a:ea typeface="Calibri"/>
              <a:cs typeface="Calibri"/>
            </a:rPr>
            <a:pPr/>
            <a:t>4338</a:t>
          </a:fld>
          <a:endParaRPr lang="en-IN" sz="1400">
            <a:solidFill>
              <a:schemeClr val="bg1"/>
            </a:solidFill>
            <a:latin typeface="Aptos Narrow" panose="020B0004020202020204" pitchFamily="34" charset="0"/>
          </a:endParaRPr>
        </a:p>
      </xdr:txBody>
    </xdr:sp>
    <xdr:clientData/>
  </xdr:twoCellAnchor>
  <xdr:twoCellAnchor>
    <xdr:from>
      <xdr:col>5</xdr:col>
      <xdr:colOff>60960</xdr:colOff>
      <xdr:row>7</xdr:row>
      <xdr:rowOff>53340</xdr:rowOff>
    </xdr:from>
    <xdr:to>
      <xdr:col>7</xdr:col>
      <xdr:colOff>137160</xdr:colOff>
      <xdr:row>8</xdr:row>
      <xdr:rowOff>167640</xdr:rowOff>
    </xdr:to>
    <xdr:sp macro="" textlink="">
      <xdr:nvSpPr>
        <xdr:cNvPr id="25" name="TextBox 24">
          <a:hlinkClick xmlns:r="http://schemas.openxmlformats.org/officeDocument/2006/relationships" r:id="rId3"/>
          <a:extLst>
            <a:ext uri="{FF2B5EF4-FFF2-40B4-BE49-F238E27FC236}">
              <a16:creationId xmlns:a16="http://schemas.microsoft.com/office/drawing/2014/main" id="{C1E5F1F6-1A4C-B4AC-B8E0-45167FF5F9C0}"/>
            </a:ext>
          </a:extLst>
        </xdr:cNvPr>
        <xdr:cNvSpPr txBox="1"/>
      </xdr:nvSpPr>
      <xdr:spPr>
        <a:xfrm>
          <a:off x="3108960" y="1333500"/>
          <a:ext cx="12954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ptos Narrow" panose="020B0004020202020204" pitchFamily="34" charset="0"/>
            </a:rPr>
            <a:t>Average</a:t>
          </a:r>
          <a:r>
            <a:rPr lang="en-IN" sz="1200" baseline="0">
              <a:solidFill>
                <a:schemeClr val="bg1"/>
              </a:solidFill>
              <a:latin typeface="Aptos Narrow" panose="020B0004020202020204" pitchFamily="34" charset="0"/>
            </a:rPr>
            <a:t> Wait Time </a:t>
          </a:r>
          <a:endParaRPr lang="en-IN" sz="1200">
            <a:solidFill>
              <a:schemeClr val="bg1"/>
            </a:solidFill>
            <a:latin typeface="Aptos Narrow" panose="020B0004020202020204" pitchFamily="34" charset="0"/>
          </a:endParaRPr>
        </a:p>
      </xdr:txBody>
    </xdr:sp>
    <xdr:clientData/>
  </xdr:twoCellAnchor>
  <xdr:twoCellAnchor>
    <xdr:from>
      <xdr:col>5</xdr:col>
      <xdr:colOff>449580</xdr:colOff>
      <xdr:row>5</xdr:row>
      <xdr:rowOff>129540</xdr:rowOff>
    </xdr:from>
    <xdr:to>
      <xdr:col>6</xdr:col>
      <xdr:colOff>419100</xdr:colOff>
      <xdr:row>7</xdr:row>
      <xdr:rowOff>30480</xdr:rowOff>
    </xdr:to>
    <xdr:sp macro="" textlink="$F$11">
      <xdr:nvSpPr>
        <xdr:cNvPr id="26" name="TextBox 25">
          <a:extLst>
            <a:ext uri="{FF2B5EF4-FFF2-40B4-BE49-F238E27FC236}">
              <a16:creationId xmlns:a16="http://schemas.microsoft.com/office/drawing/2014/main" id="{A838CD4F-6164-5843-0E1D-33A9B9777177}"/>
            </a:ext>
          </a:extLst>
        </xdr:cNvPr>
        <xdr:cNvSpPr txBox="1"/>
      </xdr:nvSpPr>
      <xdr:spPr>
        <a:xfrm>
          <a:off x="3497580" y="1043940"/>
          <a:ext cx="57912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BDAFBA-6C3B-4CCA-903D-890A884DBD64}" type="TxLink">
            <a:rPr lang="en-US" sz="1200" b="0" i="0" u="none" strike="noStrike">
              <a:solidFill>
                <a:schemeClr val="bg1"/>
              </a:solidFill>
              <a:latin typeface="Calibri"/>
              <a:ea typeface="Calibri"/>
              <a:cs typeface="Calibri"/>
            </a:rPr>
            <a:pPr/>
            <a:t>35.0</a:t>
          </a:fld>
          <a:endParaRPr lang="en-IN" sz="1600">
            <a:solidFill>
              <a:schemeClr val="bg1"/>
            </a:solidFill>
            <a:latin typeface="Aptos Narrow" panose="020B0004020202020204" pitchFamily="34" charset="0"/>
          </a:endParaRPr>
        </a:p>
      </xdr:txBody>
    </xdr:sp>
    <xdr:clientData/>
  </xdr:twoCellAnchor>
  <xdr:twoCellAnchor editAs="absolute">
    <xdr:from>
      <xdr:col>7</xdr:col>
      <xdr:colOff>152400</xdr:colOff>
      <xdr:row>7</xdr:row>
      <xdr:rowOff>22860</xdr:rowOff>
    </xdr:from>
    <xdr:to>
      <xdr:col>10</xdr:col>
      <xdr:colOff>99060</xdr:colOff>
      <xdr:row>8</xdr:row>
      <xdr:rowOff>91440</xdr:rowOff>
    </xdr:to>
    <xdr:sp macro="" textlink="">
      <xdr:nvSpPr>
        <xdr:cNvPr id="27" name="TextBox 26">
          <a:extLst>
            <a:ext uri="{FF2B5EF4-FFF2-40B4-BE49-F238E27FC236}">
              <a16:creationId xmlns:a16="http://schemas.microsoft.com/office/drawing/2014/main" id="{63D03E76-B1A2-1E3C-A5C1-43CBC1D1C85D}"/>
            </a:ext>
          </a:extLst>
        </xdr:cNvPr>
        <xdr:cNvSpPr txBox="1"/>
      </xdr:nvSpPr>
      <xdr:spPr>
        <a:xfrm>
          <a:off x="4419600" y="1303020"/>
          <a:ext cx="1775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latin typeface="Aptos Narrow" panose="020B0004020202020204" pitchFamily="34" charset="0"/>
            </a:rPr>
            <a:t>Patient</a:t>
          </a:r>
          <a:r>
            <a:rPr lang="en-IN" sz="1000" baseline="0">
              <a:solidFill>
                <a:schemeClr val="bg1"/>
              </a:solidFill>
              <a:latin typeface="Aptos Narrow" panose="020B0004020202020204" pitchFamily="34" charset="0"/>
            </a:rPr>
            <a:t> Satisfaction Score</a:t>
          </a:r>
          <a:endParaRPr lang="en-IN" sz="1000">
            <a:solidFill>
              <a:schemeClr val="bg1"/>
            </a:solidFill>
            <a:latin typeface="Aptos Narrow" panose="020B0004020202020204" pitchFamily="34" charset="0"/>
          </a:endParaRPr>
        </a:p>
      </xdr:txBody>
    </xdr:sp>
    <xdr:clientData/>
  </xdr:twoCellAnchor>
  <xdr:twoCellAnchor>
    <xdr:from>
      <xdr:col>8</xdr:col>
      <xdr:colOff>99060</xdr:colOff>
      <xdr:row>5</xdr:row>
      <xdr:rowOff>106680</xdr:rowOff>
    </xdr:from>
    <xdr:to>
      <xdr:col>9</xdr:col>
      <xdr:colOff>68580</xdr:colOff>
      <xdr:row>7</xdr:row>
      <xdr:rowOff>7620</xdr:rowOff>
    </xdr:to>
    <xdr:sp macro="" textlink="$I$11">
      <xdr:nvSpPr>
        <xdr:cNvPr id="28" name="TextBox 27">
          <a:extLst>
            <a:ext uri="{FF2B5EF4-FFF2-40B4-BE49-F238E27FC236}">
              <a16:creationId xmlns:a16="http://schemas.microsoft.com/office/drawing/2014/main" id="{9EA1B89B-116D-0C89-33A8-220D5FBC2050}"/>
            </a:ext>
          </a:extLst>
        </xdr:cNvPr>
        <xdr:cNvSpPr txBox="1"/>
      </xdr:nvSpPr>
      <xdr:spPr>
        <a:xfrm>
          <a:off x="4975860" y="1021080"/>
          <a:ext cx="57912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E4594-F5DE-4369-BBD6-C46881FAE0BF}" type="TxLink">
            <a:rPr lang="en-US" sz="1200" b="0" i="0" u="none" strike="noStrike">
              <a:solidFill>
                <a:schemeClr val="bg1"/>
              </a:solidFill>
              <a:latin typeface="Calibri"/>
              <a:ea typeface="Calibri"/>
              <a:cs typeface="Calibri"/>
            </a:rPr>
            <a:pPr/>
            <a:t>5.0</a:t>
          </a:fld>
          <a:endParaRPr lang="en-IN" sz="1600">
            <a:solidFill>
              <a:schemeClr val="bg1"/>
            </a:solidFill>
            <a:latin typeface="Aptos Narrow" panose="020B0004020202020204" pitchFamily="34" charset="0"/>
          </a:endParaRPr>
        </a:p>
      </xdr:txBody>
    </xdr:sp>
    <xdr:clientData/>
  </xdr:twoCellAnchor>
  <xdr:twoCellAnchor>
    <xdr:from>
      <xdr:col>6</xdr:col>
      <xdr:colOff>152400</xdr:colOff>
      <xdr:row>5</xdr:row>
      <xdr:rowOff>160020</xdr:rowOff>
    </xdr:from>
    <xdr:to>
      <xdr:col>7</xdr:col>
      <xdr:colOff>22860</xdr:colOff>
      <xdr:row>6</xdr:row>
      <xdr:rowOff>160020</xdr:rowOff>
    </xdr:to>
    <xdr:sp macro="" textlink="">
      <xdr:nvSpPr>
        <xdr:cNvPr id="29" name="TextBox 28">
          <a:extLst>
            <a:ext uri="{FF2B5EF4-FFF2-40B4-BE49-F238E27FC236}">
              <a16:creationId xmlns:a16="http://schemas.microsoft.com/office/drawing/2014/main" id="{AF583495-1858-4BAE-9208-5B14FEF4396D}"/>
            </a:ext>
          </a:extLst>
        </xdr:cNvPr>
        <xdr:cNvSpPr txBox="1"/>
      </xdr:nvSpPr>
      <xdr:spPr>
        <a:xfrm>
          <a:off x="3810000" y="1074420"/>
          <a:ext cx="4800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solidFill>
              <a:latin typeface="Aptos Narrow" panose="020B0004020202020204" pitchFamily="34" charset="0"/>
            </a:rPr>
            <a:t>Min</a:t>
          </a:r>
        </a:p>
      </xdr:txBody>
    </xdr:sp>
    <xdr:clientData/>
  </xdr:twoCellAnchor>
  <xdr:twoCellAnchor editAs="oneCell">
    <xdr:from>
      <xdr:col>0</xdr:col>
      <xdr:colOff>487680</xdr:colOff>
      <xdr:row>6</xdr:row>
      <xdr:rowOff>45720</xdr:rowOff>
    </xdr:from>
    <xdr:to>
      <xdr:col>2</xdr:col>
      <xdr:colOff>243840</xdr:colOff>
      <xdr:row>26</xdr:row>
      <xdr:rowOff>30480</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1BF95778-CD36-43C9-BBEC-FF75A354E2B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87680" y="1143000"/>
              <a:ext cx="975360" cy="3642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19</xdr:row>
      <xdr:rowOff>144780</xdr:rowOff>
    </xdr:from>
    <xdr:to>
      <xdr:col>21</xdr:col>
      <xdr:colOff>106680</xdr:colOff>
      <xdr:row>23</xdr:row>
      <xdr:rowOff>38100</xdr:rowOff>
    </xdr:to>
    <xdr:graphicFrame macro="">
      <xdr:nvGraphicFramePr>
        <xdr:cNvPr id="20" name="Chart 19">
          <a:extLst>
            <a:ext uri="{FF2B5EF4-FFF2-40B4-BE49-F238E27FC236}">
              <a16:creationId xmlns:a16="http://schemas.microsoft.com/office/drawing/2014/main" id="{DCC259CB-EFCF-411A-B8E4-103D00281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449580</xdr:colOff>
      <xdr:row>8</xdr:row>
      <xdr:rowOff>53340</xdr:rowOff>
    </xdr:from>
    <xdr:to>
      <xdr:col>4</xdr:col>
      <xdr:colOff>579120</xdr:colOff>
      <xdr:row>10</xdr:row>
      <xdr:rowOff>137160</xdr:rowOff>
    </xdr:to>
    <xdr:graphicFrame macro="">
      <xdr:nvGraphicFramePr>
        <xdr:cNvPr id="22" name="Chart 21">
          <a:hlinkClick xmlns:r="http://schemas.openxmlformats.org/officeDocument/2006/relationships" r:id="rId2"/>
          <a:extLst>
            <a:ext uri="{FF2B5EF4-FFF2-40B4-BE49-F238E27FC236}">
              <a16:creationId xmlns:a16="http://schemas.microsoft.com/office/drawing/2014/main" id="{0D247205-D9FF-4A4E-9748-509CBD508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60960</xdr:colOff>
      <xdr:row>8</xdr:row>
      <xdr:rowOff>60960</xdr:rowOff>
    </xdr:from>
    <xdr:to>
      <xdr:col>7</xdr:col>
      <xdr:colOff>137160</xdr:colOff>
      <xdr:row>11</xdr:row>
      <xdr:rowOff>30480</xdr:rowOff>
    </xdr:to>
    <xdr:graphicFrame macro="">
      <xdr:nvGraphicFramePr>
        <xdr:cNvPr id="4" name="Chart 3">
          <a:hlinkClick xmlns:r="http://schemas.openxmlformats.org/officeDocument/2006/relationships" r:id="rId2"/>
          <a:extLst>
            <a:ext uri="{FF2B5EF4-FFF2-40B4-BE49-F238E27FC236}">
              <a16:creationId xmlns:a16="http://schemas.microsoft.com/office/drawing/2014/main" id="{2A8301FF-09BE-4935-8F39-D2D477312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419100</xdr:colOff>
      <xdr:row>13</xdr:row>
      <xdr:rowOff>30480</xdr:rowOff>
    </xdr:from>
    <xdr:to>
      <xdr:col>9</xdr:col>
      <xdr:colOff>167640</xdr:colOff>
      <xdr:row>16</xdr:row>
      <xdr:rowOff>22860</xdr:rowOff>
    </xdr:to>
    <xdr:graphicFrame macro="">
      <xdr:nvGraphicFramePr>
        <xdr:cNvPr id="9" name="Chart 8">
          <a:extLst>
            <a:ext uri="{FF2B5EF4-FFF2-40B4-BE49-F238E27FC236}">
              <a16:creationId xmlns:a16="http://schemas.microsoft.com/office/drawing/2014/main" id="{438E2480-9391-451C-B6C0-5DBFD0F8E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175260</xdr:colOff>
      <xdr:row>11</xdr:row>
      <xdr:rowOff>129540</xdr:rowOff>
    </xdr:from>
    <xdr:to>
      <xdr:col>7</xdr:col>
      <xdr:colOff>312420</xdr:colOff>
      <xdr:row>13</xdr:row>
      <xdr:rowOff>15240</xdr:rowOff>
    </xdr:to>
    <xdr:sp macro="" textlink="">
      <xdr:nvSpPr>
        <xdr:cNvPr id="15" name="TextBox 14">
          <a:extLst>
            <a:ext uri="{FF2B5EF4-FFF2-40B4-BE49-F238E27FC236}">
              <a16:creationId xmlns:a16="http://schemas.microsoft.com/office/drawing/2014/main" id="{66BCDFAE-2070-4675-9471-DF6FE9A224B0}"/>
            </a:ext>
          </a:extLst>
        </xdr:cNvPr>
        <xdr:cNvSpPr txBox="1"/>
      </xdr:nvSpPr>
      <xdr:spPr>
        <a:xfrm>
          <a:off x="2613660" y="2141220"/>
          <a:ext cx="19659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mj-lt"/>
            </a:rPr>
            <a:t>Patient Admission Status</a:t>
          </a:r>
        </a:p>
      </xdr:txBody>
    </xdr:sp>
    <xdr:clientData/>
  </xdr:twoCellAnchor>
  <xdr:twoCellAnchor editAs="absolute">
    <xdr:from>
      <xdr:col>2</xdr:col>
      <xdr:colOff>388620</xdr:colOff>
      <xdr:row>16</xdr:row>
      <xdr:rowOff>144780</xdr:rowOff>
    </xdr:from>
    <xdr:to>
      <xdr:col>9</xdr:col>
      <xdr:colOff>259080</xdr:colOff>
      <xdr:row>27</xdr:row>
      <xdr:rowOff>0</xdr:rowOff>
    </xdr:to>
    <xdr:sp macro="" textlink="">
      <xdr:nvSpPr>
        <xdr:cNvPr id="11" name="Rectangle: Rounded Corners 10">
          <a:extLst>
            <a:ext uri="{FF2B5EF4-FFF2-40B4-BE49-F238E27FC236}">
              <a16:creationId xmlns:a16="http://schemas.microsoft.com/office/drawing/2014/main" id="{6CAB087C-F358-4E0C-B5AA-0EC48B592EDE}"/>
            </a:ext>
          </a:extLst>
        </xdr:cNvPr>
        <xdr:cNvSpPr/>
      </xdr:nvSpPr>
      <xdr:spPr>
        <a:xfrm>
          <a:off x="1607820" y="3070860"/>
          <a:ext cx="4137660" cy="1866900"/>
        </a:xfrm>
        <a:prstGeom prst="roundRect">
          <a:avLst>
            <a:gd name="adj" fmla="val 25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228601</xdr:colOff>
      <xdr:row>6</xdr:row>
      <xdr:rowOff>121920</xdr:rowOff>
    </xdr:from>
    <xdr:to>
      <xdr:col>9</xdr:col>
      <xdr:colOff>365761</xdr:colOff>
      <xdr:row>10</xdr:row>
      <xdr:rowOff>160020</xdr:rowOff>
    </xdr:to>
    <xdr:graphicFrame macro="">
      <xdr:nvGraphicFramePr>
        <xdr:cNvPr id="31" name="Chart 30">
          <a:hlinkClick xmlns:r="http://schemas.openxmlformats.org/officeDocument/2006/relationships" r:id="rId8"/>
          <a:extLst>
            <a:ext uri="{FF2B5EF4-FFF2-40B4-BE49-F238E27FC236}">
              <a16:creationId xmlns:a16="http://schemas.microsoft.com/office/drawing/2014/main" id="{4EA81390-C8D5-418B-B031-93918F003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396240</xdr:colOff>
      <xdr:row>16</xdr:row>
      <xdr:rowOff>167640</xdr:rowOff>
    </xdr:from>
    <xdr:to>
      <xdr:col>9</xdr:col>
      <xdr:colOff>274320</xdr:colOff>
      <xdr:row>26</xdr:row>
      <xdr:rowOff>152400</xdr:rowOff>
    </xdr:to>
    <xdr:graphicFrame macro="">
      <xdr:nvGraphicFramePr>
        <xdr:cNvPr id="32" name="Chart 31">
          <a:extLst>
            <a:ext uri="{FF2B5EF4-FFF2-40B4-BE49-F238E27FC236}">
              <a16:creationId xmlns:a16="http://schemas.microsoft.com/office/drawing/2014/main" id="{B7DA18B0-0297-4364-864A-7B813936B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373380</xdr:colOff>
      <xdr:row>16</xdr:row>
      <xdr:rowOff>129540</xdr:rowOff>
    </xdr:from>
    <xdr:to>
      <xdr:col>7</xdr:col>
      <xdr:colOff>403860</xdr:colOff>
      <xdr:row>17</xdr:row>
      <xdr:rowOff>152400</xdr:rowOff>
    </xdr:to>
    <xdr:sp macro="" textlink="">
      <xdr:nvSpPr>
        <xdr:cNvPr id="34" name="TextBox 33">
          <a:extLst>
            <a:ext uri="{FF2B5EF4-FFF2-40B4-BE49-F238E27FC236}">
              <a16:creationId xmlns:a16="http://schemas.microsoft.com/office/drawing/2014/main" id="{A9620F80-E5FB-ECC5-863E-650DD952AA90}"/>
            </a:ext>
          </a:extLst>
        </xdr:cNvPr>
        <xdr:cNvSpPr txBox="1"/>
      </xdr:nvSpPr>
      <xdr:spPr>
        <a:xfrm>
          <a:off x="2811780" y="3055620"/>
          <a:ext cx="18592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No.</a:t>
          </a:r>
          <a:r>
            <a:rPr lang="en-IN" sz="1100" baseline="0">
              <a:solidFill>
                <a:schemeClr val="bg1"/>
              </a:solidFill>
            </a:rPr>
            <a:t> of Patient by Age group</a:t>
          </a:r>
          <a:endParaRPr lang="en-IN" sz="1100">
            <a:solidFill>
              <a:schemeClr val="bg1"/>
            </a:solidFill>
          </a:endParaRPr>
        </a:p>
      </xdr:txBody>
    </xdr:sp>
    <xdr:clientData/>
  </xdr:twoCellAnchor>
  <xdr:twoCellAnchor>
    <xdr:from>
      <xdr:col>9</xdr:col>
      <xdr:colOff>548640</xdr:colOff>
      <xdr:row>1</xdr:row>
      <xdr:rowOff>45720</xdr:rowOff>
    </xdr:from>
    <xdr:to>
      <xdr:col>13</xdr:col>
      <xdr:colOff>38100</xdr:colOff>
      <xdr:row>12</xdr:row>
      <xdr:rowOff>129540</xdr:rowOff>
    </xdr:to>
    <xdr:graphicFrame macro="">
      <xdr:nvGraphicFramePr>
        <xdr:cNvPr id="35" name="Chart 34">
          <a:extLst>
            <a:ext uri="{FF2B5EF4-FFF2-40B4-BE49-F238E27FC236}">
              <a16:creationId xmlns:a16="http://schemas.microsoft.com/office/drawing/2014/main" id="{F4A23E93-8EB7-465F-BEC0-3C0BE54F0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213360</xdr:colOff>
      <xdr:row>11</xdr:row>
      <xdr:rowOff>45720</xdr:rowOff>
    </xdr:from>
    <xdr:to>
      <xdr:col>12</xdr:col>
      <xdr:colOff>556260</xdr:colOff>
      <xdr:row>12</xdr:row>
      <xdr:rowOff>129540</xdr:rowOff>
    </xdr:to>
    <xdr:sp macro="" textlink="">
      <xdr:nvSpPr>
        <xdr:cNvPr id="36" name="TextBox 35">
          <a:extLst>
            <a:ext uri="{FF2B5EF4-FFF2-40B4-BE49-F238E27FC236}">
              <a16:creationId xmlns:a16="http://schemas.microsoft.com/office/drawing/2014/main" id="{A112A0A7-498C-A1EE-9CF1-9AC6FAD41589}"/>
            </a:ext>
          </a:extLst>
        </xdr:cNvPr>
        <xdr:cNvSpPr txBox="1"/>
      </xdr:nvSpPr>
      <xdr:spPr>
        <a:xfrm>
          <a:off x="6309360" y="2057400"/>
          <a:ext cx="1562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Patient Attend</a:t>
          </a:r>
          <a:r>
            <a:rPr lang="en-IN" sz="1200" baseline="0">
              <a:solidFill>
                <a:schemeClr val="bg1"/>
              </a:solidFill>
            </a:rPr>
            <a:t> Status</a:t>
          </a:r>
          <a:endParaRPr lang="en-IN" sz="1200">
            <a:solidFill>
              <a:schemeClr val="bg1"/>
            </a:solidFill>
          </a:endParaRPr>
        </a:p>
      </xdr:txBody>
    </xdr:sp>
    <xdr:clientData/>
  </xdr:twoCellAnchor>
  <xdr:twoCellAnchor>
    <xdr:from>
      <xdr:col>13</xdr:col>
      <xdr:colOff>327660</xdr:colOff>
      <xdr:row>1</xdr:row>
      <xdr:rowOff>22860</xdr:rowOff>
    </xdr:from>
    <xdr:to>
      <xdr:col>17</xdr:col>
      <xdr:colOff>525780</xdr:colOff>
      <xdr:row>12</xdr:row>
      <xdr:rowOff>175260</xdr:rowOff>
    </xdr:to>
    <xdr:graphicFrame macro="">
      <xdr:nvGraphicFramePr>
        <xdr:cNvPr id="37" name="Chart 36">
          <a:extLst>
            <a:ext uri="{FF2B5EF4-FFF2-40B4-BE49-F238E27FC236}">
              <a16:creationId xmlns:a16="http://schemas.microsoft.com/office/drawing/2014/main" id="{8A9FE8AF-A17A-48E2-B425-E99569794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472440</xdr:colOff>
      <xdr:row>11</xdr:row>
      <xdr:rowOff>53340</xdr:rowOff>
    </xdr:from>
    <xdr:to>
      <xdr:col>16</xdr:col>
      <xdr:colOff>251460</xdr:colOff>
      <xdr:row>12</xdr:row>
      <xdr:rowOff>144780</xdr:rowOff>
    </xdr:to>
    <xdr:sp macro="" textlink="">
      <xdr:nvSpPr>
        <xdr:cNvPr id="38" name="TextBox 37">
          <a:extLst>
            <a:ext uri="{FF2B5EF4-FFF2-40B4-BE49-F238E27FC236}">
              <a16:creationId xmlns:a16="http://schemas.microsoft.com/office/drawing/2014/main" id="{C6E2FCC6-C326-475F-B1B9-0719710A9BD3}"/>
            </a:ext>
          </a:extLst>
        </xdr:cNvPr>
        <xdr:cNvSpPr txBox="1"/>
      </xdr:nvSpPr>
      <xdr:spPr>
        <a:xfrm>
          <a:off x="8397240" y="2065020"/>
          <a:ext cx="1607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Patient Wise Analysis</a:t>
          </a:r>
          <a:r>
            <a:rPr lang="en-IN" sz="1200" baseline="0">
              <a:solidFill>
                <a:schemeClr val="bg1"/>
              </a:solidFill>
            </a:rPr>
            <a:t> </a:t>
          </a:r>
          <a:endParaRPr lang="en-IN" sz="1200">
            <a:solidFill>
              <a:schemeClr val="bg1"/>
            </a:solidFill>
          </a:endParaRPr>
        </a:p>
      </xdr:txBody>
    </xdr:sp>
    <xdr:clientData/>
  </xdr:twoCellAnchor>
  <xdr:twoCellAnchor>
    <xdr:from>
      <xdr:col>9</xdr:col>
      <xdr:colOff>525780</xdr:colOff>
      <xdr:row>13</xdr:row>
      <xdr:rowOff>175260</xdr:rowOff>
    </xdr:from>
    <xdr:to>
      <xdr:col>16</xdr:col>
      <xdr:colOff>358140</xdr:colOff>
      <xdr:row>26</xdr:row>
      <xdr:rowOff>137160</xdr:rowOff>
    </xdr:to>
    <xdr:graphicFrame macro="">
      <xdr:nvGraphicFramePr>
        <xdr:cNvPr id="39" name="Chart 38">
          <a:extLst>
            <a:ext uri="{FF2B5EF4-FFF2-40B4-BE49-F238E27FC236}">
              <a16:creationId xmlns:a16="http://schemas.microsoft.com/office/drawing/2014/main" id="{AB1CCEAE-0785-4E53-B623-B25557108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6</xdr:col>
      <xdr:colOff>563880</xdr:colOff>
      <xdr:row>0</xdr:row>
      <xdr:rowOff>132300</xdr:rowOff>
    </xdr:from>
    <xdr:to>
      <xdr:col>9</xdr:col>
      <xdr:colOff>266700</xdr:colOff>
      <xdr:row>4</xdr:row>
      <xdr:rowOff>74101</xdr:rowOff>
    </xdr:to>
    <mc:AlternateContent xmlns:mc="http://schemas.openxmlformats.org/markup-compatibility/2006" xmlns:a14="http://schemas.microsoft.com/office/drawing/2010/main">
      <mc:Choice Requires="a14">
        <xdr:graphicFrame macro="">
          <xdr:nvGraphicFramePr>
            <xdr:cNvPr id="42" name="Date (Year) 1">
              <a:extLst>
                <a:ext uri="{FF2B5EF4-FFF2-40B4-BE49-F238E27FC236}">
                  <a16:creationId xmlns:a16="http://schemas.microsoft.com/office/drawing/2014/main" id="{0A0095FC-502B-4670-8807-86DC8A18EA8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221480" y="132300"/>
              <a:ext cx="1531620" cy="673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510540</xdr:colOff>
      <xdr:row>2</xdr:row>
      <xdr:rowOff>114300</xdr:rowOff>
    </xdr:from>
    <xdr:to>
      <xdr:col>6</xdr:col>
      <xdr:colOff>388620</xdr:colOff>
      <xdr:row>3</xdr:row>
      <xdr:rowOff>152400</xdr:rowOff>
    </xdr:to>
    <xdr:sp macro="" textlink="">
      <xdr:nvSpPr>
        <xdr:cNvPr id="43" name="TextBox 42">
          <a:extLst>
            <a:ext uri="{FF2B5EF4-FFF2-40B4-BE49-F238E27FC236}">
              <a16:creationId xmlns:a16="http://schemas.microsoft.com/office/drawing/2014/main" id="{25FC9125-3056-98F2-A747-6D145E1D9203}"/>
            </a:ext>
          </a:extLst>
        </xdr:cNvPr>
        <xdr:cNvSpPr txBox="1"/>
      </xdr:nvSpPr>
      <xdr:spPr>
        <a:xfrm>
          <a:off x="2948940" y="480060"/>
          <a:ext cx="1097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Monthly Report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0.2117</cdr:x>
      <cdr:y>0.88636</cdr:y>
    </cdr:from>
    <cdr:to>
      <cdr:x>0.84561</cdr:x>
      <cdr:y>1</cdr:y>
    </cdr:to>
    <cdr:sp macro="" textlink="">
      <cdr:nvSpPr>
        <cdr:cNvPr id="2" name="TextBox 37">
          <a:extLst xmlns:a="http://schemas.openxmlformats.org/drawingml/2006/main">
            <a:ext uri="{FF2B5EF4-FFF2-40B4-BE49-F238E27FC236}">
              <a16:creationId xmlns:a16="http://schemas.microsoft.com/office/drawing/2014/main" id="{C6E2FCC6-C326-475F-B1B9-0719710A9BD3}"/>
            </a:ext>
          </a:extLst>
        </cdr:cNvPr>
        <cdr:cNvSpPr txBox="1"/>
      </cdr:nvSpPr>
      <cdr:spPr>
        <a:xfrm xmlns:a="http://schemas.openxmlformats.org/drawingml/2006/main">
          <a:off x="919480" y="2080260"/>
          <a:ext cx="27533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200">
              <a:solidFill>
                <a:schemeClr val="bg1"/>
              </a:solidFill>
            </a:rPr>
            <a:t>No. of patient by Department Referral</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17</xdr:col>
      <xdr:colOff>0</xdr:colOff>
      <xdr:row>30</xdr:row>
      <xdr:rowOff>0</xdr:rowOff>
    </xdr:to>
    <xdr:graphicFrame macro="">
      <xdr:nvGraphicFramePr>
        <xdr:cNvPr id="3" name="Chart 2">
          <a:extLst>
            <a:ext uri="{FF2B5EF4-FFF2-40B4-BE49-F238E27FC236}">
              <a16:creationId xmlns:a16="http://schemas.microsoft.com/office/drawing/2014/main" id="{33015E2E-5B37-490F-9073-083D99F26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53340</xdr:rowOff>
    </xdr:from>
    <xdr:to>
      <xdr:col>1</xdr:col>
      <xdr:colOff>0</xdr:colOff>
      <xdr:row>19</xdr:row>
      <xdr:rowOff>53340</xdr:rowOff>
    </xdr:to>
    <mc:AlternateContent xmlns:mc="http://schemas.openxmlformats.org/markup-compatibility/2006" xmlns:a14="http://schemas.microsoft.com/office/drawing/2010/main">
      <mc:Choice Requires="a14">
        <xdr:graphicFrame macro="">
          <xdr:nvGraphicFramePr>
            <xdr:cNvPr id="4" name="Date (Month) 2">
              <a:extLst>
                <a:ext uri="{FF2B5EF4-FFF2-40B4-BE49-F238E27FC236}">
                  <a16:creationId xmlns:a16="http://schemas.microsoft.com/office/drawing/2014/main" id="{A76D7E65-6DAC-4485-94FF-99D6022EF3A8}"/>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0" y="53340"/>
              <a:ext cx="609600" cy="347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518160</xdr:colOff>
      <xdr:row>0</xdr:row>
      <xdr:rowOff>38100</xdr:rowOff>
    </xdr:from>
    <xdr:to>
      <xdr:col>2</xdr:col>
      <xdr:colOff>388620</xdr:colOff>
      <xdr:row>2</xdr:row>
      <xdr:rowOff>152400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C3B6D8C9-500A-DBCF-BE22-B38B926EE6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27760" y="38100"/>
          <a:ext cx="480060" cy="480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22</xdr:row>
      <xdr:rowOff>0</xdr:rowOff>
    </xdr:to>
    <mc:AlternateContent xmlns:mc="http://schemas.openxmlformats.org/markup-compatibility/2006" xmlns:a14="http://schemas.microsoft.com/office/drawing/2010/main">
      <mc:Choice Requires="a14">
        <xdr:graphicFrame macro="">
          <xdr:nvGraphicFramePr>
            <xdr:cNvPr id="3" name="Date (Month) 3">
              <a:extLst>
                <a:ext uri="{FF2B5EF4-FFF2-40B4-BE49-F238E27FC236}">
                  <a16:creationId xmlns:a16="http://schemas.microsoft.com/office/drawing/2014/main" id="{E47B27EC-0883-4A06-83FD-0A76778C0905}"/>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0" y="548640"/>
              <a:ext cx="609600" cy="347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xdr:colOff>
      <xdr:row>0</xdr:row>
      <xdr:rowOff>91440</xdr:rowOff>
    </xdr:from>
    <xdr:to>
      <xdr:col>1</xdr:col>
      <xdr:colOff>541020</xdr:colOff>
      <xdr:row>3</xdr:row>
      <xdr:rowOff>22860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5CA5F0D7-6FB0-4BC9-A146-16DB03310DC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0560" y="91440"/>
          <a:ext cx="480060" cy="480060"/>
        </a:xfrm>
        <a:prstGeom prst="rect">
          <a:avLst/>
        </a:prstGeom>
      </xdr:spPr>
    </xdr:pic>
    <xdr:clientData/>
  </xdr:twoCellAnchor>
  <xdr:twoCellAnchor>
    <xdr:from>
      <xdr:col>1</xdr:col>
      <xdr:colOff>106680</xdr:colOff>
      <xdr:row>3</xdr:row>
      <xdr:rowOff>7620</xdr:rowOff>
    </xdr:from>
    <xdr:to>
      <xdr:col>13</xdr:col>
      <xdr:colOff>548640</xdr:colOff>
      <xdr:row>25</xdr:row>
      <xdr:rowOff>160020</xdr:rowOff>
    </xdr:to>
    <xdr:graphicFrame macro="">
      <xdr:nvGraphicFramePr>
        <xdr:cNvPr id="6" name="Chart 5">
          <a:extLst>
            <a:ext uri="{FF2B5EF4-FFF2-40B4-BE49-F238E27FC236}">
              <a16:creationId xmlns:a16="http://schemas.microsoft.com/office/drawing/2014/main" id="{1A0A99BF-EB16-4DA5-B156-FED7D29E4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129540</xdr:colOff>
      <xdr:row>6</xdr:row>
      <xdr:rowOff>0</xdr:rowOff>
    </xdr:from>
    <xdr:to>
      <xdr:col>27</xdr:col>
      <xdr:colOff>441960</xdr:colOff>
      <xdr:row>19</xdr:row>
      <xdr:rowOff>144780</xdr:rowOff>
    </xdr:to>
    <xdr:graphicFrame macro="">
      <xdr:nvGraphicFramePr>
        <xdr:cNvPr id="2" name="Chart 1">
          <a:extLst>
            <a:ext uri="{FF2B5EF4-FFF2-40B4-BE49-F238E27FC236}">
              <a16:creationId xmlns:a16="http://schemas.microsoft.com/office/drawing/2014/main" id="{62F9DD54-A6E6-49CF-BD40-9EBEF3F7F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22</xdr:row>
      <xdr:rowOff>0</xdr:rowOff>
    </xdr:to>
    <mc:AlternateContent xmlns:mc="http://schemas.openxmlformats.org/markup-compatibility/2006" xmlns:a14="http://schemas.microsoft.com/office/drawing/2010/main">
      <mc:Choice Requires="a14">
        <xdr:graphicFrame macro="">
          <xdr:nvGraphicFramePr>
            <xdr:cNvPr id="2" name="Date (Month) 5">
              <a:extLst>
                <a:ext uri="{FF2B5EF4-FFF2-40B4-BE49-F238E27FC236}">
                  <a16:creationId xmlns:a16="http://schemas.microsoft.com/office/drawing/2014/main" id="{53FBECDC-7E3C-4ECD-9056-1C5654A70638}"/>
                </a:ext>
              </a:extLst>
            </xdr:cNvPr>
            <xdr:cNvGraphicFramePr/>
          </xdr:nvGraphicFramePr>
          <xdr:xfrm>
            <a:off x="0" y="0"/>
            <a:ext cx="0" cy="0"/>
          </xdr:xfrm>
          <a:graphic>
            <a:graphicData uri="http://schemas.microsoft.com/office/drawing/2010/slicer">
              <sle:slicer xmlns:sle="http://schemas.microsoft.com/office/drawing/2010/slicer" name="Date (Month) 5"/>
            </a:graphicData>
          </a:graphic>
        </xdr:graphicFrame>
      </mc:Choice>
      <mc:Fallback xmlns="">
        <xdr:sp macro="" textlink="">
          <xdr:nvSpPr>
            <xdr:cNvPr id="0" name=""/>
            <xdr:cNvSpPr>
              <a:spLocks noTextEdit="1"/>
            </xdr:cNvSpPr>
          </xdr:nvSpPr>
          <xdr:spPr>
            <a:xfrm>
              <a:off x="0" y="548640"/>
              <a:ext cx="609600" cy="347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xdr:colOff>
      <xdr:row>0</xdr:row>
      <xdr:rowOff>91440</xdr:rowOff>
    </xdr:from>
    <xdr:to>
      <xdr:col>1</xdr:col>
      <xdr:colOff>541020</xdr:colOff>
      <xdr:row>3</xdr:row>
      <xdr:rowOff>22860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FCF96CD2-5D36-4069-9928-B9CF480C534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0560" y="91440"/>
          <a:ext cx="480060" cy="480060"/>
        </a:xfrm>
        <a:prstGeom prst="rect">
          <a:avLst/>
        </a:prstGeom>
      </xdr:spPr>
    </xdr:pic>
    <xdr:clientData/>
  </xdr:twoCellAnchor>
  <xdr:twoCellAnchor>
    <xdr:from>
      <xdr:col>1</xdr:col>
      <xdr:colOff>381000</xdr:colOff>
      <xdr:row>3</xdr:row>
      <xdr:rowOff>68580</xdr:rowOff>
    </xdr:from>
    <xdr:to>
      <xdr:col>13</xdr:col>
      <xdr:colOff>289560</xdr:colOff>
      <xdr:row>25</xdr:row>
      <xdr:rowOff>160020</xdr:rowOff>
    </xdr:to>
    <xdr:graphicFrame macro="">
      <xdr:nvGraphicFramePr>
        <xdr:cNvPr id="5" name="Chart 4">
          <a:extLst>
            <a:ext uri="{FF2B5EF4-FFF2-40B4-BE49-F238E27FC236}">
              <a16:creationId xmlns:a16="http://schemas.microsoft.com/office/drawing/2014/main" id="{16731AE6-5834-42D2-A7A4-E6147B4E0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4398149" createdVersion="5" refreshedVersion="8" minRefreshableVersion="3" recordCount="0" supportSubquery="1" supportAdvancedDrill="1" xr:uid="{CD484524-0531-4D45-AC47-772564529030}">
  <cacheSource type="external" connectionId="3"/>
  <cacheFields count="1">
    <cacheField name="[Calendar_Table].[Date (Year)].[Date (Year)]" caption="Date (Year)" numFmtId="0" hierarchy="1"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8333336" createdVersion="5" refreshedVersion="8" minRefreshableVersion="3" recordCount="0" supportSubquery="1" supportAdvancedDrill="1" xr:uid="{93F2839F-2571-4F67-B1A4-1D68A776C883}">
  <cacheSource type="external" connectionId="3"/>
  <cacheFields count="3">
    <cacheField name="[Measures].[Count of Patient Id]" caption="Count of Patient Id" numFmtId="0" hierarchy="23" level="32767"/>
    <cacheField name="[Hospital Emergency Room Data].[Age Group].[Age Group]" caption="Age Group" numFmtId="0" hierarchy="16" level="1">
      <sharedItems count="8">
        <s v="0-9"/>
        <s v="10-19"/>
        <s v="20-29"/>
        <s v="30-39"/>
        <s v="40-49"/>
        <s v="50-59"/>
        <s v="60-69"/>
        <s v="70-79"/>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8680559" createdVersion="5" refreshedVersion="8" minRefreshableVersion="3" recordCount="0" supportSubquery="1" supportAdvancedDrill="1" xr:uid="{FFCE462F-96D5-4C0F-ADA4-C0D2E2676387}">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1"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9374998" createdVersion="5" refreshedVersion="8" minRefreshableVersion="3" recordCount="0" supportSubquery="1" supportAdvancedDrill="1" xr:uid="{9537BF62-075C-49AD-8F31-268ACB6328F4}">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03.901979745373" createdVersion="3" refreshedVersion="8" minRefreshableVersion="3" recordCount="0" supportSubquery="1" supportAdvancedDrill="1" xr:uid="{E1FC8620-25DA-405A-BA51-1D54BA250888}">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Count of Patient Id]" caption="Count of Patient Id" measure="1" displayFolder="" measureGroup="Hospital Emergency Room Data" count="0">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extLst>
        <ext xmlns:x15="http://schemas.microsoft.com/office/spreadsheetml/2010/11/main" uri="{B97F6D7D-B522-45F9-BDA1-12C45D357490}">
          <x15:cacheHierarchy aggregatedColumn="14"/>
        </ext>
      </extLst>
    </cacheHierarchy>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430448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4513887" createdVersion="5" refreshedVersion="8" minRefreshableVersion="3" recordCount="0" supportSubquery="1" supportAdvancedDrill="1" xr:uid="{AC01B25E-EFFB-480B-87FB-08A27837C64B}">
  <cacheSource type="external" connectionId="3"/>
  <cacheFields count="2">
    <cacheField name="[Measures].[Distinct Count of Patient Id]" caption="Distinct Count of Patient Id" numFmtId="0" hierarchy="24"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486111" createdVersion="5" refreshedVersion="8" minRefreshableVersion="3" recordCount="0" supportSubquery="1" supportAdvancedDrill="1" xr:uid="{E42B6EE7-1CA3-4A97-9685-7CB71D2BBCC4}">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5439818" createdVersion="5" refreshedVersion="8" minRefreshableVersion="3" recordCount="0" supportSubquery="1" supportAdvancedDrill="1" xr:uid="{0F05114C-232F-4FBE-A5C7-9ABDE598204E}">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5787034" createdVersion="5" refreshedVersion="8" minRefreshableVersion="3" recordCount="0" supportSubquery="1" supportAdvancedDrill="1" xr:uid="{30E7FB09-A3B8-41A2-BF76-C4A91D52D32F}">
  <cacheSource type="external" connectionId="3"/>
  <cacheFields count="2">
    <cacheField name="[Measures].[Average of Patient Waittime]" caption="Average of Patient Waittime" numFmtId="0" hierarchy="27"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6018519" createdVersion="5" refreshedVersion="8" minRefreshableVersion="3" recordCount="0" supportSubquery="1" supportAdvancedDrill="1" xr:uid="{DDB74957-9705-421F-B684-8B45CA15D7AE}">
  <cacheSource type="external" connectionId="3"/>
  <cacheFields count="2">
    <cacheField name="[Measures].[Average of Patient Satisfaction Score]" caption="Average of Patient Satisfaction Score" numFmtId="0" hierarchy="29" level="32767"/>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6597219" createdVersion="5" refreshedVersion="8" minRefreshableVersion="3" recordCount="0" supportSubquery="1" supportAdvancedDrill="1" xr:uid="{8569FA90-0F09-4860-BE32-9CAB14AD6127}">
  <cacheSource type="external" connectionId="3"/>
  <cacheFields count="3">
    <cacheField name="[Measures].[Distinct Count of Patient Id]" caption="Distinct Count of Patient Id" numFmtId="0" hierarchy="24" level="32767"/>
    <cacheField name="[Calendar_Table].[Date (Day)].[Date (Day)]" caption="Date (Day)" numFmtId="0" hierarchy="4" level="1">
      <sharedItems count="275">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7175927" createdVersion="5" refreshedVersion="8" minRefreshableVersion="3" recordCount="0" supportSubquery="1" supportAdvancedDrill="1" xr:uid="{442C46FB-1DC5-4F71-84D9-7BA09CFF042D}">
  <cacheSource type="external" connectionId="3"/>
  <cacheFields count="3">
    <cacheField name="[Measures].[Average of Patient Waittime]" caption="Average of Patient Waittime" numFmtId="0" hierarchy="27" level="32767"/>
    <cacheField name="[Calendar_Table].[Date (Day)].[Date (Day)]" caption="Date (Day)" numFmtId="0" hierarchy="4" level="1">
      <sharedItems count="275">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deep Kumar" refreshedDate="45768.736057754628" createdVersion="5" refreshedVersion="8" minRefreshableVersion="3" recordCount="0" supportSubquery="1" supportAdvancedDrill="1" xr:uid="{854F24BD-B6E2-4F7D-8122-F23017BE44E6}">
  <cacheSource type="external" connectionId="3"/>
  <cacheFields count="3">
    <cacheField name="[Measures].[Average of Patient Satisfaction Score]" caption="Average of Patient Satisfaction Score" numFmtId="0" hierarchy="29" level="32767"/>
    <cacheField name="[Calendar_Table].[Date (Day)].[Date (Day)]" caption="Date (Day)" numFmtId="0" hierarchy="4" level="1">
      <sharedItems count="272">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ar_Table].[Date (Year)].[Date (Year)]" caption="Date (Year)" numFmtId="0" hierarchy="1"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098F5-0621-456C-899F-C94E5A9AC3B4}" name="PivotTable2" cacheId="783" applyNumberFormats="0" applyBorderFormats="0" applyFontFormats="0" applyPatternFormats="0" applyAlignmentFormats="0" applyWidthHeightFormats="1" dataCaption="Values" tag="fc4611aa-491c-4f9d-b21d-11baf9cad089" updatedVersion="8"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164"/>
  </dataFields>
  <formats count="1">
    <format dxfId="165">
      <pivotArea outline="0" collapsedLevelsAreSubtotals="1" fieldPosition="0"/>
    </format>
  </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D2CDE4-B9FB-4677-BF44-6326E34489D4}" name="PivotTable7" cacheId="798"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7">
  <location ref="W5:X14"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0" subtotal="count" baseField="0" baseItem="0"/>
  </dataFields>
  <formats count="1">
    <format dxfId="17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477AC0-776E-437C-B95B-F4733A224CC8}" name="PivotTable11" cacheId="780"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10">
  <location ref="B35:C44"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3"/>
    </i>
    <i>
      <x v="1"/>
    </i>
    <i>
      <x/>
    </i>
    <i>
      <x v="6"/>
    </i>
    <i>
      <x v="5"/>
    </i>
    <i>
      <x v="2"/>
    </i>
    <i>
      <x v="4"/>
    </i>
    <i t="grand">
      <x/>
    </i>
  </rowItems>
  <colItems count="1">
    <i/>
  </colItems>
  <dataFields count="1">
    <dataField name="Count of Patient Id" fld="1" subtotal="count" baseField="0" baseItem="0" numFmtId="1"/>
  </dataFields>
  <formats count="1">
    <format dxfId="17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FECAF0-E0A4-4FB0-B864-72EEF98B21BF}" name="PivotTable4" cacheId="789" applyNumberFormats="0" applyBorderFormats="0" applyFontFormats="0" applyPatternFormats="0" applyAlignmentFormats="0" applyWidthHeightFormats="1" dataCaption="Values" tag="1b81b21f-13b0-4478-92e0-df5d405366e0" updatedVersion="8" minRefreshableVersion="3" useAutoFormatting="1" subtotalHiddenItems="1" itemPrintTitles="1" createdVersion="5" indent="0" outline="1" outlineData="1" multipleFieldFilters="0" chartFormat="68">
  <location ref="I5:J281" firstHeaderRow="1" firstDataRow="1" firstDataCol="1"/>
  <pivotFields count="3">
    <pivotField dataField="1" subtotalTop="0" showAll="0" defaultSubtotal="0"/>
    <pivotField axis="axisRow" allDrilled="1" subtotalTop="0" showAll="0" dataSourceSort="1" defaultSubtotal="0" defaultAttributeDrillState="1">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s>
    </pivotField>
    <pivotField allDrilled="1" subtotalTop="0" showAll="0" dataSourceSort="1" defaultSubtotal="0" defaultAttributeDrillState="1"/>
  </pivotFields>
  <rowFields count="1">
    <field x="1"/>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2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5" format="7" series="1">
      <pivotArea type="data" outline="0" fieldPosition="0">
        <references count="1">
          <reference field="4294967294" count="1" selected="0">
            <x v="0"/>
          </reference>
        </references>
      </pivotArea>
    </chartFormat>
  </chartFormats>
  <pivotHierarchies count="33">
    <pivotHierarchy multipleItemSelectionAllowed="1" dragToData="1"/>
    <pivotHierarchy multipleItemSelectionAllowed="1" dragToData="1">
      <members count="1" level="1">
        <member name="[Calendar_Table].[Date (Year)].&amp;[2023]"/>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F6F71-4FB3-498B-9AE6-9ACF7AFD1299}" name="PivotTable9" cacheId="804"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17">
  <location ref="AB5:AC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formats count="1">
    <format dxfId="16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BF70A-ACBB-4BDD-9CED-8DD7E261E252}" name="PivotTable1" cacheId="774" applyNumberFormats="0" applyBorderFormats="0" applyFontFormats="0" applyPatternFormats="0" applyAlignmentFormats="0" applyWidthHeightFormats="1" dataCaption="Values" tag="296d6210-c439-4b44-9768-5189a7b73ecc" updatedVersion="8" minRefreshableVersion="3" useAutoFormatting="1" subtotalHiddenItems="1" itemPrintTitles="1" createdVersion="5" indent="0" outline="1" outlineData="1" multipleFieldFilters="0">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1AA61-4C3F-4DA0-B86E-669CB3F6DA50}" name="PivotTable3" cacheId="786"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location ref="B13:B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164"/>
  </dataFields>
  <formats count="1">
    <format dxfId="167">
      <pivotArea outline="0" collapsedLevelsAreSubtotals="1" fieldPosition="0"/>
    </format>
  </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4E7798-8388-4212-B514-ECCC32B8CA80}" name="PivotTable13" cacheId="771"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10">
  <location ref="B46:B48"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formats count="1">
    <format dxfId="168">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701A77-51B5-4C16-B1DA-B0C214C9017F}" name="PivotTable10" cacheId="777"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12">
  <location ref="B29:C3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formats count="1">
    <format dxfId="169">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E57F22-1F41-46BA-9AE2-C077586C7A39}" name="PivotTable8" cacheId="801" applyNumberFormats="0" applyBorderFormats="0" applyFontFormats="0" applyPatternFormats="0" applyAlignmentFormats="0" applyWidthHeightFormats="1" dataCaption="Values" tag="5ffafa39-0f1f-40fa-83dc-e275751957dd" updatedVersion="8" minRefreshableVersion="3" showDrill="0" useAutoFormatting="1" subtotalHiddenItems="1" itemPrintTitles="1" createdVersion="5" indent="0" outline="1" outlineData="1" multipleFieldFilters="0" chartFormat="12">
  <location ref="B21:D2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71">
      <pivotArea outline="0" collapsedLevelsAreSubtotals="1" fieldPosition="0"/>
    </format>
    <format dxfId="170">
      <pivotArea outline="0" fieldPosition="0">
        <references count="1">
          <reference field="4294967294" count="1">
            <x v="1"/>
          </reference>
        </references>
      </pivotArea>
    </format>
  </formats>
  <chartFormats count="4">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pivotArea type="data" outline="0" fieldPosition="0">
        <references count="2">
          <reference field="4294967294" count="1" selected="0">
            <x v="1"/>
          </reference>
          <reference field="0" count="1" selected="0">
            <x v="0"/>
          </reference>
        </references>
      </pivotArea>
    </chartFormat>
    <chartFormat chart="6" format="12">
      <pivotArea type="data" outline="0" fieldPosition="0">
        <references count="2">
          <reference field="4294967294" count="1" selected="0">
            <x v="1"/>
          </reference>
          <reference field="0" count="1" selected="0">
            <x v="1"/>
          </reference>
        </references>
      </pivotArea>
    </chartFormat>
  </chartFormats>
  <pivotHierarchies count="34">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860F36-BE36-41DC-AD80-CDA1D2DD3A1D}" name="PivotTable6" cacheId="795" applyNumberFormats="0" applyBorderFormats="0" applyFontFormats="0" applyPatternFormats="0" applyAlignmentFormats="0" applyWidthHeightFormats="1" dataCaption="Values" tag="5ffafa39-0f1f-40fa-83dc-e275751957dd" updatedVersion="8" minRefreshableVersion="3" useAutoFormatting="1" subtotalHiddenItems="1" itemPrintTitles="1" createdVersion="5" indent="0" outline="1" outlineData="1" multipleFieldFilters="0" chartFormat="24">
  <location ref="Q5:R278" firstHeaderRow="1" firstDataRow="1" firstDataCol="1"/>
  <pivotFields count="3">
    <pivotField dataField="1" subtotalTop="0" showAll="0" defaultSubtotal="0"/>
    <pivotField axis="axisRow" allDrilled="1" subtotalTop="0" showAll="0" dataSourceSort="1" defaultSubtotal="0" defaultAttributeDrillState="1">
      <items count="2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s>
    </pivotField>
    <pivotField allDrilled="1" subtotalTop="0" showAll="0" dataSourceSort="1" defaultSubtotal="0" defaultAttributeDrillState="1"/>
  </pivotFields>
  <rowFields count="1">
    <field x="1"/>
  </rowFields>
  <rowItems count="2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t="grand">
      <x/>
    </i>
  </rowItems>
  <colItems count="1">
    <i/>
  </colItems>
  <dataFields count="1">
    <dataField name="Average of Patient Satisfaction Score" fld="0" subtotal="average" baseField="0" baseItem="0" numFmtId="164"/>
  </dataFields>
  <formats count="1">
    <format dxfId="172">
      <pivotArea outline="0" collapsedLevelsAreSubtotals="1" fieldPosition="0"/>
    </format>
  </formats>
  <chartFormats count="2">
    <chartFormat chart="12" format="1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7CE001-8250-47E7-8560-13AA9FFDE468}" name="PivotTable5" cacheId="792" applyNumberFormats="0" applyBorderFormats="0" applyFontFormats="0" applyPatternFormats="0" applyAlignmentFormats="0" applyWidthHeightFormats="1" dataCaption="Values" tag="1b81b21f-13b0-4478-92e0-df5d405366e0" updatedVersion="8" minRefreshableVersion="3" useAutoFormatting="1" subtotalHiddenItems="1" itemPrintTitles="1" createdVersion="5" indent="0" outline="1" outlineData="1" multipleFieldFilters="0" chartFormat="138">
  <location ref="N5:O281" firstHeaderRow="1" firstDataRow="1" firstDataCol="1"/>
  <pivotFields count="3">
    <pivotField dataField="1" subtotalTop="0" showAll="0" defaultSubtotal="0"/>
    <pivotField axis="axisRow" allDrilled="1" subtotalTop="0" showAll="0" dataSourceSort="1" defaultSubtotal="0" defaultAttributeDrillState="1">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s>
    </pivotField>
    <pivotField allDrilled="1" subtotalTop="0" showAll="0" dataSourceSort="1" defaultSubtotal="0" defaultAttributeDrillState="1"/>
  </pivotFields>
  <rowFields count="1">
    <field x="1"/>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Items count="1">
    <i/>
  </colItems>
  <dataFields count="1">
    <dataField name="Average of Patient Waittime" fld="0" subtotal="average" baseField="0" baseItem="0"/>
  </dataFields>
  <formats count="1">
    <format dxfId="173">
      <pivotArea outline="0" collapsedLevelsAreSubtotals="1" fieldPosition="0"/>
    </format>
  </formats>
  <chartFormats count="4">
    <chartFormat chart="91" format="7" series="1">
      <pivotArea type="data" outline="0" fieldPosition="0">
        <references count="1">
          <reference field="4294967294" count="1" selected="0">
            <x v="0"/>
          </reference>
        </references>
      </pivotArea>
    </chartFormat>
    <chartFormat chart="78" format="5" series="1">
      <pivotArea type="data" outline="0" fieldPosition="0">
        <references count="1">
          <reference field="4294967294" count="1" selected="0">
            <x v="0"/>
          </reference>
        </references>
      </pivotArea>
    </chartFormat>
    <chartFormat chart="93" format="9" series="1">
      <pivotArea type="data" outline="0" fieldPosition="0">
        <references count="1">
          <reference field="4294967294" count="1" selected="0">
            <x v="0"/>
          </reference>
        </references>
      </pivotArea>
    </chartFormat>
    <chartFormat chart="135" format="9" series="1">
      <pivotArea type="data" outline="0" fieldPosition="0">
        <references count="1">
          <reference field="4294967294" count="1" selected="0">
            <x v="0"/>
          </reference>
        </references>
      </pivotArea>
    </chartFormat>
  </chartFormats>
  <pivotHierarchies count="33">
    <pivotHierarchy multipleItemSelectionAllowed="1" dragToData="1"/>
    <pivotHierarchy multipleItemSelectionAllowed="1" dragToData="1">
      <members count="1" level="1">
        <member name="[Calendar_Table].[Date (Year)].&amp;[2023]"/>
      </members>
    </pivotHierarchy>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84B68F6-8FBD-4497-B029-FD83FC07ADC5}" sourceName="[Calendar_Table].[Date (Month)]">
  <pivotTables>
    <pivotTable tabId="1" name="PivotTable4"/>
    <pivotTable tabId="1" name="PivotTable1"/>
    <pivotTable tabId="1" name="PivotTable2"/>
    <pivotTable tabId="1" name="PivotTable3"/>
    <pivotTable tabId="1" name="PivotTable5"/>
    <pivotTable tabId="1" name="PivotTable8"/>
    <pivotTable tabId="1" name="PivotTable6"/>
    <pivotTable tabId="1" name="PivotTable7"/>
    <pivotTable tabId="1" name="PivotTable9"/>
    <pivotTable tabId="1" name="PivotTable10"/>
    <pivotTable tabId="1" name="PivotTable11"/>
    <pivotTable tabId="1" name="PivotTable13"/>
  </pivotTables>
  <data>
    <olap pivotCacheId="1743044860">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7EC2921-0593-4FD8-B880-61B19A8BE3F6}" sourceName="[Calendar_Table].[Date (Year)]">
  <pivotTables>
    <pivotTable tabId="1" name="PivotTable13"/>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4304486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4" xr10:uid="{9987099E-844B-409A-8FF3-F766FFF33EAA}" cache="Slicer_Date__Month" caption="Date (Month)" showCaption="0" level="1" style="ra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C612CDD-6D0B-4644-87CF-6B7CAF54270E}" cache="Slicer_Date__Year" caption="Date (Yea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05D06BA-3B92-48DF-A7A3-A3B6B5C64023}" cache="Slicer_Date__Month" caption="Date (Month)" level="1" style="ram" rowHeight="234950"/>
  <slicer name="Date (Year) 1" xr10:uid="{9B7F3BD1-6F3A-4373-9CC6-E74C6AC61109}" cache="Slicer_Date__Year" caption="Date (Year)" showCaption="0" level="1" style="SlicerStyleOther2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A1D47B12-B9CA-4A60-BAE8-5CA66D168386}" cache="Slicer_Date__Month" caption="Date (Month)" showCaption="0" level="1" style="ram"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3" xr10:uid="{A8CFB053-63A9-4911-AC3C-6323D2D04C7D}" cache="Slicer_Date__Month" caption="Date (Month)" showCaption="0" level="1" style="ram"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5" xr10:uid="{954868D2-BC7D-45E9-A9DA-F174E101D09C}" cache="Slicer_Date__Month" caption="Date (Month)" showCaption="0" level="1" style="ra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D224-6167-47B1-9317-FEFCC816AD46}">
  <dimension ref="A2:T26"/>
  <sheetViews>
    <sheetView workbookViewId="0"/>
  </sheetViews>
  <sheetFormatPr defaultRowHeight="14.4" x14ac:dyDescent="0.3"/>
  <sheetData>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row r="7" spans="1:14" x14ac:dyDescent="0.3">
      <c r="A7" s="10"/>
      <c r="B7" s="10"/>
      <c r="C7" s="10"/>
      <c r="D7" s="10"/>
      <c r="E7" s="10"/>
      <c r="F7" s="10"/>
      <c r="G7" s="10"/>
      <c r="H7" s="10"/>
      <c r="I7" s="10"/>
      <c r="J7" s="10"/>
      <c r="K7" s="10"/>
      <c r="L7" s="10"/>
      <c r="M7" s="10"/>
      <c r="N7" s="10"/>
    </row>
    <row r="8" spans="1:14" x14ac:dyDescent="0.3">
      <c r="A8" s="10"/>
      <c r="B8" s="10"/>
      <c r="C8" s="10"/>
      <c r="D8" s="10"/>
      <c r="E8" s="10"/>
      <c r="F8" s="10"/>
      <c r="G8" s="10"/>
      <c r="H8" s="10"/>
      <c r="I8" s="10"/>
      <c r="J8" s="10"/>
      <c r="K8" s="10"/>
      <c r="L8" s="10"/>
      <c r="M8" s="10"/>
      <c r="N8" s="10"/>
    </row>
    <row r="9" spans="1:14" x14ac:dyDescent="0.3">
      <c r="A9" s="10"/>
      <c r="B9" s="10"/>
      <c r="C9" s="10"/>
      <c r="D9" s="10"/>
      <c r="E9" s="10"/>
      <c r="F9" s="10"/>
      <c r="G9" s="10"/>
      <c r="H9" s="10"/>
      <c r="I9" s="10"/>
      <c r="J9" s="10"/>
      <c r="K9" s="10"/>
      <c r="L9" s="10"/>
      <c r="M9" s="10"/>
      <c r="N9" s="10"/>
    </row>
    <row r="10" spans="1:14" x14ac:dyDescent="0.3">
      <c r="A10" s="10"/>
      <c r="B10" s="10"/>
      <c r="C10" s="10"/>
      <c r="D10" s="10"/>
      <c r="E10" s="10"/>
      <c r="F10" s="10"/>
      <c r="G10" s="10"/>
      <c r="H10" s="10"/>
      <c r="I10" s="10"/>
      <c r="J10" s="10"/>
      <c r="K10" s="10"/>
      <c r="L10" s="10"/>
      <c r="M10" s="10"/>
      <c r="N10" s="10"/>
    </row>
    <row r="11" spans="1:14" x14ac:dyDescent="0.3">
      <c r="A11" s="10"/>
      <c r="B11" s="10"/>
      <c r="C11" s="10"/>
      <c r="D11" s="10"/>
      <c r="E11" s="10"/>
      <c r="F11" s="10"/>
      <c r="G11" s="10"/>
      <c r="H11" s="10"/>
      <c r="I11" s="10"/>
      <c r="J11" s="10"/>
      <c r="K11" s="10"/>
      <c r="L11" s="10"/>
      <c r="M11" s="10"/>
      <c r="N11" s="10"/>
    </row>
    <row r="12" spans="1:14" x14ac:dyDescent="0.3">
      <c r="A12" s="10"/>
      <c r="B12" s="10"/>
      <c r="C12" s="10"/>
      <c r="D12" s="10"/>
      <c r="E12" s="10"/>
      <c r="F12" s="10"/>
      <c r="G12" s="10"/>
      <c r="H12" s="10"/>
      <c r="I12" s="10"/>
      <c r="J12" s="10"/>
      <c r="K12" s="10"/>
      <c r="L12" s="10"/>
      <c r="M12" s="10"/>
      <c r="N12" s="10"/>
    </row>
    <row r="13" spans="1:14" x14ac:dyDescent="0.3">
      <c r="A13" s="10"/>
      <c r="B13" s="10"/>
      <c r="C13" s="10"/>
      <c r="D13" s="10"/>
      <c r="E13" s="10"/>
      <c r="F13" s="10"/>
      <c r="G13" s="10"/>
      <c r="H13" s="10"/>
      <c r="I13" s="10"/>
      <c r="J13" s="10"/>
      <c r="K13" s="10"/>
      <c r="L13" s="10"/>
      <c r="M13" s="10"/>
      <c r="N13" s="10"/>
    </row>
    <row r="14" spans="1:14" x14ac:dyDescent="0.3">
      <c r="A14" s="10"/>
      <c r="B14" s="10"/>
      <c r="C14" s="10"/>
      <c r="D14" s="10"/>
      <c r="E14" s="10"/>
      <c r="F14" s="10"/>
      <c r="G14" s="10"/>
      <c r="H14" s="10"/>
      <c r="I14" s="10"/>
      <c r="J14" s="10"/>
      <c r="K14" s="10"/>
      <c r="L14" s="10"/>
      <c r="M14" s="10"/>
      <c r="N14" s="10"/>
    </row>
    <row r="15" spans="1:14" x14ac:dyDescent="0.3">
      <c r="A15" s="10"/>
      <c r="B15" s="10"/>
      <c r="C15" s="10"/>
      <c r="D15" s="10"/>
      <c r="E15" s="10"/>
      <c r="F15" s="10"/>
      <c r="G15" s="10"/>
      <c r="H15" s="10"/>
      <c r="I15" s="10"/>
      <c r="J15" s="10"/>
      <c r="K15" s="10"/>
      <c r="L15" s="10"/>
      <c r="M15" s="10"/>
      <c r="N15" s="10"/>
    </row>
    <row r="16" spans="1:14" x14ac:dyDescent="0.3">
      <c r="A16" s="10"/>
      <c r="B16" s="10"/>
      <c r="C16" s="10"/>
      <c r="D16" s="10"/>
      <c r="E16" s="10"/>
      <c r="F16" s="10"/>
      <c r="G16" s="10"/>
      <c r="H16" s="10"/>
      <c r="I16" s="10"/>
      <c r="J16" s="10"/>
      <c r="K16" s="10"/>
      <c r="L16" s="10"/>
      <c r="M16" s="10"/>
      <c r="N16" s="10"/>
    </row>
    <row r="17" spans="1:20" x14ac:dyDescent="0.3">
      <c r="A17" s="10"/>
      <c r="B17" s="10"/>
      <c r="C17" s="10"/>
      <c r="D17" s="10"/>
      <c r="E17" s="10"/>
      <c r="F17" s="10"/>
      <c r="G17" s="10"/>
      <c r="H17" s="10"/>
      <c r="I17" s="10"/>
      <c r="J17" s="10"/>
      <c r="K17" s="10"/>
      <c r="L17" s="10"/>
      <c r="M17" s="10"/>
      <c r="N17" s="10"/>
    </row>
    <row r="18" spans="1:20" x14ac:dyDescent="0.3">
      <c r="A18" s="10"/>
      <c r="B18" s="10"/>
      <c r="C18" s="10"/>
      <c r="D18" s="10"/>
      <c r="E18" s="10"/>
      <c r="F18" s="10"/>
      <c r="G18" s="10"/>
      <c r="H18" s="10"/>
      <c r="I18" s="10"/>
      <c r="J18" s="10"/>
      <c r="K18" s="10"/>
      <c r="L18" s="10"/>
      <c r="M18" s="10"/>
      <c r="N18" s="10"/>
    </row>
    <row r="19" spans="1:20" x14ac:dyDescent="0.3">
      <c r="A19" s="10"/>
      <c r="B19" s="10"/>
      <c r="C19" s="10"/>
      <c r="D19" s="10"/>
      <c r="E19" s="10"/>
      <c r="F19" s="10"/>
      <c r="G19" s="10"/>
      <c r="H19" s="10"/>
      <c r="I19" s="10"/>
      <c r="J19" s="10"/>
      <c r="K19" s="10"/>
      <c r="L19" s="10"/>
      <c r="M19" s="10"/>
      <c r="N19" s="10"/>
    </row>
    <row r="20" spans="1:20" x14ac:dyDescent="0.3">
      <c r="A20" s="10"/>
      <c r="B20" s="10"/>
      <c r="C20" s="10"/>
      <c r="D20" s="10"/>
      <c r="E20" s="10"/>
      <c r="F20" s="10"/>
      <c r="G20" s="10"/>
      <c r="H20" s="10"/>
      <c r="I20" s="10"/>
      <c r="J20" s="10"/>
      <c r="K20" s="10"/>
      <c r="L20" s="10"/>
      <c r="M20" s="10"/>
      <c r="N20" s="10"/>
    </row>
    <row r="21" spans="1:20" x14ac:dyDescent="0.3">
      <c r="A21" s="10"/>
      <c r="B21" s="10"/>
      <c r="C21" s="10"/>
      <c r="D21" s="10"/>
      <c r="E21" s="10"/>
      <c r="F21" s="10"/>
      <c r="G21" s="10"/>
      <c r="H21" s="10"/>
      <c r="I21" s="10"/>
      <c r="J21" s="10"/>
      <c r="K21" s="10"/>
      <c r="L21" s="10"/>
      <c r="M21" s="10"/>
      <c r="N21" s="10"/>
    </row>
    <row r="22" spans="1:20" x14ac:dyDescent="0.3">
      <c r="A22" s="10"/>
      <c r="B22" s="10"/>
      <c r="C22" s="10"/>
      <c r="D22" s="10"/>
      <c r="E22" s="10"/>
      <c r="F22" s="10"/>
      <c r="G22" s="10"/>
      <c r="H22" s="10"/>
      <c r="I22" s="10"/>
      <c r="J22" s="10"/>
      <c r="K22" s="10"/>
      <c r="L22" s="10"/>
      <c r="M22" s="10"/>
      <c r="N22" s="10"/>
    </row>
    <row r="23" spans="1:20" x14ac:dyDescent="0.3">
      <c r="A23" s="10"/>
      <c r="B23" s="10"/>
      <c r="C23" s="10"/>
      <c r="D23" s="10"/>
      <c r="E23" s="10"/>
      <c r="F23" s="10"/>
      <c r="G23" s="10"/>
      <c r="H23" s="10"/>
      <c r="I23" s="10"/>
      <c r="J23" s="10"/>
      <c r="K23" s="10"/>
      <c r="L23" s="10"/>
      <c r="M23" s="10"/>
      <c r="N23" s="10"/>
    </row>
    <row r="24" spans="1:20" x14ac:dyDescent="0.3">
      <c r="A24" s="10"/>
      <c r="B24" s="10"/>
      <c r="C24" s="10"/>
      <c r="D24" s="10"/>
      <c r="E24" s="10"/>
      <c r="F24" s="10"/>
      <c r="G24" s="10"/>
      <c r="H24" s="10"/>
      <c r="I24" s="10"/>
      <c r="J24" s="10"/>
      <c r="K24" s="10"/>
      <c r="L24" s="10"/>
      <c r="M24" s="10"/>
      <c r="N24" s="10"/>
      <c r="R24" s="9"/>
      <c r="S24" s="9"/>
      <c r="T24" s="9"/>
    </row>
    <row r="25" spans="1:20" x14ac:dyDescent="0.3">
      <c r="A25" s="10"/>
      <c r="B25" s="10"/>
      <c r="C25" s="10"/>
      <c r="D25" s="10"/>
      <c r="E25" s="10"/>
      <c r="F25" s="10"/>
      <c r="G25" s="10"/>
      <c r="H25" s="10"/>
      <c r="I25" s="10"/>
      <c r="J25" s="10"/>
      <c r="K25" s="10"/>
      <c r="L25" s="10"/>
      <c r="M25" s="10"/>
      <c r="N25" s="10"/>
      <c r="R25" s="9"/>
      <c r="S25" s="9"/>
      <c r="T25" s="9"/>
    </row>
    <row r="26" spans="1:20" x14ac:dyDescent="0.3">
      <c r="A26" s="10"/>
      <c r="B26" s="10"/>
      <c r="C26" s="10"/>
      <c r="D26" s="10"/>
      <c r="E26" s="10"/>
      <c r="F26" s="10"/>
      <c r="G26" s="10"/>
      <c r="H26" s="10"/>
      <c r="I26" s="10"/>
      <c r="J26" s="10"/>
      <c r="K26" s="10"/>
      <c r="L26" s="10"/>
      <c r="M26" s="10"/>
      <c r="N26" s="10"/>
      <c r="R26" s="9"/>
      <c r="S26" s="9"/>
      <c r="T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772D-A298-4928-BFF1-031941CD1811}">
  <dimension ref="B4:AC281"/>
  <sheetViews>
    <sheetView topLeftCell="R1" zoomScale="70" zoomScaleNormal="70" workbookViewId="0">
      <selection activeCell="R23" sqref="R23"/>
    </sheetView>
  </sheetViews>
  <sheetFormatPr defaultRowHeight="14.4" x14ac:dyDescent="0.3"/>
  <cols>
    <col min="2" max="2" width="13.88671875" bestFit="1" customWidth="1"/>
    <col min="3" max="3" width="29.109375" bestFit="1" customWidth="1"/>
    <col min="4" max="4" width="30.21875" bestFit="1" customWidth="1"/>
    <col min="5" max="8" width="10.33203125" bestFit="1" customWidth="1"/>
    <col min="9" max="9" width="13.88671875" bestFit="1" customWidth="1"/>
    <col min="10" max="10" width="24.88671875" bestFit="1" customWidth="1"/>
    <col min="11" max="13" width="5" bestFit="1" customWidth="1"/>
    <col min="14" max="14" width="13.88671875" bestFit="1" customWidth="1"/>
    <col min="15" max="15" width="26.44140625" bestFit="1" customWidth="1"/>
    <col min="16" max="16" width="21.88671875" bestFit="1" customWidth="1"/>
    <col min="17" max="17" width="13.88671875" bestFit="1" customWidth="1"/>
    <col min="18" max="18" width="33.5546875" bestFit="1" customWidth="1"/>
    <col min="19" max="19" width="7" customWidth="1"/>
    <col min="20" max="20" width="6" bestFit="1" customWidth="1"/>
    <col min="21" max="21" width="6.44140625" bestFit="1" customWidth="1"/>
    <col min="22" max="22" width="6.6640625" bestFit="1" customWidth="1"/>
    <col min="23" max="23" width="13.88671875" bestFit="1" customWidth="1"/>
    <col min="24" max="24" width="17.5546875" bestFit="1" customWidth="1"/>
    <col min="25" max="25" width="6.6640625" bestFit="1" customWidth="1"/>
    <col min="26" max="26" width="6.33203125" bestFit="1" customWidth="1"/>
    <col min="27" max="27" width="6.109375" bestFit="1" customWidth="1"/>
    <col min="28" max="28" width="13.88671875" bestFit="1" customWidth="1"/>
    <col min="29" max="29" width="17.5546875" bestFit="1" customWidth="1"/>
    <col min="30" max="588" width="10.33203125" bestFit="1" customWidth="1"/>
    <col min="589" max="589" width="10.77734375" bestFit="1" customWidth="1"/>
  </cols>
  <sheetData>
    <row r="4" spans="2:29" x14ac:dyDescent="0.3">
      <c r="B4" t="s">
        <v>1</v>
      </c>
      <c r="I4" t="s">
        <v>6</v>
      </c>
      <c r="N4" t="s">
        <v>7</v>
      </c>
    </row>
    <row r="5" spans="2:29" x14ac:dyDescent="0.3">
      <c r="B5" t="s">
        <v>0</v>
      </c>
      <c r="I5" s="7" t="s">
        <v>5</v>
      </c>
      <c r="J5" t="s">
        <v>0</v>
      </c>
      <c r="N5" s="7" t="s">
        <v>5</v>
      </c>
      <c r="O5" t="s">
        <v>2</v>
      </c>
      <c r="Q5" s="7" t="s">
        <v>5</v>
      </c>
      <c r="R5" t="s">
        <v>3</v>
      </c>
      <c r="U5" s="13"/>
      <c r="V5" s="13"/>
      <c r="W5" s="7" t="s">
        <v>5</v>
      </c>
      <c r="X5" t="s">
        <v>20</v>
      </c>
      <c r="AB5" s="7" t="s">
        <v>5</v>
      </c>
      <c r="AC5" t="s">
        <v>20</v>
      </c>
    </row>
    <row r="6" spans="2:29" x14ac:dyDescent="0.3">
      <c r="B6" s="14">
        <v>4338</v>
      </c>
      <c r="I6" s="8" t="s">
        <v>35</v>
      </c>
      <c r="J6" s="14">
        <v>19</v>
      </c>
      <c r="N6" s="8" t="s">
        <v>35</v>
      </c>
      <c r="O6" s="4">
        <v>40.473684210526315</v>
      </c>
      <c r="Q6" s="8" t="s">
        <v>35</v>
      </c>
      <c r="R6" s="4">
        <v>3.8</v>
      </c>
      <c r="U6" s="8"/>
      <c r="V6" s="4"/>
      <c r="W6" s="8" t="s">
        <v>12</v>
      </c>
      <c r="X6" s="4">
        <v>543</v>
      </c>
      <c r="AB6" s="8" t="s">
        <v>21</v>
      </c>
      <c r="AC6" s="4">
        <v>2516</v>
      </c>
    </row>
    <row r="7" spans="2:29" x14ac:dyDescent="0.3">
      <c r="I7" s="8" t="s">
        <v>36</v>
      </c>
      <c r="J7" s="14">
        <v>13</v>
      </c>
      <c r="N7" s="8" t="s">
        <v>36</v>
      </c>
      <c r="O7" s="4">
        <v>29.46153846153846</v>
      </c>
      <c r="Q7" s="8" t="s">
        <v>36</v>
      </c>
      <c r="R7" s="4">
        <v>7.75</v>
      </c>
      <c r="W7" s="8" t="s">
        <v>13</v>
      </c>
      <c r="X7" s="4">
        <v>556</v>
      </c>
      <c r="AB7" s="8" t="s">
        <v>22</v>
      </c>
      <c r="AC7" s="4">
        <v>1822</v>
      </c>
    </row>
    <row r="8" spans="2:29" x14ac:dyDescent="0.3">
      <c r="I8" s="8" t="s">
        <v>37</v>
      </c>
      <c r="J8" s="14">
        <v>14</v>
      </c>
      <c r="N8" s="8" t="s">
        <v>37</v>
      </c>
      <c r="O8" s="4">
        <v>33.928571428571431</v>
      </c>
      <c r="Q8" s="8" t="s">
        <v>37</v>
      </c>
      <c r="R8" s="4">
        <v>4.5999999999999996</v>
      </c>
      <c r="W8" s="8" t="s">
        <v>14</v>
      </c>
      <c r="X8" s="4">
        <v>567</v>
      </c>
      <c r="AB8" s="8" t="s">
        <v>4</v>
      </c>
      <c r="AC8" s="4">
        <v>4338</v>
      </c>
    </row>
    <row r="9" spans="2:29" x14ac:dyDescent="0.3">
      <c r="B9" t="s">
        <v>2</v>
      </c>
      <c r="I9" s="8" t="s">
        <v>38</v>
      </c>
      <c r="J9" s="14">
        <v>9</v>
      </c>
      <c r="N9" s="8" t="s">
        <v>38</v>
      </c>
      <c r="O9" s="4">
        <v>32.222222222222221</v>
      </c>
      <c r="Q9" s="8" t="s">
        <v>38</v>
      </c>
      <c r="R9" s="4">
        <v>6</v>
      </c>
      <c r="W9" s="8" t="s">
        <v>15</v>
      </c>
      <c r="X9" s="4">
        <v>573</v>
      </c>
    </row>
    <row r="10" spans="2:29" x14ac:dyDescent="0.3">
      <c r="B10" s="4">
        <v>35.02904564315353</v>
      </c>
      <c r="I10" s="8" t="s">
        <v>39</v>
      </c>
      <c r="J10" s="14">
        <v>19</v>
      </c>
      <c r="N10" s="8" t="s">
        <v>39</v>
      </c>
      <c r="O10" s="4">
        <v>35.736842105263158</v>
      </c>
      <c r="Q10" s="8" t="s">
        <v>39</v>
      </c>
      <c r="R10" s="4">
        <v>5.5714285714285712</v>
      </c>
      <c r="W10" s="8" t="s">
        <v>16</v>
      </c>
      <c r="X10" s="4">
        <v>543</v>
      </c>
    </row>
    <row r="11" spans="2:29" x14ac:dyDescent="0.3">
      <c r="I11" s="8" t="s">
        <v>40</v>
      </c>
      <c r="J11" s="14">
        <v>14</v>
      </c>
      <c r="N11" s="8" t="s">
        <v>40</v>
      </c>
      <c r="O11" s="4">
        <v>30.142857142857142</v>
      </c>
      <c r="Q11" s="8" t="s">
        <v>40</v>
      </c>
      <c r="R11" s="4">
        <v>2</v>
      </c>
      <c r="W11" s="8" t="s">
        <v>17</v>
      </c>
      <c r="X11" s="4">
        <v>518</v>
      </c>
    </row>
    <row r="12" spans="2:29" x14ac:dyDescent="0.3">
      <c r="I12" s="8" t="s">
        <v>41</v>
      </c>
      <c r="J12" s="14">
        <v>11</v>
      </c>
      <c r="N12" s="8" t="s">
        <v>41</v>
      </c>
      <c r="O12" s="4">
        <v>33.81818181818182</v>
      </c>
      <c r="Q12" s="8" t="s">
        <v>41</v>
      </c>
      <c r="R12" s="4">
        <v>8</v>
      </c>
      <c r="W12" s="8" t="s">
        <v>18</v>
      </c>
      <c r="X12" s="4">
        <v>551</v>
      </c>
    </row>
    <row r="13" spans="2:29" x14ac:dyDescent="0.3">
      <c r="B13" t="s">
        <v>3</v>
      </c>
      <c r="I13" s="8" t="s">
        <v>42</v>
      </c>
      <c r="J13" s="14">
        <v>22</v>
      </c>
      <c r="N13" s="8" t="s">
        <v>42</v>
      </c>
      <c r="O13" s="4">
        <v>31.681818181818183</v>
      </c>
      <c r="Q13" s="8" t="s">
        <v>42</v>
      </c>
      <c r="R13" s="4">
        <v>8</v>
      </c>
      <c r="W13" s="8" t="s">
        <v>19</v>
      </c>
      <c r="X13" s="4">
        <v>487</v>
      </c>
    </row>
    <row r="14" spans="2:29" x14ac:dyDescent="0.3">
      <c r="B14" s="4">
        <v>5.0250208507089242</v>
      </c>
      <c r="I14" s="8" t="s">
        <v>43</v>
      </c>
      <c r="J14" s="14">
        <v>12</v>
      </c>
      <c r="N14" s="8" t="s">
        <v>43</v>
      </c>
      <c r="O14" s="4">
        <v>36.416666666666664</v>
      </c>
      <c r="Q14" s="8" t="s">
        <v>43</v>
      </c>
      <c r="R14" s="4">
        <v>5.25</v>
      </c>
      <c r="W14" s="8" t="s">
        <v>4</v>
      </c>
      <c r="X14" s="4">
        <v>4338</v>
      </c>
    </row>
    <row r="15" spans="2:29" x14ac:dyDescent="0.3">
      <c r="I15" s="8" t="s">
        <v>44</v>
      </c>
      <c r="J15" s="14">
        <v>13</v>
      </c>
      <c r="N15" s="8" t="s">
        <v>44</v>
      </c>
      <c r="O15" s="4">
        <v>33.692307692307693</v>
      </c>
      <c r="Q15" s="8" t="s">
        <v>44</v>
      </c>
      <c r="R15" s="4">
        <v>6</v>
      </c>
    </row>
    <row r="16" spans="2:29" x14ac:dyDescent="0.3">
      <c r="I16" s="8" t="s">
        <v>45</v>
      </c>
      <c r="J16" s="14">
        <v>17</v>
      </c>
      <c r="N16" s="8" t="s">
        <v>45</v>
      </c>
      <c r="O16" s="4">
        <v>39.117647058823529</v>
      </c>
      <c r="Q16" s="8" t="s">
        <v>45</v>
      </c>
      <c r="R16" s="4">
        <v>6.5</v>
      </c>
    </row>
    <row r="17" spans="2:18" x14ac:dyDescent="0.3">
      <c r="I17" s="8" t="s">
        <v>46</v>
      </c>
      <c r="J17" s="14">
        <v>30</v>
      </c>
      <c r="N17" s="8" t="s">
        <v>46</v>
      </c>
      <c r="O17" s="4">
        <v>36.93333333333333</v>
      </c>
      <c r="Q17" s="8" t="s">
        <v>46</v>
      </c>
      <c r="R17" s="4">
        <v>5.75</v>
      </c>
    </row>
    <row r="18" spans="2:18" x14ac:dyDescent="0.3">
      <c r="I18" s="8" t="s">
        <v>47</v>
      </c>
      <c r="J18" s="14">
        <v>13</v>
      </c>
      <c r="N18" s="8" t="s">
        <v>47</v>
      </c>
      <c r="O18" s="4">
        <v>29.923076923076923</v>
      </c>
      <c r="Q18" s="8" t="s">
        <v>47</v>
      </c>
      <c r="R18" s="4">
        <v>5.6</v>
      </c>
    </row>
    <row r="19" spans="2:18" x14ac:dyDescent="0.3">
      <c r="I19" s="8" t="s">
        <v>48</v>
      </c>
      <c r="J19" s="14">
        <v>21</v>
      </c>
      <c r="N19" s="8" t="s">
        <v>48</v>
      </c>
      <c r="O19" s="4">
        <v>31.666666666666668</v>
      </c>
      <c r="Q19" s="8" t="s">
        <v>48</v>
      </c>
      <c r="R19" s="4">
        <v>6.5</v>
      </c>
    </row>
    <row r="20" spans="2:18" x14ac:dyDescent="0.3">
      <c r="I20" s="8" t="s">
        <v>49</v>
      </c>
      <c r="J20" s="14">
        <v>12</v>
      </c>
      <c r="N20" s="8" t="s">
        <v>49</v>
      </c>
      <c r="O20" s="4">
        <v>40.25</v>
      </c>
      <c r="Q20" s="8" t="s">
        <v>49</v>
      </c>
      <c r="R20" s="4">
        <v>5.666666666666667</v>
      </c>
    </row>
    <row r="21" spans="2:18" x14ac:dyDescent="0.3">
      <c r="B21" s="7" t="s">
        <v>5</v>
      </c>
      <c r="C21" t="s">
        <v>10</v>
      </c>
      <c r="D21" t="s">
        <v>11</v>
      </c>
      <c r="I21" s="8" t="s">
        <v>50</v>
      </c>
      <c r="J21" s="14">
        <v>17</v>
      </c>
      <c r="N21" s="8" t="s">
        <v>50</v>
      </c>
      <c r="O21" s="4">
        <v>30</v>
      </c>
      <c r="Q21" s="8" t="s">
        <v>50</v>
      </c>
      <c r="R21" s="4">
        <v>5.666666666666667</v>
      </c>
    </row>
    <row r="22" spans="2:18" x14ac:dyDescent="0.3">
      <c r="B22" s="8" t="s">
        <v>8</v>
      </c>
      <c r="C22" s="4">
        <v>2157</v>
      </c>
      <c r="D22" s="11">
        <v>0.49723374827109268</v>
      </c>
      <c r="I22" s="8" t="s">
        <v>51</v>
      </c>
      <c r="J22" s="14">
        <v>16</v>
      </c>
      <c r="N22" s="8" t="s">
        <v>51</v>
      </c>
      <c r="O22" s="4">
        <v>35</v>
      </c>
      <c r="Q22" s="8" t="s">
        <v>51</v>
      </c>
      <c r="R22" s="4">
        <v>5.8</v>
      </c>
    </row>
    <row r="23" spans="2:18" x14ac:dyDescent="0.3">
      <c r="B23" s="8" t="s">
        <v>9</v>
      </c>
      <c r="C23" s="4">
        <v>2181</v>
      </c>
      <c r="D23" s="11">
        <v>0.50276625172890732</v>
      </c>
      <c r="I23" s="8" t="s">
        <v>52</v>
      </c>
      <c r="J23" s="14">
        <v>20</v>
      </c>
      <c r="N23" s="8" t="s">
        <v>52</v>
      </c>
      <c r="O23" s="4">
        <v>41.85</v>
      </c>
      <c r="Q23" s="8" t="s">
        <v>52</v>
      </c>
      <c r="R23" s="4">
        <v>4.666666666666667</v>
      </c>
    </row>
    <row r="24" spans="2:18" x14ac:dyDescent="0.3">
      <c r="B24" s="8" t="s">
        <v>4</v>
      </c>
      <c r="C24" s="4">
        <v>4338</v>
      </c>
      <c r="D24" s="11">
        <v>1</v>
      </c>
      <c r="I24" s="8" t="s">
        <v>53</v>
      </c>
      <c r="J24" s="14">
        <v>18</v>
      </c>
      <c r="N24" s="8" t="s">
        <v>53</v>
      </c>
      <c r="O24" s="4">
        <v>33.277777777777779</v>
      </c>
      <c r="Q24" s="8" t="s">
        <v>53</v>
      </c>
      <c r="R24" s="4">
        <v>4.833333333333333</v>
      </c>
    </row>
    <row r="25" spans="2:18" x14ac:dyDescent="0.3">
      <c r="I25" s="8" t="s">
        <v>54</v>
      </c>
      <c r="J25" s="14">
        <v>16</v>
      </c>
      <c r="N25" s="8" t="s">
        <v>54</v>
      </c>
      <c r="O25" s="4">
        <v>32.9375</v>
      </c>
      <c r="Q25" s="8" t="s">
        <v>54</v>
      </c>
      <c r="R25" s="4">
        <v>2.3333333333333335</v>
      </c>
    </row>
    <row r="26" spans="2:18" x14ac:dyDescent="0.3">
      <c r="I26" s="8" t="s">
        <v>55</v>
      </c>
      <c r="J26" s="14">
        <v>15</v>
      </c>
      <c r="N26" s="8" t="s">
        <v>55</v>
      </c>
      <c r="O26" s="4">
        <v>33.266666666666666</v>
      </c>
      <c r="Q26" s="8" t="s">
        <v>55</v>
      </c>
      <c r="R26" s="4">
        <v>4.5</v>
      </c>
    </row>
    <row r="27" spans="2:18" x14ac:dyDescent="0.3">
      <c r="I27" s="8" t="s">
        <v>56</v>
      </c>
      <c r="J27" s="14">
        <v>18</v>
      </c>
      <c r="N27" s="8" t="s">
        <v>56</v>
      </c>
      <c r="O27" s="4">
        <v>34.444444444444443</v>
      </c>
      <c r="Q27" s="8" t="s">
        <v>56</v>
      </c>
      <c r="R27" s="4">
        <v>6.666666666666667</v>
      </c>
    </row>
    <row r="28" spans="2:18" x14ac:dyDescent="0.3">
      <c r="I28" s="8" t="s">
        <v>57</v>
      </c>
      <c r="J28" s="14">
        <v>12</v>
      </c>
      <c r="N28" s="8" t="s">
        <v>57</v>
      </c>
      <c r="O28" s="4">
        <v>43.416666666666664</v>
      </c>
      <c r="Q28" s="8" t="s">
        <v>57</v>
      </c>
      <c r="R28" s="4">
        <v>7.5</v>
      </c>
    </row>
    <row r="29" spans="2:18" x14ac:dyDescent="0.3">
      <c r="B29" s="7" t="s">
        <v>5</v>
      </c>
      <c r="C29" t="s">
        <v>20</v>
      </c>
      <c r="I29" s="8" t="s">
        <v>58</v>
      </c>
      <c r="J29" s="14">
        <v>14</v>
      </c>
      <c r="N29" s="8" t="s">
        <v>58</v>
      </c>
      <c r="O29" s="4">
        <v>36.357142857142854</v>
      </c>
      <c r="Q29" s="8" t="s">
        <v>58</v>
      </c>
      <c r="R29" s="4">
        <v>5.2857142857142856</v>
      </c>
    </row>
    <row r="30" spans="2:18" x14ac:dyDescent="0.3">
      <c r="B30" s="8" t="s">
        <v>23</v>
      </c>
      <c r="C30" s="4">
        <v>2132</v>
      </c>
      <c r="I30" s="8" t="s">
        <v>59</v>
      </c>
      <c r="J30" s="14">
        <v>18</v>
      </c>
      <c r="N30" s="8" t="s">
        <v>59</v>
      </c>
      <c r="O30" s="4">
        <v>40.611111111111114</v>
      </c>
      <c r="Q30" s="8" t="s">
        <v>59</v>
      </c>
      <c r="R30" s="4">
        <v>2.875</v>
      </c>
    </row>
    <row r="31" spans="2:18" x14ac:dyDescent="0.3">
      <c r="B31" s="8" t="s">
        <v>24</v>
      </c>
      <c r="C31" s="4">
        <v>2206</v>
      </c>
      <c r="I31" s="8" t="s">
        <v>60</v>
      </c>
      <c r="J31" s="14">
        <v>16</v>
      </c>
      <c r="N31" s="8" t="s">
        <v>60</v>
      </c>
      <c r="O31" s="4">
        <v>29.875</v>
      </c>
      <c r="Q31" s="8" t="s">
        <v>60</v>
      </c>
      <c r="R31" s="4">
        <v>6.25</v>
      </c>
    </row>
    <row r="32" spans="2:18" x14ac:dyDescent="0.3">
      <c r="B32" s="8" t="s">
        <v>4</v>
      </c>
      <c r="C32" s="4">
        <v>4338</v>
      </c>
      <c r="I32" s="8" t="s">
        <v>61</v>
      </c>
      <c r="J32" s="14">
        <v>16</v>
      </c>
      <c r="N32" s="8" t="s">
        <v>61</v>
      </c>
      <c r="O32" s="4">
        <v>33.5</v>
      </c>
      <c r="Q32" s="8" t="s">
        <v>61</v>
      </c>
      <c r="R32" s="4">
        <v>6.125</v>
      </c>
    </row>
    <row r="33" spans="2:18" x14ac:dyDescent="0.3">
      <c r="I33" s="8" t="s">
        <v>62</v>
      </c>
      <c r="J33" s="14">
        <v>16</v>
      </c>
      <c r="N33" s="8" t="s">
        <v>62</v>
      </c>
      <c r="O33" s="4">
        <v>32.5625</v>
      </c>
      <c r="Q33" s="8" t="s">
        <v>62</v>
      </c>
      <c r="R33" s="4">
        <v>5.75</v>
      </c>
    </row>
    <row r="34" spans="2:18" x14ac:dyDescent="0.3">
      <c r="B34" s="8" t="s">
        <v>25</v>
      </c>
      <c r="I34" s="8" t="s">
        <v>63</v>
      </c>
      <c r="J34" s="14">
        <v>14</v>
      </c>
      <c r="N34" s="8" t="s">
        <v>63</v>
      </c>
      <c r="O34" s="4">
        <v>38.571428571428569</v>
      </c>
      <c r="Q34" s="8" t="s">
        <v>63</v>
      </c>
      <c r="R34" s="4">
        <v>5.375</v>
      </c>
    </row>
    <row r="35" spans="2:18" x14ac:dyDescent="0.3">
      <c r="B35" s="7" t="s">
        <v>5</v>
      </c>
      <c r="C35" t="s">
        <v>20</v>
      </c>
      <c r="I35" s="8" t="s">
        <v>64</v>
      </c>
      <c r="J35" s="14">
        <v>14</v>
      </c>
      <c r="N35" s="8" t="s">
        <v>64</v>
      </c>
      <c r="O35" s="4">
        <v>32.714285714285715</v>
      </c>
      <c r="Q35" s="8" t="s">
        <v>64</v>
      </c>
      <c r="R35" s="4">
        <v>5.6</v>
      </c>
    </row>
    <row r="36" spans="2:18" x14ac:dyDescent="0.3">
      <c r="B36" s="8" t="s">
        <v>33</v>
      </c>
      <c r="C36" s="12">
        <v>46</v>
      </c>
      <c r="I36" s="8" t="s">
        <v>157</v>
      </c>
      <c r="J36" s="14">
        <v>20</v>
      </c>
      <c r="N36" s="8" t="s">
        <v>157</v>
      </c>
      <c r="O36" s="4">
        <v>31.5</v>
      </c>
      <c r="Q36" s="8" t="s">
        <v>157</v>
      </c>
      <c r="R36" s="4">
        <v>5.5</v>
      </c>
    </row>
    <row r="37" spans="2:18" x14ac:dyDescent="0.3">
      <c r="B37" s="8" t="s">
        <v>29</v>
      </c>
      <c r="C37" s="12">
        <v>89</v>
      </c>
      <c r="I37" s="8" t="s">
        <v>158</v>
      </c>
      <c r="J37" s="14">
        <v>16</v>
      </c>
      <c r="N37" s="8" t="s">
        <v>158</v>
      </c>
      <c r="O37" s="4">
        <v>34.25</v>
      </c>
      <c r="Q37" s="8" t="s">
        <v>158</v>
      </c>
      <c r="R37" s="4">
        <v>3.3333333333333335</v>
      </c>
    </row>
    <row r="38" spans="2:18" x14ac:dyDescent="0.3">
      <c r="B38" s="8" t="s">
        <v>27</v>
      </c>
      <c r="C38" s="12">
        <v>93</v>
      </c>
      <c r="I38" s="8" t="s">
        <v>159</v>
      </c>
      <c r="J38" s="14">
        <v>20</v>
      </c>
      <c r="N38" s="8" t="s">
        <v>159</v>
      </c>
      <c r="O38" s="4">
        <v>41.1</v>
      </c>
      <c r="Q38" s="8" t="s">
        <v>159</v>
      </c>
      <c r="R38" s="4">
        <v>6</v>
      </c>
    </row>
    <row r="39" spans="2:18" x14ac:dyDescent="0.3">
      <c r="B39" s="8" t="s">
        <v>26</v>
      </c>
      <c r="C39" s="12">
        <v>125</v>
      </c>
      <c r="I39" s="8" t="s">
        <v>160</v>
      </c>
      <c r="J39" s="14">
        <v>16</v>
      </c>
      <c r="N39" s="8" t="s">
        <v>160</v>
      </c>
      <c r="O39" s="4">
        <v>31</v>
      </c>
      <c r="Q39" s="8" t="s">
        <v>160</v>
      </c>
      <c r="R39" s="4">
        <v>4.8</v>
      </c>
    </row>
    <row r="40" spans="2:18" x14ac:dyDescent="0.3">
      <c r="B40" s="8" t="s">
        <v>32</v>
      </c>
      <c r="C40" s="12">
        <v>134</v>
      </c>
      <c r="I40" s="8" t="s">
        <v>161</v>
      </c>
      <c r="J40" s="14">
        <v>18</v>
      </c>
      <c r="N40" s="8" t="s">
        <v>161</v>
      </c>
      <c r="O40" s="4">
        <v>33.666666666666664</v>
      </c>
      <c r="Q40" s="8" t="s">
        <v>161</v>
      </c>
      <c r="R40" s="4">
        <v>5.5</v>
      </c>
    </row>
    <row r="41" spans="2:18" x14ac:dyDescent="0.3">
      <c r="B41" s="8" t="s">
        <v>31</v>
      </c>
      <c r="C41" s="12">
        <v>463</v>
      </c>
      <c r="I41" s="8" t="s">
        <v>162</v>
      </c>
      <c r="J41" s="14">
        <v>16</v>
      </c>
      <c r="N41" s="8" t="s">
        <v>162</v>
      </c>
      <c r="O41" s="4">
        <v>34.5625</v>
      </c>
      <c r="Q41" s="8" t="s">
        <v>162</v>
      </c>
      <c r="R41" s="4">
        <v>5.25</v>
      </c>
    </row>
    <row r="42" spans="2:18" x14ac:dyDescent="0.3">
      <c r="B42" s="8" t="s">
        <v>28</v>
      </c>
      <c r="C42" s="12">
        <v>874</v>
      </c>
      <c r="I42" s="8" t="s">
        <v>163</v>
      </c>
      <c r="J42" s="14">
        <v>15</v>
      </c>
      <c r="N42" s="8" t="s">
        <v>163</v>
      </c>
      <c r="O42" s="4">
        <v>34.93333333333333</v>
      </c>
      <c r="Q42" s="8" t="s">
        <v>163</v>
      </c>
      <c r="R42" s="4">
        <v>4.8</v>
      </c>
    </row>
    <row r="43" spans="2:18" x14ac:dyDescent="0.3">
      <c r="B43" s="8" t="s">
        <v>30</v>
      </c>
      <c r="C43" s="12">
        <v>2514</v>
      </c>
      <c r="I43" s="8" t="s">
        <v>164</v>
      </c>
      <c r="J43" s="14">
        <v>20</v>
      </c>
      <c r="N43" s="8" t="s">
        <v>164</v>
      </c>
      <c r="O43" s="4">
        <v>36.4</v>
      </c>
      <c r="Q43" s="8" t="s">
        <v>164</v>
      </c>
      <c r="R43" s="4">
        <v>4.5</v>
      </c>
    </row>
    <row r="44" spans="2:18" x14ac:dyDescent="0.3">
      <c r="B44" s="8" t="s">
        <v>4</v>
      </c>
      <c r="C44" s="12">
        <v>4338</v>
      </c>
      <c r="I44" s="8" t="s">
        <v>165</v>
      </c>
      <c r="J44" s="14">
        <v>20</v>
      </c>
      <c r="N44" s="8" t="s">
        <v>165</v>
      </c>
      <c r="O44" s="4">
        <v>35.549999999999997</v>
      </c>
      <c r="Q44" s="8" t="s">
        <v>165</v>
      </c>
      <c r="R44" s="4">
        <v>5</v>
      </c>
    </row>
    <row r="45" spans="2:18" x14ac:dyDescent="0.3">
      <c r="I45" s="8" t="s">
        <v>166</v>
      </c>
      <c r="J45" s="14">
        <v>13</v>
      </c>
      <c r="N45" s="8" t="s">
        <v>166</v>
      </c>
      <c r="O45" s="4">
        <v>30.692307692307693</v>
      </c>
      <c r="Q45" s="8" t="s">
        <v>166</v>
      </c>
      <c r="R45" s="4">
        <v>5.333333333333333</v>
      </c>
    </row>
    <row r="46" spans="2:18" x14ac:dyDescent="0.3">
      <c r="B46" s="7" t="s">
        <v>5</v>
      </c>
      <c r="I46" s="8" t="s">
        <v>167</v>
      </c>
      <c r="J46" s="14">
        <v>18</v>
      </c>
      <c r="N46" s="8" t="s">
        <v>167</v>
      </c>
      <c r="O46" s="4">
        <v>33.611111111111114</v>
      </c>
      <c r="Q46" s="8" t="s">
        <v>167</v>
      </c>
      <c r="R46" s="4">
        <v>4.4000000000000004</v>
      </c>
    </row>
    <row r="47" spans="2:18" x14ac:dyDescent="0.3">
      <c r="B47" s="8" t="s">
        <v>34</v>
      </c>
      <c r="I47" s="8" t="s">
        <v>168</v>
      </c>
      <c r="J47" s="14">
        <v>11</v>
      </c>
      <c r="N47" s="8" t="s">
        <v>168</v>
      </c>
      <c r="O47" s="4">
        <v>37.81818181818182</v>
      </c>
      <c r="Q47" s="8" t="s">
        <v>168</v>
      </c>
      <c r="R47" s="4">
        <v>3.25</v>
      </c>
    </row>
    <row r="48" spans="2:18" x14ac:dyDescent="0.3">
      <c r="B48" s="8" t="s">
        <v>4</v>
      </c>
      <c r="I48" s="8" t="s">
        <v>169</v>
      </c>
      <c r="J48" s="14">
        <v>13</v>
      </c>
      <c r="N48" s="8" t="s">
        <v>169</v>
      </c>
      <c r="O48" s="4">
        <v>40</v>
      </c>
      <c r="Q48" s="8" t="s">
        <v>169</v>
      </c>
      <c r="R48" s="4">
        <v>6</v>
      </c>
    </row>
    <row r="49" spans="9:18" x14ac:dyDescent="0.3">
      <c r="I49" s="8" t="s">
        <v>170</v>
      </c>
      <c r="J49" s="14">
        <v>14</v>
      </c>
      <c r="N49" s="8" t="s">
        <v>170</v>
      </c>
      <c r="O49" s="4">
        <v>32</v>
      </c>
      <c r="Q49" s="8" t="s">
        <v>170</v>
      </c>
      <c r="R49" s="4">
        <v>3.3333333333333335</v>
      </c>
    </row>
    <row r="50" spans="9:18" x14ac:dyDescent="0.3">
      <c r="I50" s="8" t="s">
        <v>171</v>
      </c>
      <c r="J50" s="14">
        <v>7</v>
      </c>
      <c r="N50" s="8" t="s">
        <v>171</v>
      </c>
      <c r="O50" s="4">
        <v>31.857142857142858</v>
      </c>
      <c r="Q50" s="8" t="s">
        <v>172</v>
      </c>
      <c r="R50" s="4">
        <v>6.7</v>
      </c>
    </row>
    <row r="51" spans="9:18" x14ac:dyDescent="0.3">
      <c r="I51" s="8" t="s">
        <v>172</v>
      </c>
      <c r="J51" s="14">
        <v>21</v>
      </c>
      <c r="N51" s="8" t="s">
        <v>172</v>
      </c>
      <c r="O51" s="4">
        <v>31.142857142857142</v>
      </c>
      <c r="Q51" s="8" t="s">
        <v>173</v>
      </c>
      <c r="R51" s="4">
        <v>7.75</v>
      </c>
    </row>
    <row r="52" spans="9:18" x14ac:dyDescent="0.3">
      <c r="I52" s="8" t="s">
        <v>173</v>
      </c>
      <c r="J52" s="14">
        <v>16</v>
      </c>
      <c r="N52" s="8" t="s">
        <v>173</v>
      </c>
      <c r="O52" s="4">
        <v>29.5</v>
      </c>
      <c r="Q52" s="8" t="s">
        <v>174</v>
      </c>
      <c r="R52" s="4">
        <v>5.5</v>
      </c>
    </row>
    <row r="53" spans="9:18" x14ac:dyDescent="0.3">
      <c r="I53" s="8" t="s">
        <v>174</v>
      </c>
      <c r="J53" s="14">
        <v>15</v>
      </c>
      <c r="N53" s="8" t="s">
        <v>174</v>
      </c>
      <c r="O53" s="4">
        <v>30.666666666666668</v>
      </c>
      <c r="Q53" s="8" t="s">
        <v>175</v>
      </c>
      <c r="R53" s="4">
        <v>4.5</v>
      </c>
    </row>
    <row r="54" spans="9:18" x14ac:dyDescent="0.3">
      <c r="I54" s="8" t="s">
        <v>175</v>
      </c>
      <c r="J54" s="14">
        <v>15</v>
      </c>
      <c r="N54" s="8" t="s">
        <v>175</v>
      </c>
      <c r="O54" s="4">
        <v>39.06666666666667</v>
      </c>
      <c r="Q54" s="8" t="s">
        <v>176</v>
      </c>
      <c r="R54" s="4">
        <v>6</v>
      </c>
    </row>
    <row r="55" spans="9:18" x14ac:dyDescent="0.3">
      <c r="I55" s="8" t="s">
        <v>176</v>
      </c>
      <c r="J55" s="14">
        <v>14</v>
      </c>
      <c r="N55" s="8" t="s">
        <v>176</v>
      </c>
      <c r="O55" s="4">
        <v>32.857142857142854</v>
      </c>
      <c r="Q55" s="8" t="s">
        <v>177</v>
      </c>
      <c r="R55" s="4">
        <v>5.75</v>
      </c>
    </row>
    <row r="56" spans="9:18" x14ac:dyDescent="0.3">
      <c r="I56" s="8" t="s">
        <v>177</v>
      </c>
      <c r="J56" s="14">
        <v>16</v>
      </c>
      <c r="N56" s="8" t="s">
        <v>177</v>
      </c>
      <c r="O56" s="4">
        <v>38.3125</v>
      </c>
      <c r="Q56" s="8" t="s">
        <v>178</v>
      </c>
      <c r="R56" s="4">
        <v>3.1428571428571428</v>
      </c>
    </row>
    <row r="57" spans="9:18" x14ac:dyDescent="0.3">
      <c r="I57" s="8" t="s">
        <v>178</v>
      </c>
      <c r="J57" s="14">
        <v>21</v>
      </c>
      <c r="N57" s="8" t="s">
        <v>178</v>
      </c>
      <c r="O57" s="4">
        <v>35.80952380952381</v>
      </c>
      <c r="Q57" s="8" t="s">
        <v>179</v>
      </c>
      <c r="R57" s="4">
        <v>4</v>
      </c>
    </row>
    <row r="58" spans="9:18" x14ac:dyDescent="0.3">
      <c r="I58" s="8" t="s">
        <v>179</v>
      </c>
      <c r="J58" s="14">
        <v>13</v>
      </c>
      <c r="N58" s="8" t="s">
        <v>179</v>
      </c>
      <c r="O58" s="4">
        <v>33.153846153846153</v>
      </c>
      <c r="Q58" s="8" t="s">
        <v>180</v>
      </c>
      <c r="R58" s="4">
        <v>6.5</v>
      </c>
    </row>
    <row r="59" spans="9:18" x14ac:dyDescent="0.3">
      <c r="I59" s="8" t="s">
        <v>180</v>
      </c>
      <c r="J59" s="14">
        <v>11</v>
      </c>
      <c r="N59" s="8" t="s">
        <v>180</v>
      </c>
      <c r="O59" s="4">
        <v>39.18181818181818</v>
      </c>
      <c r="Q59" s="8" t="s">
        <v>181</v>
      </c>
      <c r="R59" s="4">
        <v>4</v>
      </c>
    </row>
    <row r="60" spans="9:18" x14ac:dyDescent="0.3">
      <c r="I60" s="8" t="s">
        <v>181</v>
      </c>
      <c r="J60" s="14">
        <v>16</v>
      </c>
      <c r="N60" s="8" t="s">
        <v>181</v>
      </c>
      <c r="O60" s="4">
        <v>36.3125</v>
      </c>
      <c r="Q60" s="8" t="s">
        <v>182</v>
      </c>
      <c r="R60" s="4">
        <v>7.333333333333333</v>
      </c>
    </row>
    <row r="61" spans="9:18" x14ac:dyDescent="0.3">
      <c r="I61" s="8" t="s">
        <v>182</v>
      </c>
      <c r="J61" s="14">
        <v>11</v>
      </c>
      <c r="N61" s="8" t="s">
        <v>182</v>
      </c>
      <c r="O61" s="4">
        <v>33</v>
      </c>
      <c r="Q61" s="8" t="s">
        <v>183</v>
      </c>
      <c r="R61" s="4">
        <v>5.333333333333333</v>
      </c>
    </row>
    <row r="62" spans="9:18" x14ac:dyDescent="0.3">
      <c r="I62" s="8" t="s">
        <v>183</v>
      </c>
      <c r="J62" s="14">
        <v>14</v>
      </c>
      <c r="N62" s="8" t="s">
        <v>183</v>
      </c>
      <c r="O62" s="4">
        <v>32.857142857142854</v>
      </c>
      <c r="Q62" s="8" t="s">
        <v>184</v>
      </c>
      <c r="R62" s="4">
        <v>4.75</v>
      </c>
    </row>
    <row r="63" spans="9:18" x14ac:dyDescent="0.3">
      <c r="I63" s="8" t="s">
        <v>184</v>
      </c>
      <c r="J63" s="14">
        <v>10</v>
      </c>
      <c r="N63" s="8" t="s">
        <v>184</v>
      </c>
      <c r="O63" s="4">
        <v>36.799999999999997</v>
      </c>
      <c r="Q63" s="8" t="s">
        <v>185</v>
      </c>
      <c r="R63" s="4">
        <v>4</v>
      </c>
    </row>
    <row r="64" spans="9:18" x14ac:dyDescent="0.3">
      <c r="I64" s="8" t="s">
        <v>185</v>
      </c>
      <c r="J64" s="14">
        <v>15</v>
      </c>
      <c r="N64" s="8" t="s">
        <v>185</v>
      </c>
      <c r="O64" s="4">
        <v>32.866666666666667</v>
      </c>
      <c r="Q64" s="8" t="s">
        <v>186</v>
      </c>
      <c r="R64" s="4">
        <v>4</v>
      </c>
    </row>
    <row r="65" spans="9:18" x14ac:dyDescent="0.3">
      <c r="I65" s="8" t="s">
        <v>186</v>
      </c>
      <c r="J65" s="14">
        <v>24</v>
      </c>
      <c r="N65" s="8" t="s">
        <v>186</v>
      </c>
      <c r="O65" s="4">
        <v>32.375</v>
      </c>
      <c r="Q65" s="8" t="s">
        <v>187</v>
      </c>
      <c r="R65" s="4">
        <v>8.3333333333333339</v>
      </c>
    </row>
    <row r="66" spans="9:18" x14ac:dyDescent="0.3">
      <c r="I66" s="8" t="s">
        <v>187</v>
      </c>
      <c r="J66" s="14">
        <v>11</v>
      </c>
      <c r="N66" s="8" t="s">
        <v>187</v>
      </c>
      <c r="O66" s="4">
        <v>36</v>
      </c>
      <c r="Q66" s="8" t="s">
        <v>65</v>
      </c>
      <c r="R66" s="4">
        <v>4.8</v>
      </c>
    </row>
    <row r="67" spans="9:18" x14ac:dyDescent="0.3">
      <c r="I67" s="8" t="s">
        <v>65</v>
      </c>
      <c r="J67" s="14">
        <v>26</v>
      </c>
      <c r="N67" s="8" t="s">
        <v>65</v>
      </c>
      <c r="O67" s="4">
        <v>34.884615384615387</v>
      </c>
      <c r="Q67" s="8" t="s">
        <v>66</v>
      </c>
      <c r="R67" s="4">
        <v>5.333333333333333</v>
      </c>
    </row>
    <row r="68" spans="9:18" x14ac:dyDescent="0.3">
      <c r="I68" s="8" t="s">
        <v>66</v>
      </c>
      <c r="J68" s="14">
        <v>17</v>
      </c>
      <c r="N68" s="8" t="s">
        <v>66</v>
      </c>
      <c r="O68" s="4">
        <v>34.941176470588232</v>
      </c>
      <c r="Q68" s="8" t="s">
        <v>67</v>
      </c>
      <c r="R68" s="4">
        <v>6.666666666666667</v>
      </c>
    </row>
    <row r="69" spans="9:18" x14ac:dyDescent="0.3">
      <c r="I69" s="8" t="s">
        <v>67</v>
      </c>
      <c r="J69" s="14">
        <v>19</v>
      </c>
      <c r="N69" s="8" t="s">
        <v>67</v>
      </c>
      <c r="O69" s="4">
        <v>32.736842105263158</v>
      </c>
      <c r="Q69" s="8" t="s">
        <v>68</v>
      </c>
      <c r="R69" s="4">
        <v>4.5555555555555554</v>
      </c>
    </row>
    <row r="70" spans="9:18" x14ac:dyDescent="0.3">
      <c r="I70" s="8" t="s">
        <v>68</v>
      </c>
      <c r="J70" s="14">
        <v>17</v>
      </c>
      <c r="N70" s="8" t="s">
        <v>68</v>
      </c>
      <c r="O70" s="4">
        <v>34.411764705882355</v>
      </c>
      <c r="Q70" s="8" t="s">
        <v>69</v>
      </c>
      <c r="R70" s="4">
        <v>4.333333333333333</v>
      </c>
    </row>
    <row r="71" spans="9:18" x14ac:dyDescent="0.3">
      <c r="I71" s="8" t="s">
        <v>69</v>
      </c>
      <c r="J71" s="14">
        <v>18</v>
      </c>
      <c r="N71" s="8" t="s">
        <v>69</v>
      </c>
      <c r="O71" s="4">
        <v>34.388888888888886</v>
      </c>
      <c r="Q71" s="8" t="s">
        <v>70</v>
      </c>
      <c r="R71" s="4">
        <v>7.333333333333333</v>
      </c>
    </row>
    <row r="72" spans="9:18" x14ac:dyDescent="0.3">
      <c r="I72" s="8" t="s">
        <v>70</v>
      </c>
      <c r="J72" s="14">
        <v>17</v>
      </c>
      <c r="N72" s="8" t="s">
        <v>70</v>
      </c>
      <c r="O72" s="4">
        <v>33.294117647058826</v>
      </c>
      <c r="Q72" s="8" t="s">
        <v>71</v>
      </c>
      <c r="R72" s="4">
        <v>5.25</v>
      </c>
    </row>
    <row r="73" spans="9:18" x14ac:dyDescent="0.3">
      <c r="I73" s="8" t="s">
        <v>71</v>
      </c>
      <c r="J73" s="14">
        <v>17</v>
      </c>
      <c r="N73" s="8" t="s">
        <v>71</v>
      </c>
      <c r="O73" s="4">
        <v>35</v>
      </c>
      <c r="Q73" s="8" t="s">
        <v>72</v>
      </c>
      <c r="R73" s="4">
        <v>6.333333333333333</v>
      </c>
    </row>
    <row r="74" spans="9:18" x14ac:dyDescent="0.3">
      <c r="I74" s="8" t="s">
        <v>72</v>
      </c>
      <c r="J74" s="14">
        <v>19</v>
      </c>
      <c r="N74" s="8" t="s">
        <v>72</v>
      </c>
      <c r="O74" s="4">
        <v>36.736842105263158</v>
      </c>
      <c r="Q74" s="8" t="s">
        <v>73</v>
      </c>
      <c r="R74" s="4">
        <v>5.7142857142857144</v>
      </c>
    </row>
    <row r="75" spans="9:18" x14ac:dyDescent="0.3">
      <c r="I75" s="8" t="s">
        <v>73</v>
      </c>
      <c r="J75" s="14">
        <v>19</v>
      </c>
      <c r="N75" s="8" t="s">
        <v>73</v>
      </c>
      <c r="O75" s="4">
        <v>37.368421052631582</v>
      </c>
      <c r="Q75" s="8" t="s">
        <v>74</v>
      </c>
      <c r="R75" s="4">
        <v>5</v>
      </c>
    </row>
    <row r="76" spans="9:18" x14ac:dyDescent="0.3">
      <c r="I76" s="8" t="s">
        <v>74</v>
      </c>
      <c r="J76" s="14">
        <v>14</v>
      </c>
      <c r="N76" s="8" t="s">
        <v>74</v>
      </c>
      <c r="O76" s="4">
        <v>31.428571428571427</v>
      </c>
      <c r="Q76" s="8" t="s">
        <v>75</v>
      </c>
      <c r="R76" s="4">
        <v>6.166666666666667</v>
      </c>
    </row>
    <row r="77" spans="9:18" x14ac:dyDescent="0.3">
      <c r="I77" s="8" t="s">
        <v>75</v>
      </c>
      <c r="J77" s="14">
        <v>17</v>
      </c>
      <c r="N77" s="8" t="s">
        <v>75</v>
      </c>
      <c r="O77" s="4">
        <v>45.470588235294116</v>
      </c>
      <c r="Q77" s="8" t="s">
        <v>76</v>
      </c>
      <c r="R77" s="4">
        <v>3</v>
      </c>
    </row>
    <row r="78" spans="9:18" x14ac:dyDescent="0.3">
      <c r="I78" s="8" t="s">
        <v>76</v>
      </c>
      <c r="J78" s="14">
        <v>20</v>
      </c>
      <c r="N78" s="8" t="s">
        <v>76</v>
      </c>
      <c r="O78" s="4">
        <v>32.549999999999997</v>
      </c>
      <c r="Q78" s="8" t="s">
        <v>77</v>
      </c>
      <c r="R78" s="4">
        <v>4.5</v>
      </c>
    </row>
    <row r="79" spans="9:18" x14ac:dyDescent="0.3">
      <c r="I79" s="8" t="s">
        <v>77</v>
      </c>
      <c r="J79" s="14">
        <v>13</v>
      </c>
      <c r="N79" s="8" t="s">
        <v>77</v>
      </c>
      <c r="O79" s="4">
        <v>39.615384615384613</v>
      </c>
      <c r="Q79" s="8" t="s">
        <v>78</v>
      </c>
      <c r="R79" s="4">
        <v>4.666666666666667</v>
      </c>
    </row>
    <row r="80" spans="9:18" x14ac:dyDescent="0.3">
      <c r="I80" s="8" t="s">
        <v>78</v>
      </c>
      <c r="J80" s="14">
        <v>14</v>
      </c>
      <c r="N80" s="8" t="s">
        <v>78</v>
      </c>
      <c r="O80" s="4">
        <v>36</v>
      </c>
      <c r="Q80" s="8" t="s">
        <v>79</v>
      </c>
      <c r="R80" s="4">
        <v>9</v>
      </c>
    </row>
    <row r="81" spans="9:18" x14ac:dyDescent="0.3">
      <c r="I81" s="8" t="s">
        <v>79</v>
      </c>
      <c r="J81" s="14">
        <v>15</v>
      </c>
      <c r="N81" s="8" t="s">
        <v>79</v>
      </c>
      <c r="O81" s="4">
        <v>31.6</v>
      </c>
      <c r="Q81" s="8" t="s">
        <v>80</v>
      </c>
      <c r="R81" s="4">
        <v>1.5</v>
      </c>
    </row>
    <row r="82" spans="9:18" x14ac:dyDescent="0.3">
      <c r="I82" s="8" t="s">
        <v>80</v>
      </c>
      <c r="J82" s="14">
        <v>13</v>
      </c>
      <c r="N82" s="8" t="s">
        <v>80</v>
      </c>
      <c r="O82" s="4">
        <v>33.846153846153847</v>
      </c>
      <c r="Q82" s="8" t="s">
        <v>81</v>
      </c>
      <c r="R82" s="4">
        <v>6.8</v>
      </c>
    </row>
    <row r="83" spans="9:18" x14ac:dyDescent="0.3">
      <c r="I83" s="8" t="s">
        <v>81</v>
      </c>
      <c r="J83" s="14">
        <v>15</v>
      </c>
      <c r="N83" s="8" t="s">
        <v>81</v>
      </c>
      <c r="O83" s="4">
        <v>31.8</v>
      </c>
      <c r="Q83" s="8" t="s">
        <v>82</v>
      </c>
      <c r="R83" s="4">
        <v>4.625</v>
      </c>
    </row>
    <row r="84" spans="9:18" x14ac:dyDescent="0.3">
      <c r="I84" s="8" t="s">
        <v>82</v>
      </c>
      <c r="J84" s="14">
        <v>17</v>
      </c>
      <c r="N84" s="8" t="s">
        <v>82</v>
      </c>
      <c r="O84" s="4">
        <v>36</v>
      </c>
      <c r="Q84" s="8" t="s">
        <v>83</v>
      </c>
      <c r="R84" s="4">
        <v>4.333333333333333</v>
      </c>
    </row>
    <row r="85" spans="9:18" x14ac:dyDescent="0.3">
      <c r="I85" s="8" t="s">
        <v>83</v>
      </c>
      <c r="J85" s="14">
        <v>10</v>
      </c>
      <c r="N85" s="8" t="s">
        <v>83</v>
      </c>
      <c r="O85" s="4">
        <v>29.8</v>
      </c>
      <c r="Q85" s="8" t="s">
        <v>84</v>
      </c>
      <c r="R85" s="4">
        <v>1.3333333333333333</v>
      </c>
    </row>
    <row r="86" spans="9:18" x14ac:dyDescent="0.3">
      <c r="I86" s="8" t="s">
        <v>84</v>
      </c>
      <c r="J86" s="14">
        <v>13</v>
      </c>
      <c r="N86" s="8" t="s">
        <v>84</v>
      </c>
      <c r="O86" s="4">
        <v>41.307692307692307</v>
      </c>
      <c r="Q86" s="8" t="s">
        <v>85</v>
      </c>
      <c r="R86" s="4">
        <v>5</v>
      </c>
    </row>
    <row r="87" spans="9:18" x14ac:dyDescent="0.3">
      <c r="I87" s="8" t="s">
        <v>85</v>
      </c>
      <c r="J87" s="14">
        <v>17</v>
      </c>
      <c r="N87" s="8" t="s">
        <v>85</v>
      </c>
      <c r="O87" s="4">
        <v>29.764705882352942</v>
      </c>
      <c r="Q87" s="8" t="s">
        <v>86</v>
      </c>
      <c r="R87" s="4">
        <v>3.1666666666666665</v>
      </c>
    </row>
    <row r="88" spans="9:18" x14ac:dyDescent="0.3">
      <c r="I88" s="8" t="s">
        <v>86</v>
      </c>
      <c r="J88" s="14">
        <v>26</v>
      </c>
      <c r="N88" s="8" t="s">
        <v>86</v>
      </c>
      <c r="O88" s="4">
        <v>37.92307692307692</v>
      </c>
      <c r="Q88" s="8" t="s">
        <v>87</v>
      </c>
      <c r="R88" s="4">
        <v>7.5</v>
      </c>
    </row>
    <row r="89" spans="9:18" x14ac:dyDescent="0.3">
      <c r="I89" s="8" t="s">
        <v>87</v>
      </c>
      <c r="J89" s="14">
        <v>8</v>
      </c>
      <c r="N89" s="8" t="s">
        <v>87</v>
      </c>
      <c r="O89" s="4">
        <v>38.625</v>
      </c>
      <c r="Q89" s="8" t="s">
        <v>88</v>
      </c>
      <c r="R89" s="4">
        <v>4.2</v>
      </c>
    </row>
    <row r="90" spans="9:18" x14ac:dyDescent="0.3">
      <c r="I90" s="8" t="s">
        <v>88</v>
      </c>
      <c r="J90" s="14">
        <v>17</v>
      </c>
      <c r="N90" s="8" t="s">
        <v>88</v>
      </c>
      <c r="O90" s="4">
        <v>41.470588235294116</v>
      </c>
      <c r="Q90" s="8" t="s">
        <v>89</v>
      </c>
      <c r="R90" s="4">
        <v>4.625</v>
      </c>
    </row>
    <row r="91" spans="9:18" x14ac:dyDescent="0.3">
      <c r="I91" s="8" t="s">
        <v>89</v>
      </c>
      <c r="J91" s="14">
        <v>18</v>
      </c>
      <c r="N91" s="8" t="s">
        <v>89</v>
      </c>
      <c r="O91" s="4">
        <v>39.5</v>
      </c>
      <c r="Q91" s="8" t="s">
        <v>90</v>
      </c>
      <c r="R91" s="4">
        <v>9.6666666666666661</v>
      </c>
    </row>
    <row r="92" spans="9:18" x14ac:dyDescent="0.3">
      <c r="I92" s="8" t="s">
        <v>90</v>
      </c>
      <c r="J92" s="14">
        <v>19</v>
      </c>
      <c r="N92" s="8" t="s">
        <v>90</v>
      </c>
      <c r="O92" s="4">
        <v>29.736842105263158</v>
      </c>
      <c r="Q92" s="8" t="s">
        <v>91</v>
      </c>
      <c r="R92" s="4">
        <v>6.125</v>
      </c>
    </row>
    <row r="93" spans="9:18" x14ac:dyDescent="0.3">
      <c r="I93" s="8" t="s">
        <v>91</v>
      </c>
      <c r="J93" s="14">
        <v>20</v>
      </c>
      <c r="N93" s="8" t="s">
        <v>91</v>
      </c>
      <c r="O93" s="4">
        <v>37.75</v>
      </c>
      <c r="Q93" s="8" t="s">
        <v>92</v>
      </c>
      <c r="R93" s="4">
        <v>5.5555555555555554</v>
      </c>
    </row>
    <row r="94" spans="9:18" x14ac:dyDescent="0.3">
      <c r="I94" s="8" t="s">
        <v>92</v>
      </c>
      <c r="J94" s="14">
        <v>23</v>
      </c>
      <c r="N94" s="8" t="s">
        <v>92</v>
      </c>
      <c r="O94" s="4">
        <v>37.782608695652172</v>
      </c>
      <c r="Q94" s="8" t="s">
        <v>93</v>
      </c>
      <c r="R94" s="4">
        <v>6.333333333333333</v>
      </c>
    </row>
    <row r="95" spans="9:18" x14ac:dyDescent="0.3">
      <c r="I95" s="8" t="s">
        <v>93</v>
      </c>
      <c r="J95" s="14">
        <v>16</v>
      </c>
      <c r="N95" s="8" t="s">
        <v>93</v>
      </c>
      <c r="O95" s="4">
        <v>34.1875</v>
      </c>
      <c r="Q95" s="8" t="s">
        <v>94</v>
      </c>
      <c r="R95" s="4">
        <v>5.333333333333333</v>
      </c>
    </row>
    <row r="96" spans="9:18" x14ac:dyDescent="0.3">
      <c r="I96" s="8" t="s">
        <v>94</v>
      </c>
      <c r="J96" s="14">
        <v>12</v>
      </c>
      <c r="N96" s="8" t="s">
        <v>94</v>
      </c>
      <c r="O96" s="4">
        <v>36.166666666666664</v>
      </c>
      <c r="Q96" s="8" t="s">
        <v>95</v>
      </c>
      <c r="R96" s="4">
        <v>2</v>
      </c>
    </row>
    <row r="97" spans="9:18" x14ac:dyDescent="0.3">
      <c r="I97" s="8" t="s">
        <v>95</v>
      </c>
      <c r="J97" s="14">
        <v>15</v>
      </c>
      <c r="N97" s="8" t="s">
        <v>95</v>
      </c>
      <c r="O97" s="4">
        <v>38.200000000000003</v>
      </c>
      <c r="Q97" s="8" t="s">
        <v>96</v>
      </c>
      <c r="R97" s="4">
        <v>6.5</v>
      </c>
    </row>
    <row r="98" spans="9:18" x14ac:dyDescent="0.3">
      <c r="I98" s="8" t="s">
        <v>96</v>
      </c>
      <c r="J98" s="14">
        <v>9</v>
      </c>
      <c r="N98" s="8" t="s">
        <v>96</v>
      </c>
      <c r="O98" s="4">
        <v>32.444444444444443</v>
      </c>
      <c r="Q98" s="8" t="s">
        <v>97</v>
      </c>
      <c r="R98" s="4">
        <v>2.5</v>
      </c>
    </row>
    <row r="99" spans="9:18" x14ac:dyDescent="0.3">
      <c r="I99" s="8" t="s">
        <v>97</v>
      </c>
      <c r="J99" s="14">
        <v>16</v>
      </c>
      <c r="N99" s="8" t="s">
        <v>97</v>
      </c>
      <c r="O99" s="4">
        <v>37.875</v>
      </c>
      <c r="Q99" s="8" t="s">
        <v>98</v>
      </c>
      <c r="R99" s="4">
        <v>2</v>
      </c>
    </row>
    <row r="100" spans="9:18" x14ac:dyDescent="0.3">
      <c r="I100" s="8" t="s">
        <v>98</v>
      </c>
      <c r="J100" s="14">
        <v>16</v>
      </c>
      <c r="N100" s="8" t="s">
        <v>98</v>
      </c>
      <c r="O100" s="4">
        <v>34.125</v>
      </c>
      <c r="Q100" s="8" t="s">
        <v>99</v>
      </c>
      <c r="R100" s="4">
        <v>2</v>
      </c>
    </row>
    <row r="101" spans="9:18" x14ac:dyDescent="0.3">
      <c r="I101" s="8" t="s">
        <v>99</v>
      </c>
      <c r="J101" s="14">
        <v>8</v>
      </c>
      <c r="N101" s="8" t="s">
        <v>99</v>
      </c>
      <c r="O101" s="4">
        <v>24.5</v>
      </c>
      <c r="Q101" s="8" t="s">
        <v>100</v>
      </c>
      <c r="R101" s="4">
        <v>6</v>
      </c>
    </row>
    <row r="102" spans="9:18" x14ac:dyDescent="0.3">
      <c r="I102" s="8" t="s">
        <v>100</v>
      </c>
      <c r="J102" s="14">
        <v>12</v>
      </c>
      <c r="N102" s="8" t="s">
        <v>100</v>
      </c>
      <c r="O102" s="4">
        <v>34.666666666666664</v>
      </c>
      <c r="Q102" s="8" t="s">
        <v>101</v>
      </c>
      <c r="R102" s="4">
        <v>4.5714285714285712</v>
      </c>
    </row>
    <row r="103" spans="9:18" x14ac:dyDescent="0.3">
      <c r="I103" s="8" t="s">
        <v>101</v>
      </c>
      <c r="J103" s="14">
        <v>15</v>
      </c>
      <c r="N103" s="8" t="s">
        <v>101</v>
      </c>
      <c r="O103" s="4">
        <v>38.333333333333336</v>
      </c>
      <c r="Q103" s="8" t="s">
        <v>102</v>
      </c>
      <c r="R103" s="4">
        <v>4.333333333333333</v>
      </c>
    </row>
    <row r="104" spans="9:18" x14ac:dyDescent="0.3">
      <c r="I104" s="8" t="s">
        <v>102</v>
      </c>
      <c r="J104" s="14">
        <v>12</v>
      </c>
      <c r="N104" s="8" t="s">
        <v>102</v>
      </c>
      <c r="O104" s="4">
        <v>43.833333333333336</v>
      </c>
      <c r="Q104" s="8" t="s">
        <v>103</v>
      </c>
      <c r="R104" s="4">
        <v>7</v>
      </c>
    </row>
    <row r="105" spans="9:18" x14ac:dyDescent="0.3">
      <c r="I105" s="8" t="s">
        <v>103</v>
      </c>
      <c r="J105" s="14">
        <v>16</v>
      </c>
      <c r="N105" s="8" t="s">
        <v>103</v>
      </c>
      <c r="O105" s="4">
        <v>30.9375</v>
      </c>
      <c r="Q105" s="8" t="s">
        <v>104</v>
      </c>
      <c r="R105" s="4">
        <v>7.666666666666667</v>
      </c>
    </row>
    <row r="106" spans="9:18" x14ac:dyDescent="0.3">
      <c r="I106" s="8" t="s">
        <v>104</v>
      </c>
      <c r="J106" s="14">
        <v>17</v>
      </c>
      <c r="N106" s="8" t="s">
        <v>104</v>
      </c>
      <c r="O106" s="4">
        <v>34.941176470588232</v>
      </c>
      <c r="Q106" s="8" t="s">
        <v>105</v>
      </c>
      <c r="R106" s="4">
        <v>4.5</v>
      </c>
    </row>
    <row r="107" spans="9:18" x14ac:dyDescent="0.3">
      <c r="I107" s="8" t="s">
        <v>105</v>
      </c>
      <c r="J107" s="14">
        <v>17</v>
      </c>
      <c r="N107" s="8" t="s">
        <v>105</v>
      </c>
      <c r="O107" s="4">
        <v>30.294117647058822</v>
      </c>
      <c r="Q107" s="8" t="s">
        <v>106</v>
      </c>
      <c r="R107" s="4">
        <v>4</v>
      </c>
    </row>
    <row r="108" spans="9:18" x14ac:dyDescent="0.3">
      <c r="I108" s="8" t="s">
        <v>106</v>
      </c>
      <c r="J108" s="14">
        <v>14</v>
      </c>
      <c r="N108" s="8" t="s">
        <v>106</v>
      </c>
      <c r="O108" s="4">
        <v>32.428571428571431</v>
      </c>
      <c r="Q108" s="8" t="s">
        <v>107</v>
      </c>
      <c r="R108" s="4">
        <v>5.25</v>
      </c>
    </row>
    <row r="109" spans="9:18" x14ac:dyDescent="0.3">
      <c r="I109" s="8" t="s">
        <v>107</v>
      </c>
      <c r="J109" s="14">
        <v>20</v>
      </c>
      <c r="N109" s="8" t="s">
        <v>107</v>
      </c>
      <c r="O109" s="4">
        <v>31.1</v>
      </c>
      <c r="Q109" s="8" t="s">
        <v>108</v>
      </c>
      <c r="R109" s="4">
        <v>3.5</v>
      </c>
    </row>
    <row r="110" spans="9:18" x14ac:dyDescent="0.3">
      <c r="I110" s="8" t="s">
        <v>108</v>
      </c>
      <c r="J110" s="14">
        <v>15</v>
      </c>
      <c r="N110" s="8" t="s">
        <v>108</v>
      </c>
      <c r="O110" s="4">
        <v>34.333333333333336</v>
      </c>
      <c r="Q110" s="8" t="s">
        <v>109</v>
      </c>
      <c r="R110" s="4">
        <v>8.3333333333333339</v>
      </c>
    </row>
    <row r="111" spans="9:18" x14ac:dyDescent="0.3">
      <c r="I111" s="8" t="s">
        <v>109</v>
      </c>
      <c r="J111" s="14">
        <v>15</v>
      </c>
      <c r="N111" s="8" t="s">
        <v>109</v>
      </c>
      <c r="O111" s="4">
        <v>28.6</v>
      </c>
      <c r="Q111" s="8" t="s">
        <v>110</v>
      </c>
      <c r="R111" s="4">
        <v>4.5</v>
      </c>
    </row>
    <row r="112" spans="9:18" x14ac:dyDescent="0.3">
      <c r="I112" s="8" t="s">
        <v>110</v>
      </c>
      <c r="J112" s="14">
        <v>14</v>
      </c>
      <c r="N112" s="8" t="s">
        <v>110</v>
      </c>
      <c r="O112" s="4">
        <v>32</v>
      </c>
      <c r="Q112" s="8" t="s">
        <v>111</v>
      </c>
      <c r="R112" s="4">
        <v>5</v>
      </c>
    </row>
    <row r="113" spans="9:18" x14ac:dyDescent="0.3">
      <c r="I113" s="8" t="s">
        <v>111</v>
      </c>
      <c r="J113" s="14">
        <v>16</v>
      </c>
      <c r="N113" s="8" t="s">
        <v>111</v>
      </c>
      <c r="O113" s="4">
        <v>37.625</v>
      </c>
      <c r="Q113" s="8" t="s">
        <v>112</v>
      </c>
      <c r="R113" s="4">
        <v>1</v>
      </c>
    </row>
    <row r="114" spans="9:18" x14ac:dyDescent="0.3">
      <c r="I114" s="8" t="s">
        <v>112</v>
      </c>
      <c r="J114" s="14">
        <v>14</v>
      </c>
      <c r="N114" s="8" t="s">
        <v>112</v>
      </c>
      <c r="O114" s="4">
        <v>37.785714285714285</v>
      </c>
      <c r="Q114" s="8" t="s">
        <v>113</v>
      </c>
      <c r="R114" s="4">
        <v>5.6</v>
      </c>
    </row>
    <row r="115" spans="9:18" x14ac:dyDescent="0.3">
      <c r="I115" s="8" t="s">
        <v>113</v>
      </c>
      <c r="J115" s="14">
        <v>16</v>
      </c>
      <c r="N115" s="8" t="s">
        <v>113</v>
      </c>
      <c r="O115" s="4">
        <v>36.375</v>
      </c>
      <c r="Q115" s="8" t="s">
        <v>114</v>
      </c>
      <c r="R115" s="4">
        <v>3</v>
      </c>
    </row>
    <row r="116" spans="9:18" x14ac:dyDescent="0.3">
      <c r="I116" s="8" t="s">
        <v>114</v>
      </c>
      <c r="J116" s="14">
        <v>14</v>
      </c>
      <c r="N116" s="8" t="s">
        <v>114</v>
      </c>
      <c r="O116" s="4">
        <v>38.857142857142854</v>
      </c>
      <c r="Q116" s="8" t="s">
        <v>115</v>
      </c>
      <c r="R116" s="4">
        <v>5.666666666666667</v>
      </c>
    </row>
    <row r="117" spans="9:18" x14ac:dyDescent="0.3">
      <c r="I117" s="8" t="s">
        <v>115</v>
      </c>
      <c r="J117" s="14">
        <v>13</v>
      </c>
      <c r="N117" s="8" t="s">
        <v>115</v>
      </c>
      <c r="O117" s="4">
        <v>37</v>
      </c>
      <c r="Q117" s="8" t="s">
        <v>116</v>
      </c>
      <c r="R117" s="4">
        <v>5.5</v>
      </c>
    </row>
    <row r="118" spans="9:18" x14ac:dyDescent="0.3">
      <c r="I118" s="8" t="s">
        <v>116</v>
      </c>
      <c r="J118" s="14">
        <v>19</v>
      </c>
      <c r="N118" s="8" t="s">
        <v>116</v>
      </c>
      <c r="O118" s="4">
        <v>33</v>
      </c>
      <c r="Q118" s="8" t="s">
        <v>117</v>
      </c>
      <c r="R118" s="4">
        <v>5.2</v>
      </c>
    </row>
    <row r="119" spans="9:18" x14ac:dyDescent="0.3">
      <c r="I119" s="8" t="s">
        <v>117</v>
      </c>
      <c r="J119" s="14">
        <v>15</v>
      </c>
      <c r="N119" s="8" t="s">
        <v>117</v>
      </c>
      <c r="O119" s="4">
        <v>33.333333333333336</v>
      </c>
      <c r="Q119" s="8" t="s">
        <v>118</v>
      </c>
      <c r="R119" s="4">
        <v>4</v>
      </c>
    </row>
    <row r="120" spans="9:18" x14ac:dyDescent="0.3">
      <c r="I120" s="8" t="s">
        <v>118</v>
      </c>
      <c r="J120" s="14">
        <v>18</v>
      </c>
      <c r="N120" s="8" t="s">
        <v>118</v>
      </c>
      <c r="O120" s="4">
        <v>36.944444444444443</v>
      </c>
      <c r="Q120" s="8" t="s">
        <v>119</v>
      </c>
      <c r="R120" s="4">
        <v>4.75</v>
      </c>
    </row>
    <row r="121" spans="9:18" x14ac:dyDescent="0.3">
      <c r="I121" s="8" t="s">
        <v>119</v>
      </c>
      <c r="J121" s="14">
        <v>14</v>
      </c>
      <c r="N121" s="8" t="s">
        <v>119</v>
      </c>
      <c r="O121" s="4">
        <v>34.357142857142854</v>
      </c>
      <c r="Q121" s="8" t="s">
        <v>120</v>
      </c>
      <c r="R121" s="4">
        <v>4.75</v>
      </c>
    </row>
    <row r="122" spans="9:18" x14ac:dyDescent="0.3">
      <c r="I122" s="8" t="s">
        <v>120</v>
      </c>
      <c r="J122" s="14">
        <v>16</v>
      </c>
      <c r="N122" s="8" t="s">
        <v>120</v>
      </c>
      <c r="O122" s="4">
        <v>39</v>
      </c>
      <c r="Q122" s="8" t="s">
        <v>121</v>
      </c>
      <c r="R122" s="4">
        <v>6.5</v>
      </c>
    </row>
    <row r="123" spans="9:18" x14ac:dyDescent="0.3">
      <c r="I123" s="8" t="s">
        <v>121</v>
      </c>
      <c r="J123" s="14">
        <v>13</v>
      </c>
      <c r="N123" s="8" t="s">
        <v>121</v>
      </c>
      <c r="O123" s="4">
        <v>32</v>
      </c>
      <c r="Q123" s="8" t="s">
        <v>122</v>
      </c>
      <c r="R123" s="4">
        <v>5</v>
      </c>
    </row>
    <row r="124" spans="9:18" x14ac:dyDescent="0.3">
      <c r="I124" s="8" t="s">
        <v>122</v>
      </c>
      <c r="J124" s="14">
        <v>12</v>
      </c>
      <c r="N124" s="8" t="s">
        <v>122</v>
      </c>
      <c r="O124" s="4">
        <v>33.5</v>
      </c>
      <c r="Q124" s="8" t="s">
        <v>123</v>
      </c>
      <c r="R124" s="4">
        <v>6.333333333333333</v>
      </c>
    </row>
    <row r="125" spans="9:18" x14ac:dyDescent="0.3">
      <c r="I125" s="8" t="s">
        <v>123</v>
      </c>
      <c r="J125" s="14">
        <v>19</v>
      </c>
      <c r="N125" s="8" t="s">
        <v>123</v>
      </c>
      <c r="O125" s="4">
        <v>37.89473684210526</v>
      </c>
      <c r="Q125" s="8" t="s">
        <v>124</v>
      </c>
      <c r="R125" s="4">
        <v>6</v>
      </c>
    </row>
    <row r="126" spans="9:18" x14ac:dyDescent="0.3">
      <c r="I126" s="8" t="s">
        <v>124</v>
      </c>
      <c r="J126" s="14">
        <v>19</v>
      </c>
      <c r="N126" s="8" t="s">
        <v>124</v>
      </c>
      <c r="O126" s="4">
        <v>32</v>
      </c>
      <c r="Q126" s="8" t="s">
        <v>125</v>
      </c>
      <c r="R126" s="4">
        <v>8.1666666666666661</v>
      </c>
    </row>
    <row r="127" spans="9:18" x14ac:dyDescent="0.3">
      <c r="I127" s="8" t="s">
        <v>125</v>
      </c>
      <c r="J127" s="14">
        <v>15</v>
      </c>
      <c r="N127" s="8" t="s">
        <v>125</v>
      </c>
      <c r="O127" s="4">
        <v>35.133333333333333</v>
      </c>
      <c r="Q127" s="8" t="s">
        <v>126</v>
      </c>
      <c r="R127" s="4">
        <v>8</v>
      </c>
    </row>
    <row r="128" spans="9:18" x14ac:dyDescent="0.3">
      <c r="I128" s="8" t="s">
        <v>126</v>
      </c>
      <c r="J128" s="14">
        <v>14</v>
      </c>
      <c r="N128" s="8" t="s">
        <v>126</v>
      </c>
      <c r="O128" s="4">
        <v>35.714285714285715</v>
      </c>
      <c r="Q128" s="8" t="s">
        <v>127</v>
      </c>
      <c r="R128" s="4">
        <v>4</v>
      </c>
    </row>
    <row r="129" spans="9:18" x14ac:dyDescent="0.3">
      <c r="I129" s="8" t="s">
        <v>127</v>
      </c>
      <c r="J129" s="14">
        <v>15</v>
      </c>
      <c r="N129" s="8" t="s">
        <v>127</v>
      </c>
      <c r="O129" s="4">
        <v>38.533333333333331</v>
      </c>
      <c r="Q129" s="8" t="s">
        <v>128</v>
      </c>
      <c r="R129" s="4">
        <v>5.333333333333333</v>
      </c>
    </row>
    <row r="130" spans="9:18" x14ac:dyDescent="0.3">
      <c r="I130" s="8" t="s">
        <v>128</v>
      </c>
      <c r="J130" s="14">
        <v>17</v>
      </c>
      <c r="N130" s="8" t="s">
        <v>128</v>
      </c>
      <c r="O130" s="4">
        <v>38.941176470588232</v>
      </c>
      <c r="Q130" s="8" t="s">
        <v>129</v>
      </c>
      <c r="R130" s="4">
        <v>4.666666666666667</v>
      </c>
    </row>
    <row r="131" spans="9:18" x14ac:dyDescent="0.3">
      <c r="I131" s="8" t="s">
        <v>129</v>
      </c>
      <c r="J131" s="14">
        <v>12</v>
      </c>
      <c r="N131" s="8" t="s">
        <v>129</v>
      </c>
      <c r="O131" s="4">
        <v>35.666666666666664</v>
      </c>
      <c r="Q131" s="8" t="s">
        <v>130</v>
      </c>
      <c r="R131" s="4">
        <v>6.2</v>
      </c>
    </row>
    <row r="132" spans="9:18" x14ac:dyDescent="0.3">
      <c r="I132" s="8" t="s">
        <v>130</v>
      </c>
      <c r="J132" s="14">
        <v>23</v>
      </c>
      <c r="N132" s="8" t="s">
        <v>130</v>
      </c>
      <c r="O132" s="4">
        <v>39.478260869565219</v>
      </c>
      <c r="Q132" s="8" t="s">
        <v>131</v>
      </c>
      <c r="R132" s="4">
        <v>6.333333333333333</v>
      </c>
    </row>
    <row r="133" spans="9:18" x14ac:dyDescent="0.3">
      <c r="I133" s="8" t="s">
        <v>131</v>
      </c>
      <c r="J133" s="14">
        <v>10</v>
      </c>
      <c r="N133" s="8" t="s">
        <v>131</v>
      </c>
      <c r="O133" s="4">
        <v>25.1</v>
      </c>
      <c r="Q133" s="8" t="s">
        <v>132</v>
      </c>
      <c r="R133" s="4">
        <v>9.5</v>
      </c>
    </row>
    <row r="134" spans="9:18" x14ac:dyDescent="0.3">
      <c r="I134" s="8" t="s">
        <v>132</v>
      </c>
      <c r="J134" s="14">
        <v>18</v>
      </c>
      <c r="N134" s="8" t="s">
        <v>132</v>
      </c>
      <c r="O134" s="4">
        <v>43.666666666666664</v>
      </c>
      <c r="Q134" s="8" t="s">
        <v>133</v>
      </c>
      <c r="R134" s="4">
        <v>2</v>
      </c>
    </row>
    <row r="135" spans="9:18" x14ac:dyDescent="0.3">
      <c r="I135" s="8" t="s">
        <v>133</v>
      </c>
      <c r="J135" s="14">
        <v>11</v>
      </c>
      <c r="N135" s="8" t="s">
        <v>133</v>
      </c>
      <c r="O135" s="4">
        <v>38.090909090909093</v>
      </c>
      <c r="Q135" s="8" t="s">
        <v>134</v>
      </c>
      <c r="R135" s="4">
        <v>6.666666666666667</v>
      </c>
    </row>
    <row r="136" spans="9:18" x14ac:dyDescent="0.3">
      <c r="I136" s="8" t="s">
        <v>134</v>
      </c>
      <c r="J136" s="14">
        <v>12</v>
      </c>
      <c r="N136" s="8" t="s">
        <v>134</v>
      </c>
      <c r="O136" s="4">
        <v>28.25</v>
      </c>
      <c r="Q136" s="8" t="s">
        <v>135</v>
      </c>
      <c r="R136" s="4">
        <v>2.25</v>
      </c>
    </row>
    <row r="137" spans="9:18" x14ac:dyDescent="0.3">
      <c r="I137" s="8" t="s">
        <v>135</v>
      </c>
      <c r="J137" s="14">
        <v>24</v>
      </c>
      <c r="N137" s="8" t="s">
        <v>135</v>
      </c>
      <c r="O137" s="4">
        <v>36.291666666666664</v>
      </c>
      <c r="Q137" s="8" t="s">
        <v>136</v>
      </c>
      <c r="R137" s="4">
        <v>3</v>
      </c>
    </row>
    <row r="138" spans="9:18" x14ac:dyDescent="0.3">
      <c r="I138" s="8" t="s">
        <v>136</v>
      </c>
      <c r="J138" s="14">
        <v>16</v>
      </c>
      <c r="N138" s="8" t="s">
        <v>136</v>
      </c>
      <c r="O138" s="4">
        <v>31.875</v>
      </c>
      <c r="Q138" s="8" t="s">
        <v>137</v>
      </c>
      <c r="R138" s="4">
        <v>4.7142857142857144</v>
      </c>
    </row>
    <row r="139" spans="9:18" x14ac:dyDescent="0.3">
      <c r="I139" s="8" t="s">
        <v>137</v>
      </c>
      <c r="J139" s="14">
        <v>21</v>
      </c>
      <c r="N139" s="8" t="s">
        <v>137</v>
      </c>
      <c r="O139" s="4">
        <v>32.333333333333336</v>
      </c>
      <c r="Q139" s="8" t="s">
        <v>138</v>
      </c>
      <c r="R139" s="4">
        <v>10</v>
      </c>
    </row>
    <row r="140" spans="9:18" x14ac:dyDescent="0.3">
      <c r="I140" s="8" t="s">
        <v>138</v>
      </c>
      <c r="J140" s="14">
        <v>16</v>
      </c>
      <c r="N140" s="8" t="s">
        <v>138</v>
      </c>
      <c r="O140" s="4">
        <v>36.3125</v>
      </c>
      <c r="Q140" s="8" t="s">
        <v>139</v>
      </c>
      <c r="R140" s="4">
        <v>5.666666666666667</v>
      </c>
    </row>
    <row r="141" spans="9:18" x14ac:dyDescent="0.3">
      <c r="I141" s="8" t="s">
        <v>139</v>
      </c>
      <c r="J141" s="14">
        <v>15</v>
      </c>
      <c r="N141" s="8" t="s">
        <v>139</v>
      </c>
      <c r="O141" s="4">
        <v>41.133333333333333</v>
      </c>
      <c r="Q141" s="8" t="s">
        <v>140</v>
      </c>
      <c r="R141" s="4">
        <v>5</v>
      </c>
    </row>
    <row r="142" spans="9:18" x14ac:dyDescent="0.3">
      <c r="I142" s="8" t="s">
        <v>140</v>
      </c>
      <c r="J142" s="14">
        <v>14</v>
      </c>
      <c r="N142" s="8" t="s">
        <v>140</v>
      </c>
      <c r="O142" s="4">
        <v>32.071428571428569</v>
      </c>
      <c r="Q142" s="8" t="s">
        <v>141</v>
      </c>
      <c r="R142" s="4">
        <v>3</v>
      </c>
    </row>
    <row r="143" spans="9:18" x14ac:dyDescent="0.3">
      <c r="I143" s="8" t="s">
        <v>141</v>
      </c>
      <c r="J143" s="14">
        <v>18</v>
      </c>
      <c r="N143" s="8" t="s">
        <v>141</v>
      </c>
      <c r="O143" s="4">
        <v>34.222222222222221</v>
      </c>
      <c r="Q143" s="8" t="s">
        <v>142</v>
      </c>
      <c r="R143" s="4">
        <v>5.333333333333333</v>
      </c>
    </row>
    <row r="144" spans="9:18" x14ac:dyDescent="0.3">
      <c r="I144" s="8" t="s">
        <v>142</v>
      </c>
      <c r="J144" s="14">
        <v>12</v>
      </c>
      <c r="N144" s="8" t="s">
        <v>142</v>
      </c>
      <c r="O144" s="4">
        <v>43.666666666666664</v>
      </c>
      <c r="Q144" s="8" t="s">
        <v>143</v>
      </c>
      <c r="R144" s="4">
        <v>5.833333333333333</v>
      </c>
    </row>
    <row r="145" spans="9:18" x14ac:dyDescent="0.3">
      <c r="I145" s="8" t="s">
        <v>143</v>
      </c>
      <c r="J145" s="14">
        <v>18</v>
      </c>
      <c r="N145" s="8" t="s">
        <v>143</v>
      </c>
      <c r="O145" s="4">
        <v>38.5</v>
      </c>
      <c r="Q145" s="8" t="s">
        <v>144</v>
      </c>
      <c r="R145" s="4">
        <v>5.8</v>
      </c>
    </row>
    <row r="146" spans="9:18" x14ac:dyDescent="0.3">
      <c r="I146" s="8" t="s">
        <v>144</v>
      </c>
      <c r="J146" s="14">
        <v>16</v>
      </c>
      <c r="N146" s="8" t="s">
        <v>144</v>
      </c>
      <c r="O146" s="4">
        <v>32.6875</v>
      </c>
      <c r="Q146" s="8" t="s">
        <v>145</v>
      </c>
      <c r="R146" s="4">
        <v>5.2</v>
      </c>
    </row>
    <row r="147" spans="9:18" x14ac:dyDescent="0.3">
      <c r="I147" s="8" t="s">
        <v>145</v>
      </c>
      <c r="J147" s="14">
        <v>22</v>
      </c>
      <c r="N147" s="8" t="s">
        <v>145</v>
      </c>
      <c r="O147" s="4">
        <v>41.045454545454547</v>
      </c>
      <c r="Q147" s="8" t="s">
        <v>146</v>
      </c>
      <c r="R147" s="4">
        <v>4.5</v>
      </c>
    </row>
    <row r="148" spans="9:18" x14ac:dyDescent="0.3">
      <c r="I148" s="8" t="s">
        <v>146</v>
      </c>
      <c r="J148" s="14">
        <v>16</v>
      </c>
      <c r="N148" s="8" t="s">
        <v>146</v>
      </c>
      <c r="O148" s="4">
        <v>36.6875</v>
      </c>
      <c r="Q148" s="8" t="s">
        <v>147</v>
      </c>
      <c r="R148" s="4">
        <v>6</v>
      </c>
    </row>
    <row r="149" spans="9:18" x14ac:dyDescent="0.3">
      <c r="I149" s="8" t="s">
        <v>147</v>
      </c>
      <c r="J149" s="14">
        <v>10</v>
      </c>
      <c r="N149" s="8" t="s">
        <v>147</v>
      </c>
      <c r="O149" s="4">
        <v>38.5</v>
      </c>
      <c r="Q149" s="8" t="s">
        <v>148</v>
      </c>
      <c r="R149" s="4">
        <v>6.5</v>
      </c>
    </row>
    <row r="150" spans="9:18" x14ac:dyDescent="0.3">
      <c r="I150" s="8" t="s">
        <v>148</v>
      </c>
      <c r="J150" s="14">
        <v>18</v>
      </c>
      <c r="N150" s="8" t="s">
        <v>148</v>
      </c>
      <c r="O150" s="4">
        <v>33.777777777777779</v>
      </c>
      <c r="Q150" s="8" t="s">
        <v>149</v>
      </c>
      <c r="R150" s="4">
        <v>4.166666666666667</v>
      </c>
    </row>
    <row r="151" spans="9:18" x14ac:dyDescent="0.3">
      <c r="I151" s="8" t="s">
        <v>149</v>
      </c>
      <c r="J151" s="14">
        <v>13</v>
      </c>
      <c r="N151" s="8" t="s">
        <v>149</v>
      </c>
      <c r="O151" s="4">
        <v>41.692307692307693</v>
      </c>
      <c r="Q151" s="8" t="s">
        <v>150</v>
      </c>
      <c r="R151" s="4">
        <v>3.6666666666666665</v>
      </c>
    </row>
    <row r="152" spans="9:18" x14ac:dyDescent="0.3">
      <c r="I152" s="8" t="s">
        <v>150</v>
      </c>
      <c r="J152" s="14">
        <v>20</v>
      </c>
      <c r="N152" s="8" t="s">
        <v>150</v>
      </c>
      <c r="O152" s="4">
        <v>31.7</v>
      </c>
      <c r="Q152" s="8" t="s">
        <v>151</v>
      </c>
      <c r="R152" s="4">
        <v>3.5</v>
      </c>
    </row>
    <row r="153" spans="9:18" x14ac:dyDescent="0.3">
      <c r="I153" s="8" t="s">
        <v>151</v>
      </c>
      <c r="J153" s="14">
        <v>17</v>
      </c>
      <c r="N153" s="8" t="s">
        <v>151</v>
      </c>
      <c r="O153" s="4">
        <v>36.470588235294116</v>
      </c>
      <c r="Q153" s="8" t="s">
        <v>152</v>
      </c>
      <c r="R153" s="4">
        <v>6</v>
      </c>
    </row>
    <row r="154" spans="9:18" x14ac:dyDescent="0.3">
      <c r="I154" s="8" t="s">
        <v>152</v>
      </c>
      <c r="J154" s="14">
        <v>19</v>
      </c>
      <c r="N154" s="8" t="s">
        <v>152</v>
      </c>
      <c r="O154" s="4">
        <v>37.210526315789473</v>
      </c>
      <c r="Q154" s="8" t="s">
        <v>153</v>
      </c>
      <c r="R154" s="4">
        <v>5.1428571428571432</v>
      </c>
    </row>
    <row r="155" spans="9:18" x14ac:dyDescent="0.3">
      <c r="I155" s="8" t="s">
        <v>153</v>
      </c>
      <c r="J155" s="14">
        <v>17</v>
      </c>
      <c r="N155" s="8" t="s">
        <v>153</v>
      </c>
      <c r="O155" s="4">
        <v>36.294117647058826</v>
      </c>
      <c r="Q155" s="8" t="s">
        <v>154</v>
      </c>
      <c r="R155" s="4">
        <v>4</v>
      </c>
    </row>
    <row r="156" spans="9:18" x14ac:dyDescent="0.3">
      <c r="I156" s="8" t="s">
        <v>154</v>
      </c>
      <c r="J156" s="14">
        <v>22</v>
      </c>
      <c r="N156" s="8" t="s">
        <v>154</v>
      </c>
      <c r="O156" s="4">
        <v>32</v>
      </c>
      <c r="Q156" s="8" t="s">
        <v>155</v>
      </c>
      <c r="R156" s="4">
        <v>3.5</v>
      </c>
    </row>
    <row r="157" spans="9:18" x14ac:dyDescent="0.3">
      <c r="I157" s="8" t="s">
        <v>155</v>
      </c>
      <c r="J157" s="14">
        <v>9</v>
      </c>
      <c r="N157" s="8" t="s">
        <v>155</v>
      </c>
      <c r="O157" s="4">
        <v>41.444444444444443</v>
      </c>
      <c r="Q157" s="8" t="s">
        <v>156</v>
      </c>
      <c r="R157" s="4">
        <v>5</v>
      </c>
    </row>
    <row r="158" spans="9:18" x14ac:dyDescent="0.3">
      <c r="I158" s="8" t="s">
        <v>156</v>
      </c>
      <c r="J158" s="14">
        <v>9</v>
      </c>
      <c r="N158" s="8" t="s">
        <v>156</v>
      </c>
      <c r="O158" s="4">
        <v>40.444444444444443</v>
      </c>
      <c r="Q158" s="8" t="s">
        <v>188</v>
      </c>
      <c r="R158" s="4">
        <v>3.5</v>
      </c>
    </row>
    <row r="159" spans="9:18" x14ac:dyDescent="0.3">
      <c r="I159" s="8" t="s">
        <v>188</v>
      </c>
      <c r="J159" s="14">
        <v>12</v>
      </c>
      <c r="N159" s="8" t="s">
        <v>188</v>
      </c>
      <c r="O159" s="4">
        <v>29.833333333333332</v>
      </c>
      <c r="Q159" s="8" t="s">
        <v>189</v>
      </c>
      <c r="R159" s="4">
        <v>5.8</v>
      </c>
    </row>
    <row r="160" spans="9:18" x14ac:dyDescent="0.3">
      <c r="I160" s="8" t="s">
        <v>189</v>
      </c>
      <c r="J160" s="14">
        <v>18</v>
      </c>
      <c r="N160" s="8" t="s">
        <v>189</v>
      </c>
      <c r="O160" s="4">
        <v>34.777777777777779</v>
      </c>
      <c r="Q160" s="8" t="s">
        <v>190</v>
      </c>
      <c r="R160" s="4">
        <v>3.6</v>
      </c>
    </row>
    <row r="161" spans="9:18" x14ac:dyDescent="0.3">
      <c r="I161" s="8" t="s">
        <v>190</v>
      </c>
      <c r="J161" s="14">
        <v>17</v>
      </c>
      <c r="N161" s="8" t="s">
        <v>190</v>
      </c>
      <c r="O161" s="4">
        <v>35</v>
      </c>
      <c r="Q161" s="8" t="s">
        <v>191</v>
      </c>
      <c r="R161" s="4">
        <v>7.25</v>
      </c>
    </row>
    <row r="162" spans="9:18" x14ac:dyDescent="0.3">
      <c r="I162" s="8" t="s">
        <v>191</v>
      </c>
      <c r="J162" s="14">
        <v>15</v>
      </c>
      <c r="N162" s="8" t="s">
        <v>191</v>
      </c>
      <c r="O162" s="4">
        <v>34.06666666666667</v>
      </c>
      <c r="Q162" s="8" t="s">
        <v>192</v>
      </c>
      <c r="R162" s="4">
        <v>4</v>
      </c>
    </row>
    <row r="163" spans="9:18" x14ac:dyDescent="0.3">
      <c r="I163" s="8" t="s">
        <v>192</v>
      </c>
      <c r="J163" s="14">
        <v>13</v>
      </c>
      <c r="N163" s="8" t="s">
        <v>192</v>
      </c>
      <c r="O163" s="4">
        <v>34.846153846153847</v>
      </c>
      <c r="Q163" s="8" t="s">
        <v>193</v>
      </c>
      <c r="R163" s="4">
        <v>6.2</v>
      </c>
    </row>
    <row r="164" spans="9:18" x14ac:dyDescent="0.3">
      <c r="I164" s="8" t="s">
        <v>193</v>
      </c>
      <c r="J164" s="14">
        <v>11</v>
      </c>
      <c r="N164" s="8" t="s">
        <v>193</v>
      </c>
      <c r="O164" s="4">
        <v>36.81818181818182</v>
      </c>
      <c r="Q164" s="8" t="s">
        <v>194</v>
      </c>
      <c r="R164" s="4">
        <v>6.5</v>
      </c>
    </row>
    <row r="165" spans="9:18" x14ac:dyDescent="0.3">
      <c r="I165" s="8" t="s">
        <v>194</v>
      </c>
      <c r="J165" s="14">
        <v>14</v>
      </c>
      <c r="N165" s="8" t="s">
        <v>194</v>
      </c>
      <c r="O165" s="4">
        <v>34.5</v>
      </c>
      <c r="Q165" s="8" t="s">
        <v>195</v>
      </c>
      <c r="R165" s="4">
        <v>6</v>
      </c>
    </row>
    <row r="166" spans="9:18" x14ac:dyDescent="0.3">
      <c r="I166" s="8" t="s">
        <v>195</v>
      </c>
      <c r="J166" s="14">
        <v>17</v>
      </c>
      <c r="N166" s="8" t="s">
        <v>195</v>
      </c>
      <c r="O166" s="4">
        <v>32.882352941176471</v>
      </c>
      <c r="Q166" s="8" t="s">
        <v>196</v>
      </c>
      <c r="R166" s="4">
        <v>1.5</v>
      </c>
    </row>
    <row r="167" spans="9:18" x14ac:dyDescent="0.3">
      <c r="I167" s="8" t="s">
        <v>196</v>
      </c>
      <c r="J167" s="14">
        <v>15</v>
      </c>
      <c r="N167" s="8" t="s">
        <v>196</v>
      </c>
      <c r="O167" s="4">
        <v>43.466666666666669</v>
      </c>
      <c r="Q167" s="8" t="s">
        <v>197</v>
      </c>
      <c r="R167" s="4">
        <v>2.5</v>
      </c>
    </row>
    <row r="168" spans="9:18" x14ac:dyDescent="0.3">
      <c r="I168" s="8" t="s">
        <v>197</v>
      </c>
      <c r="J168" s="14">
        <v>16</v>
      </c>
      <c r="N168" s="8" t="s">
        <v>197</v>
      </c>
      <c r="O168" s="4">
        <v>28.375</v>
      </c>
      <c r="Q168" s="8" t="s">
        <v>198</v>
      </c>
      <c r="R168" s="4">
        <v>7.25</v>
      </c>
    </row>
    <row r="169" spans="9:18" x14ac:dyDescent="0.3">
      <c r="I169" s="8" t="s">
        <v>198</v>
      </c>
      <c r="J169" s="14">
        <v>9</v>
      </c>
      <c r="N169" s="8" t="s">
        <v>198</v>
      </c>
      <c r="O169" s="4">
        <v>34.777777777777779</v>
      </c>
      <c r="Q169" s="8" t="s">
        <v>199</v>
      </c>
      <c r="R169" s="4">
        <v>1.5</v>
      </c>
    </row>
    <row r="170" spans="9:18" x14ac:dyDescent="0.3">
      <c r="I170" s="8" t="s">
        <v>199</v>
      </c>
      <c r="J170" s="14">
        <v>10</v>
      </c>
      <c r="N170" s="8" t="s">
        <v>199</v>
      </c>
      <c r="O170" s="4">
        <v>35.200000000000003</v>
      </c>
      <c r="Q170" s="8" t="s">
        <v>200</v>
      </c>
      <c r="R170" s="4">
        <v>5</v>
      </c>
    </row>
    <row r="171" spans="9:18" x14ac:dyDescent="0.3">
      <c r="I171" s="8" t="s">
        <v>200</v>
      </c>
      <c r="J171" s="14">
        <v>12</v>
      </c>
      <c r="N171" s="8" t="s">
        <v>200</v>
      </c>
      <c r="O171" s="4">
        <v>32</v>
      </c>
      <c r="Q171" s="8" t="s">
        <v>201</v>
      </c>
      <c r="R171" s="4">
        <v>6.5</v>
      </c>
    </row>
    <row r="172" spans="9:18" x14ac:dyDescent="0.3">
      <c r="I172" s="8" t="s">
        <v>201</v>
      </c>
      <c r="J172" s="14">
        <v>13</v>
      </c>
      <c r="N172" s="8" t="s">
        <v>201</v>
      </c>
      <c r="O172" s="4">
        <v>37.615384615384613</v>
      </c>
      <c r="Q172" s="8" t="s">
        <v>202</v>
      </c>
      <c r="R172" s="4">
        <v>4.1111111111111107</v>
      </c>
    </row>
    <row r="173" spans="9:18" x14ac:dyDescent="0.3">
      <c r="I173" s="8" t="s">
        <v>202</v>
      </c>
      <c r="J173" s="14">
        <v>26</v>
      </c>
      <c r="N173" s="8" t="s">
        <v>202</v>
      </c>
      <c r="O173" s="4">
        <v>37.384615384615387</v>
      </c>
      <c r="Q173" s="8" t="s">
        <v>203</v>
      </c>
      <c r="R173" s="4">
        <v>6.6</v>
      </c>
    </row>
    <row r="174" spans="9:18" x14ac:dyDescent="0.3">
      <c r="I174" s="8" t="s">
        <v>203</v>
      </c>
      <c r="J174" s="14">
        <v>22</v>
      </c>
      <c r="N174" s="8" t="s">
        <v>203</v>
      </c>
      <c r="O174" s="4">
        <v>33.954545454545453</v>
      </c>
      <c r="Q174" s="8" t="s">
        <v>204</v>
      </c>
      <c r="R174" s="4">
        <v>5.2</v>
      </c>
    </row>
    <row r="175" spans="9:18" x14ac:dyDescent="0.3">
      <c r="I175" s="8" t="s">
        <v>204</v>
      </c>
      <c r="J175" s="14">
        <v>16</v>
      </c>
      <c r="N175" s="8" t="s">
        <v>204</v>
      </c>
      <c r="O175" s="4">
        <v>32.5</v>
      </c>
      <c r="Q175" s="8" t="s">
        <v>205</v>
      </c>
      <c r="R175" s="4">
        <v>5.5</v>
      </c>
    </row>
    <row r="176" spans="9:18" x14ac:dyDescent="0.3">
      <c r="I176" s="8" t="s">
        <v>205</v>
      </c>
      <c r="J176" s="14">
        <v>12</v>
      </c>
      <c r="N176" s="8" t="s">
        <v>205</v>
      </c>
      <c r="O176" s="4">
        <v>37.25</v>
      </c>
      <c r="Q176" s="8" t="s">
        <v>206</v>
      </c>
      <c r="R176" s="4">
        <v>3.3333333333333335</v>
      </c>
    </row>
    <row r="177" spans="9:18" x14ac:dyDescent="0.3">
      <c r="I177" s="8" t="s">
        <v>206</v>
      </c>
      <c r="J177" s="14">
        <v>21</v>
      </c>
      <c r="N177" s="8" t="s">
        <v>206</v>
      </c>
      <c r="O177" s="4">
        <v>34.047619047619051</v>
      </c>
      <c r="Q177" s="8" t="s">
        <v>207</v>
      </c>
      <c r="R177" s="4">
        <v>5</v>
      </c>
    </row>
    <row r="178" spans="9:18" x14ac:dyDescent="0.3">
      <c r="I178" s="8" t="s">
        <v>207</v>
      </c>
      <c r="J178" s="14">
        <v>12</v>
      </c>
      <c r="N178" s="8" t="s">
        <v>207</v>
      </c>
      <c r="O178" s="4">
        <v>34.583333333333336</v>
      </c>
      <c r="Q178" s="8" t="s">
        <v>208</v>
      </c>
      <c r="R178" s="4">
        <v>6.5</v>
      </c>
    </row>
    <row r="179" spans="9:18" x14ac:dyDescent="0.3">
      <c r="I179" s="8" t="s">
        <v>208</v>
      </c>
      <c r="J179" s="14">
        <v>15</v>
      </c>
      <c r="N179" s="8" t="s">
        <v>208</v>
      </c>
      <c r="O179" s="4">
        <v>31</v>
      </c>
      <c r="Q179" s="8" t="s">
        <v>209</v>
      </c>
      <c r="R179" s="4">
        <v>3</v>
      </c>
    </row>
    <row r="180" spans="9:18" x14ac:dyDescent="0.3">
      <c r="I180" s="8" t="s">
        <v>209</v>
      </c>
      <c r="J180" s="14">
        <v>23</v>
      </c>
      <c r="N180" s="8" t="s">
        <v>209</v>
      </c>
      <c r="O180" s="4">
        <v>33.347826086956523</v>
      </c>
      <c r="Q180" s="8" t="s">
        <v>210</v>
      </c>
      <c r="R180" s="4">
        <v>5.333333333333333</v>
      </c>
    </row>
    <row r="181" spans="9:18" x14ac:dyDescent="0.3">
      <c r="I181" s="8" t="s">
        <v>210</v>
      </c>
      <c r="J181" s="14">
        <v>15</v>
      </c>
      <c r="N181" s="8" t="s">
        <v>210</v>
      </c>
      <c r="O181" s="4">
        <v>33.799999999999997</v>
      </c>
      <c r="Q181" s="8" t="s">
        <v>211</v>
      </c>
      <c r="R181" s="4">
        <v>7.333333333333333</v>
      </c>
    </row>
    <row r="182" spans="9:18" x14ac:dyDescent="0.3">
      <c r="I182" s="8" t="s">
        <v>211</v>
      </c>
      <c r="J182" s="14">
        <v>15</v>
      </c>
      <c r="N182" s="8" t="s">
        <v>211</v>
      </c>
      <c r="O182" s="4">
        <v>32.466666666666669</v>
      </c>
      <c r="Q182" s="8" t="s">
        <v>212</v>
      </c>
      <c r="R182" s="4">
        <v>5.6</v>
      </c>
    </row>
    <row r="183" spans="9:18" x14ac:dyDescent="0.3">
      <c r="I183" s="8" t="s">
        <v>212</v>
      </c>
      <c r="J183" s="14">
        <v>14</v>
      </c>
      <c r="N183" s="8" t="s">
        <v>212</v>
      </c>
      <c r="O183" s="4">
        <v>36.642857142857146</v>
      </c>
      <c r="Q183" s="8" t="s">
        <v>213</v>
      </c>
      <c r="R183" s="4">
        <v>4.4000000000000004</v>
      </c>
    </row>
    <row r="184" spans="9:18" x14ac:dyDescent="0.3">
      <c r="I184" s="8" t="s">
        <v>213</v>
      </c>
      <c r="J184" s="14">
        <v>19</v>
      </c>
      <c r="N184" s="8" t="s">
        <v>213</v>
      </c>
      <c r="O184" s="4">
        <v>32.631578947368418</v>
      </c>
      <c r="Q184" s="8" t="s">
        <v>214</v>
      </c>
      <c r="R184" s="4">
        <v>4</v>
      </c>
    </row>
    <row r="185" spans="9:18" x14ac:dyDescent="0.3">
      <c r="I185" s="8" t="s">
        <v>214</v>
      </c>
      <c r="J185" s="14">
        <v>17</v>
      </c>
      <c r="N185" s="8" t="s">
        <v>214</v>
      </c>
      <c r="O185" s="4">
        <v>32.176470588235297</v>
      </c>
      <c r="Q185" s="8" t="s">
        <v>215</v>
      </c>
      <c r="R185" s="4">
        <v>3</v>
      </c>
    </row>
    <row r="186" spans="9:18" x14ac:dyDescent="0.3">
      <c r="I186" s="8" t="s">
        <v>215</v>
      </c>
      <c r="J186" s="14">
        <v>16</v>
      </c>
      <c r="N186" s="8" t="s">
        <v>215</v>
      </c>
      <c r="O186" s="4">
        <v>33.5</v>
      </c>
      <c r="Q186" s="8" t="s">
        <v>216</v>
      </c>
      <c r="R186" s="4">
        <v>5.666666666666667</v>
      </c>
    </row>
    <row r="187" spans="9:18" x14ac:dyDescent="0.3">
      <c r="I187" s="8" t="s">
        <v>216</v>
      </c>
      <c r="J187" s="14">
        <v>15</v>
      </c>
      <c r="N187" s="8" t="s">
        <v>216</v>
      </c>
      <c r="O187" s="4">
        <v>33.200000000000003</v>
      </c>
      <c r="Q187" s="8" t="s">
        <v>217</v>
      </c>
      <c r="R187" s="4">
        <v>5.8571428571428568</v>
      </c>
    </row>
    <row r="188" spans="9:18" x14ac:dyDescent="0.3">
      <c r="I188" s="8" t="s">
        <v>217</v>
      </c>
      <c r="J188" s="14">
        <v>19</v>
      </c>
      <c r="N188" s="8" t="s">
        <v>217</v>
      </c>
      <c r="O188" s="4">
        <v>35.89473684210526</v>
      </c>
      <c r="Q188" s="8" t="s">
        <v>218</v>
      </c>
      <c r="R188" s="4">
        <v>4.8</v>
      </c>
    </row>
    <row r="189" spans="9:18" x14ac:dyDescent="0.3">
      <c r="I189" s="8" t="s">
        <v>218</v>
      </c>
      <c r="J189" s="14">
        <v>15</v>
      </c>
      <c r="N189" s="8" t="s">
        <v>218</v>
      </c>
      <c r="O189" s="4">
        <v>36.4</v>
      </c>
      <c r="Q189" s="8" t="s">
        <v>219</v>
      </c>
      <c r="R189" s="4">
        <v>3.8</v>
      </c>
    </row>
    <row r="190" spans="9:18" x14ac:dyDescent="0.3">
      <c r="I190" s="8" t="s">
        <v>219</v>
      </c>
      <c r="J190" s="14">
        <v>14</v>
      </c>
      <c r="N190" s="8" t="s">
        <v>219</v>
      </c>
      <c r="O190" s="4">
        <v>33.357142857142854</v>
      </c>
      <c r="Q190" s="8" t="s">
        <v>220</v>
      </c>
      <c r="R190" s="4">
        <v>2.5</v>
      </c>
    </row>
    <row r="191" spans="9:18" x14ac:dyDescent="0.3">
      <c r="I191" s="8" t="s">
        <v>220</v>
      </c>
      <c r="J191" s="14">
        <v>15</v>
      </c>
      <c r="N191" s="8" t="s">
        <v>220</v>
      </c>
      <c r="O191" s="4">
        <v>38.200000000000003</v>
      </c>
      <c r="Q191" s="8" t="s">
        <v>221</v>
      </c>
      <c r="R191" s="4">
        <v>3.75</v>
      </c>
    </row>
    <row r="192" spans="9:18" x14ac:dyDescent="0.3">
      <c r="I192" s="8" t="s">
        <v>221</v>
      </c>
      <c r="J192" s="14">
        <v>18</v>
      </c>
      <c r="N192" s="8" t="s">
        <v>221</v>
      </c>
      <c r="O192" s="4">
        <v>37.611111111111114</v>
      </c>
      <c r="Q192" s="8" t="s">
        <v>222</v>
      </c>
      <c r="R192" s="4">
        <v>5.333333333333333</v>
      </c>
    </row>
    <row r="193" spans="9:18" x14ac:dyDescent="0.3">
      <c r="I193" s="8" t="s">
        <v>222</v>
      </c>
      <c r="J193" s="14">
        <v>19</v>
      </c>
      <c r="N193" s="8" t="s">
        <v>222</v>
      </c>
      <c r="O193" s="4">
        <v>29.210526315789473</v>
      </c>
      <c r="Q193" s="8" t="s">
        <v>223</v>
      </c>
      <c r="R193" s="4">
        <v>5.6</v>
      </c>
    </row>
    <row r="194" spans="9:18" x14ac:dyDescent="0.3">
      <c r="I194" s="8" t="s">
        <v>223</v>
      </c>
      <c r="J194" s="14">
        <v>15</v>
      </c>
      <c r="N194" s="8" t="s">
        <v>223</v>
      </c>
      <c r="O194" s="4">
        <v>37.266666666666666</v>
      </c>
      <c r="Q194" s="8" t="s">
        <v>224</v>
      </c>
      <c r="R194" s="4">
        <v>8.4</v>
      </c>
    </row>
    <row r="195" spans="9:18" x14ac:dyDescent="0.3">
      <c r="I195" s="8" t="s">
        <v>224</v>
      </c>
      <c r="J195" s="14">
        <v>15</v>
      </c>
      <c r="N195" s="8" t="s">
        <v>224</v>
      </c>
      <c r="O195" s="4">
        <v>34.133333333333333</v>
      </c>
      <c r="Q195" s="8" t="s">
        <v>225</v>
      </c>
      <c r="R195" s="4">
        <v>3</v>
      </c>
    </row>
    <row r="196" spans="9:18" x14ac:dyDescent="0.3">
      <c r="I196" s="8" t="s">
        <v>225</v>
      </c>
      <c r="J196" s="14">
        <v>10</v>
      </c>
      <c r="N196" s="8" t="s">
        <v>225</v>
      </c>
      <c r="O196" s="4">
        <v>38.6</v>
      </c>
      <c r="Q196" s="8" t="s">
        <v>226</v>
      </c>
      <c r="R196" s="4">
        <v>5</v>
      </c>
    </row>
    <row r="197" spans="9:18" x14ac:dyDescent="0.3">
      <c r="I197" s="8" t="s">
        <v>226</v>
      </c>
      <c r="J197" s="14">
        <v>19</v>
      </c>
      <c r="N197" s="8" t="s">
        <v>226</v>
      </c>
      <c r="O197" s="4">
        <v>36.05263157894737</v>
      </c>
      <c r="Q197" s="8" t="s">
        <v>227</v>
      </c>
      <c r="R197" s="4">
        <v>7</v>
      </c>
    </row>
    <row r="198" spans="9:18" x14ac:dyDescent="0.3">
      <c r="I198" s="8" t="s">
        <v>227</v>
      </c>
      <c r="J198" s="14">
        <v>12</v>
      </c>
      <c r="N198" s="8" t="s">
        <v>227</v>
      </c>
      <c r="O198" s="4">
        <v>39.833333333333336</v>
      </c>
      <c r="Q198" s="8" t="s">
        <v>228</v>
      </c>
      <c r="R198" s="4">
        <v>5.2857142857142856</v>
      </c>
    </row>
    <row r="199" spans="9:18" x14ac:dyDescent="0.3">
      <c r="I199" s="8" t="s">
        <v>228</v>
      </c>
      <c r="J199" s="14">
        <v>20</v>
      </c>
      <c r="N199" s="8" t="s">
        <v>228</v>
      </c>
      <c r="O199" s="4">
        <v>34.700000000000003</v>
      </c>
      <c r="Q199" s="8" t="s">
        <v>229</v>
      </c>
      <c r="R199" s="4">
        <v>3</v>
      </c>
    </row>
    <row r="200" spans="9:18" x14ac:dyDescent="0.3">
      <c r="I200" s="8" t="s">
        <v>229</v>
      </c>
      <c r="J200" s="14">
        <v>18</v>
      </c>
      <c r="N200" s="8" t="s">
        <v>229</v>
      </c>
      <c r="O200" s="4">
        <v>41.055555555555557</v>
      </c>
      <c r="Q200" s="8" t="s">
        <v>230</v>
      </c>
      <c r="R200" s="4">
        <v>4.5</v>
      </c>
    </row>
    <row r="201" spans="9:18" x14ac:dyDescent="0.3">
      <c r="I201" s="8" t="s">
        <v>230</v>
      </c>
      <c r="J201" s="14">
        <v>20</v>
      </c>
      <c r="N201" s="8" t="s">
        <v>230</v>
      </c>
      <c r="O201" s="4">
        <v>36.950000000000003</v>
      </c>
      <c r="Q201" s="8" t="s">
        <v>231</v>
      </c>
      <c r="R201" s="4">
        <v>6.25</v>
      </c>
    </row>
    <row r="202" spans="9:18" x14ac:dyDescent="0.3">
      <c r="I202" s="8" t="s">
        <v>231</v>
      </c>
      <c r="J202" s="14">
        <v>11</v>
      </c>
      <c r="N202" s="8" t="s">
        <v>231</v>
      </c>
      <c r="O202" s="4">
        <v>38.18181818181818</v>
      </c>
      <c r="Q202" s="8" t="s">
        <v>232</v>
      </c>
      <c r="R202" s="4">
        <v>5</v>
      </c>
    </row>
    <row r="203" spans="9:18" x14ac:dyDescent="0.3">
      <c r="I203" s="8" t="s">
        <v>232</v>
      </c>
      <c r="J203" s="14">
        <v>10</v>
      </c>
      <c r="N203" s="8" t="s">
        <v>232</v>
      </c>
      <c r="O203" s="4">
        <v>30.9</v>
      </c>
      <c r="Q203" s="8" t="s">
        <v>233</v>
      </c>
      <c r="R203" s="4">
        <v>6.8</v>
      </c>
    </row>
    <row r="204" spans="9:18" x14ac:dyDescent="0.3">
      <c r="I204" s="8" t="s">
        <v>233</v>
      </c>
      <c r="J204" s="14">
        <v>14</v>
      </c>
      <c r="N204" s="8" t="s">
        <v>233</v>
      </c>
      <c r="O204" s="4">
        <v>27.571428571428573</v>
      </c>
      <c r="Q204" s="8" t="s">
        <v>234</v>
      </c>
      <c r="R204" s="4">
        <v>5</v>
      </c>
    </row>
    <row r="205" spans="9:18" x14ac:dyDescent="0.3">
      <c r="I205" s="8" t="s">
        <v>234</v>
      </c>
      <c r="J205" s="14">
        <v>11</v>
      </c>
      <c r="N205" s="8" t="s">
        <v>234</v>
      </c>
      <c r="O205" s="4">
        <v>33.18181818181818</v>
      </c>
      <c r="Q205" s="8" t="s">
        <v>235</v>
      </c>
      <c r="R205" s="4">
        <v>4.7142857142857144</v>
      </c>
    </row>
    <row r="206" spans="9:18" x14ac:dyDescent="0.3">
      <c r="I206" s="8" t="s">
        <v>235</v>
      </c>
      <c r="J206" s="14">
        <v>25</v>
      </c>
      <c r="N206" s="8" t="s">
        <v>235</v>
      </c>
      <c r="O206" s="4">
        <v>34.28</v>
      </c>
      <c r="Q206" s="8" t="s">
        <v>236</v>
      </c>
      <c r="R206" s="4">
        <v>6.7142857142857144</v>
      </c>
    </row>
    <row r="207" spans="9:18" x14ac:dyDescent="0.3">
      <c r="I207" s="8" t="s">
        <v>236</v>
      </c>
      <c r="J207" s="14">
        <v>17</v>
      </c>
      <c r="N207" s="8" t="s">
        <v>236</v>
      </c>
      <c r="O207" s="4">
        <v>39.764705882352942</v>
      </c>
      <c r="Q207" s="8" t="s">
        <v>237</v>
      </c>
      <c r="R207" s="4">
        <v>1.5714285714285714</v>
      </c>
    </row>
    <row r="208" spans="9:18" x14ac:dyDescent="0.3">
      <c r="I208" s="8" t="s">
        <v>237</v>
      </c>
      <c r="J208" s="14">
        <v>22</v>
      </c>
      <c r="N208" s="8" t="s">
        <v>237</v>
      </c>
      <c r="O208" s="4">
        <v>31.954545454545453</v>
      </c>
      <c r="Q208" s="8" t="s">
        <v>238</v>
      </c>
      <c r="R208" s="4">
        <v>5.125</v>
      </c>
    </row>
    <row r="209" spans="9:18" x14ac:dyDescent="0.3">
      <c r="I209" s="8" t="s">
        <v>238</v>
      </c>
      <c r="J209" s="14">
        <v>18</v>
      </c>
      <c r="N209" s="8" t="s">
        <v>238</v>
      </c>
      <c r="O209" s="4">
        <v>30.166666666666668</v>
      </c>
      <c r="Q209" s="8" t="s">
        <v>239</v>
      </c>
      <c r="R209" s="4">
        <v>4.5</v>
      </c>
    </row>
    <row r="210" spans="9:18" x14ac:dyDescent="0.3">
      <c r="I210" s="8" t="s">
        <v>239</v>
      </c>
      <c r="J210" s="14">
        <v>16</v>
      </c>
      <c r="N210" s="8" t="s">
        <v>239</v>
      </c>
      <c r="O210" s="4">
        <v>36.875</v>
      </c>
      <c r="Q210" s="8" t="s">
        <v>240</v>
      </c>
      <c r="R210" s="4">
        <v>5.666666666666667</v>
      </c>
    </row>
    <row r="211" spans="9:18" x14ac:dyDescent="0.3">
      <c r="I211" s="8" t="s">
        <v>240</v>
      </c>
      <c r="J211" s="14">
        <v>14</v>
      </c>
      <c r="N211" s="8" t="s">
        <v>240</v>
      </c>
      <c r="O211" s="4">
        <v>38.714285714285715</v>
      </c>
      <c r="Q211" s="8" t="s">
        <v>241</v>
      </c>
      <c r="R211" s="4">
        <v>6.5</v>
      </c>
    </row>
    <row r="212" spans="9:18" x14ac:dyDescent="0.3">
      <c r="I212" s="8" t="s">
        <v>241</v>
      </c>
      <c r="J212" s="14">
        <v>13</v>
      </c>
      <c r="N212" s="8" t="s">
        <v>241</v>
      </c>
      <c r="O212" s="4">
        <v>31.923076923076923</v>
      </c>
      <c r="Q212" s="8" t="s">
        <v>242</v>
      </c>
      <c r="R212" s="4">
        <v>4.333333333333333</v>
      </c>
    </row>
    <row r="213" spans="9:18" x14ac:dyDescent="0.3">
      <c r="I213" s="8" t="s">
        <v>242</v>
      </c>
      <c r="J213" s="14">
        <v>15</v>
      </c>
      <c r="N213" s="8" t="s">
        <v>242</v>
      </c>
      <c r="O213" s="4">
        <v>29.6</v>
      </c>
      <c r="Q213" s="8" t="s">
        <v>243</v>
      </c>
      <c r="R213" s="4">
        <v>4</v>
      </c>
    </row>
    <row r="214" spans="9:18" x14ac:dyDescent="0.3">
      <c r="I214" s="8" t="s">
        <v>243</v>
      </c>
      <c r="J214" s="14">
        <v>18</v>
      </c>
      <c r="N214" s="8" t="s">
        <v>243</v>
      </c>
      <c r="O214" s="4">
        <v>31.666666666666668</v>
      </c>
      <c r="Q214" s="8" t="s">
        <v>244</v>
      </c>
      <c r="R214" s="4">
        <v>4.5</v>
      </c>
    </row>
    <row r="215" spans="9:18" x14ac:dyDescent="0.3">
      <c r="I215" s="8" t="s">
        <v>244</v>
      </c>
      <c r="J215" s="14">
        <v>10</v>
      </c>
      <c r="N215" s="8" t="s">
        <v>244</v>
      </c>
      <c r="O215" s="4">
        <v>42.6</v>
      </c>
      <c r="Q215" s="8" t="s">
        <v>245</v>
      </c>
      <c r="R215" s="4">
        <v>3.6666666666666665</v>
      </c>
    </row>
    <row r="216" spans="9:18" x14ac:dyDescent="0.3">
      <c r="I216" s="8" t="s">
        <v>245</v>
      </c>
      <c r="J216" s="14">
        <v>15</v>
      </c>
      <c r="N216" s="8" t="s">
        <v>245</v>
      </c>
      <c r="O216" s="4">
        <v>33.799999999999997</v>
      </c>
      <c r="Q216" s="8" t="s">
        <v>246</v>
      </c>
      <c r="R216" s="4">
        <v>3.2</v>
      </c>
    </row>
    <row r="217" spans="9:18" x14ac:dyDescent="0.3">
      <c r="I217" s="8" t="s">
        <v>246</v>
      </c>
      <c r="J217" s="14">
        <v>18</v>
      </c>
      <c r="N217" s="8" t="s">
        <v>246</v>
      </c>
      <c r="O217" s="4">
        <v>40.555555555555557</v>
      </c>
      <c r="Q217" s="8" t="s">
        <v>247</v>
      </c>
      <c r="R217" s="4">
        <v>2.6666666666666665</v>
      </c>
    </row>
    <row r="218" spans="9:18" x14ac:dyDescent="0.3">
      <c r="I218" s="8" t="s">
        <v>247</v>
      </c>
      <c r="J218" s="14">
        <v>16</v>
      </c>
      <c r="N218" s="8" t="s">
        <v>247</v>
      </c>
      <c r="O218" s="4">
        <v>26.75</v>
      </c>
      <c r="Q218" s="8" t="s">
        <v>248</v>
      </c>
      <c r="R218" s="4">
        <v>5</v>
      </c>
    </row>
    <row r="219" spans="9:18" x14ac:dyDescent="0.3">
      <c r="I219" s="8" t="s">
        <v>248</v>
      </c>
      <c r="J219" s="14">
        <v>20</v>
      </c>
      <c r="N219" s="8" t="s">
        <v>248</v>
      </c>
      <c r="O219" s="4">
        <v>35.049999999999997</v>
      </c>
      <c r="Q219" s="8" t="s">
        <v>249</v>
      </c>
      <c r="R219" s="4">
        <v>4.666666666666667</v>
      </c>
    </row>
    <row r="220" spans="9:18" x14ac:dyDescent="0.3">
      <c r="I220" s="8" t="s">
        <v>249</v>
      </c>
      <c r="J220" s="14">
        <v>17</v>
      </c>
      <c r="N220" s="8" t="s">
        <v>249</v>
      </c>
      <c r="O220" s="4">
        <v>35.117647058823529</v>
      </c>
      <c r="Q220" s="8" t="s">
        <v>250</v>
      </c>
      <c r="R220" s="4">
        <v>4.666666666666667</v>
      </c>
    </row>
    <row r="221" spans="9:18" x14ac:dyDescent="0.3">
      <c r="I221" s="8" t="s">
        <v>250</v>
      </c>
      <c r="J221" s="14">
        <v>12</v>
      </c>
      <c r="N221" s="8" t="s">
        <v>250</v>
      </c>
      <c r="O221" s="4">
        <v>28.916666666666668</v>
      </c>
      <c r="Q221" s="8" t="s">
        <v>251</v>
      </c>
      <c r="R221" s="4">
        <v>5.4</v>
      </c>
    </row>
    <row r="222" spans="9:18" x14ac:dyDescent="0.3">
      <c r="I222" s="8" t="s">
        <v>251</v>
      </c>
      <c r="J222" s="14">
        <v>14</v>
      </c>
      <c r="N222" s="8" t="s">
        <v>251</v>
      </c>
      <c r="O222" s="4">
        <v>34.357142857142854</v>
      </c>
      <c r="Q222" s="8" t="s">
        <v>252</v>
      </c>
      <c r="R222" s="4">
        <v>5.2</v>
      </c>
    </row>
    <row r="223" spans="9:18" x14ac:dyDescent="0.3">
      <c r="I223" s="8" t="s">
        <v>252</v>
      </c>
      <c r="J223" s="14">
        <v>17</v>
      </c>
      <c r="N223" s="8" t="s">
        <v>252</v>
      </c>
      <c r="O223" s="4">
        <v>29.705882352941178</v>
      </c>
      <c r="Q223" s="8" t="s">
        <v>253</v>
      </c>
      <c r="R223" s="4">
        <v>2.4285714285714284</v>
      </c>
    </row>
    <row r="224" spans="9:18" x14ac:dyDescent="0.3">
      <c r="I224" s="8" t="s">
        <v>253</v>
      </c>
      <c r="J224" s="14">
        <v>17</v>
      </c>
      <c r="N224" s="8" t="s">
        <v>253</v>
      </c>
      <c r="O224" s="4">
        <v>33.176470588235297</v>
      </c>
      <c r="Q224" s="8" t="s">
        <v>254</v>
      </c>
      <c r="R224" s="4">
        <v>4.8</v>
      </c>
    </row>
    <row r="225" spans="9:18" x14ac:dyDescent="0.3">
      <c r="I225" s="8" t="s">
        <v>254</v>
      </c>
      <c r="J225" s="14">
        <v>16</v>
      </c>
      <c r="N225" s="8" t="s">
        <v>254</v>
      </c>
      <c r="O225" s="4">
        <v>39.8125</v>
      </c>
      <c r="Q225" s="8" t="s">
        <v>255</v>
      </c>
      <c r="R225" s="4">
        <v>6.5714285714285712</v>
      </c>
    </row>
    <row r="226" spans="9:18" x14ac:dyDescent="0.3">
      <c r="I226" s="8" t="s">
        <v>255</v>
      </c>
      <c r="J226" s="14">
        <v>19</v>
      </c>
      <c r="N226" s="8" t="s">
        <v>255</v>
      </c>
      <c r="O226" s="4">
        <v>36.578947368421055</v>
      </c>
      <c r="Q226" s="8" t="s">
        <v>256</v>
      </c>
      <c r="R226" s="4">
        <v>3</v>
      </c>
    </row>
    <row r="227" spans="9:18" x14ac:dyDescent="0.3">
      <c r="I227" s="8" t="s">
        <v>256</v>
      </c>
      <c r="J227" s="14">
        <v>14</v>
      </c>
      <c r="N227" s="8" t="s">
        <v>256</v>
      </c>
      <c r="O227" s="4">
        <v>34.5</v>
      </c>
      <c r="Q227" s="8" t="s">
        <v>257</v>
      </c>
      <c r="R227" s="4">
        <v>4.5999999999999996</v>
      </c>
    </row>
    <row r="228" spans="9:18" x14ac:dyDescent="0.3">
      <c r="I228" s="8" t="s">
        <v>257</v>
      </c>
      <c r="J228" s="14">
        <v>17</v>
      </c>
      <c r="N228" s="8" t="s">
        <v>257</v>
      </c>
      <c r="O228" s="4">
        <v>39.764705882352942</v>
      </c>
      <c r="Q228" s="8" t="s">
        <v>258</v>
      </c>
      <c r="R228" s="4">
        <v>3.875</v>
      </c>
    </row>
    <row r="229" spans="9:18" x14ac:dyDescent="0.3">
      <c r="I229" s="8" t="s">
        <v>258</v>
      </c>
      <c r="J229" s="14">
        <v>13</v>
      </c>
      <c r="N229" s="8" t="s">
        <v>258</v>
      </c>
      <c r="O229" s="4">
        <v>35.230769230769234</v>
      </c>
      <c r="Q229" s="8" t="s">
        <v>259</v>
      </c>
      <c r="R229" s="4">
        <v>7.25</v>
      </c>
    </row>
    <row r="230" spans="9:18" x14ac:dyDescent="0.3">
      <c r="I230" s="8" t="s">
        <v>259</v>
      </c>
      <c r="J230" s="14">
        <v>12</v>
      </c>
      <c r="N230" s="8" t="s">
        <v>259</v>
      </c>
      <c r="O230" s="4">
        <v>41.5</v>
      </c>
      <c r="Q230" s="8" t="s">
        <v>260</v>
      </c>
      <c r="R230" s="4">
        <v>3</v>
      </c>
    </row>
    <row r="231" spans="9:18" x14ac:dyDescent="0.3">
      <c r="I231" s="8" t="s">
        <v>260</v>
      </c>
      <c r="J231" s="14">
        <v>16</v>
      </c>
      <c r="N231" s="8" t="s">
        <v>260</v>
      </c>
      <c r="O231" s="4">
        <v>38.0625</v>
      </c>
      <c r="Q231" s="8" t="s">
        <v>261</v>
      </c>
      <c r="R231" s="4">
        <v>8</v>
      </c>
    </row>
    <row r="232" spans="9:18" x14ac:dyDescent="0.3">
      <c r="I232" s="8" t="s">
        <v>261</v>
      </c>
      <c r="J232" s="14">
        <v>9</v>
      </c>
      <c r="N232" s="8" t="s">
        <v>261</v>
      </c>
      <c r="O232" s="4">
        <v>29.222222222222221</v>
      </c>
      <c r="Q232" s="8" t="s">
        <v>262</v>
      </c>
      <c r="R232" s="4">
        <v>6</v>
      </c>
    </row>
    <row r="233" spans="9:18" x14ac:dyDescent="0.3">
      <c r="I233" s="8" t="s">
        <v>262</v>
      </c>
      <c r="J233" s="14">
        <v>17</v>
      </c>
      <c r="N233" s="8" t="s">
        <v>262</v>
      </c>
      <c r="O233" s="4">
        <v>31</v>
      </c>
      <c r="Q233" s="8" t="s">
        <v>263</v>
      </c>
      <c r="R233" s="4">
        <v>3.6666666666666665</v>
      </c>
    </row>
    <row r="234" spans="9:18" x14ac:dyDescent="0.3">
      <c r="I234" s="8" t="s">
        <v>263</v>
      </c>
      <c r="J234" s="14">
        <v>16</v>
      </c>
      <c r="N234" s="8" t="s">
        <v>263</v>
      </c>
      <c r="O234" s="4">
        <v>37.3125</v>
      </c>
      <c r="Q234" s="8" t="s">
        <v>264</v>
      </c>
      <c r="R234" s="4">
        <v>5.333333333333333</v>
      </c>
    </row>
    <row r="235" spans="9:18" x14ac:dyDescent="0.3">
      <c r="I235" s="8" t="s">
        <v>264</v>
      </c>
      <c r="J235" s="14">
        <v>17</v>
      </c>
      <c r="N235" s="8" t="s">
        <v>264</v>
      </c>
      <c r="O235" s="4">
        <v>35.647058823529413</v>
      </c>
      <c r="Q235" s="8" t="s">
        <v>265</v>
      </c>
      <c r="R235" s="4">
        <v>6.1111111111111107</v>
      </c>
    </row>
    <row r="236" spans="9:18" x14ac:dyDescent="0.3">
      <c r="I236" s="8" t="s">
        <v>265</v>
      </c>
      <c r="J236" s="14">
        <v>21</v>
      </c>
      <c r="N236" s="8" t="s">
        <v>265</v>
      </c>
      <c r="O236" s="4">
        <v>36.476190476190474</v>
      </c>
      <c r="Q236" s="8" t="s">
        <v>266</v>
      </c>
      <c r="R236" s="4">
        <v>6.5</v>
      </c>
    </row>
    <row r="237" spans="9:18" x14ac:dyDescent="0.3">
      <c r="I237" s="8" t="s">
        <v>266</v>
      </c>
      <c r="J237" s="14">
        <v>15</v>
      </c>
      <c r="N237" s="8" t="s">
        <v>266</v>
      </c>
      <c r="O237" s="4">
        <v>40.799999999999997</v>
      </c>
      <c r="Q237" s="8" t="s">
        <v>267</v>
      </c>
      <c r="R237" s="4">
        <v>5</v>
      </c>
    </row>
    <row r="238" spans="9:18" x14ac:dyDescent="0.3">
      <c r="I238" s="8" t="s">
        <v>267</v>
      </c>
      <c r="J238" s="14">
        <v>22</v>
      </c>
      <c r="N238" s="8" t="s">
        <v>267</v>
      </c>
      <c r="O238" s="4">
        <v>30.318181818181817</v>
      </c>
      <c r="Q238" s="8" t="s">
        <v>268</v>
      </c>
      <c r="R238" s="4">
        <v>5.8</v>
      </c>
    </row>
    <row r="239" spans="9:18" x14ac:dyDescent="0.3">
      <c r="I239" s="8" t="s">
        <v>268</v>
      </c>
      <c r="J239" s="14">
        <v>14</v>
      </c>
      <c r="N239" s="8" t="s">
        <v>268</v>
      </c>
      <c r="O239" s="4">
        <v>35.714285714285715</v>
      </c>
      <c r="Q239" s="8" t="s">
        <v>269</v>
      </c>
      <c r="R239" s="4">
        <v>6</v>
      </c>
    </row>
    <row r="240" spans="9:18" x14ac:dyDescent="0.3">
      <c r="I240" s="8" t="s">
        <v>269</v>
      </c>
      <c r="J240" s="14">
        <v>13</v>
      </c>
      <c r="N240" s="8" t="s">
        <v>269</v>
      </c>
      <c r="O240" s="4">
        <v>33.53846153846154</v>
      </c>
      <c r="Q240" s="8" t="s">
        <v>270</v>
      </c>
      <c r="R240" s="4">
        <v>8</v>
      </c>
    </row>
    <row r="241" spans="9:18" x14ac:dyDescent="0.3">
      <c r="I241" s="8" t="s">
        <v>270</v>
      </c>
      <c r="J241" s="14">
        <v>10</v>
      </c>
      <c r="N241" s="8" t="s">
        <v>270</v>
      </c>
      <c r="O241" s="4">
        <v>37.5</v>
      </c>
      <c r="Q241" s="8" t="s">
        <v>271</v>
      </c>
      <c r="R241" s="4">
        <v>7</v>
      </c>
    </row>
    <row r="242" spans="9:18" x14ac:dyDescent="0.3">
      <c r="I242" s="8" t="s">
        <v>271</v>
      </c>
      <c r="J242" s="14">
        <v>17</v>
      </c>
      <c r="N242" s="8" t="s">
        <v>271</v>
      </c>
      <c r="O242" s="4">
        <v>38.058823529411768</v>
      </c>
      <c r="Q242" s="8" t="s">
        <v>272</v>
      </c>
      <c r="R242" s="4">
        <v>3.75</v>
      </c>
    </row>
    <row r="243" spans="9:18" x14ac:dyDescent="0.3">
      <c r="I243" s="8" t="s">
        <v>272</v>
      </c>
      <c r="J243" s="14">
        <v>17</v>
      </c>
      <c r="N243" s="8" t="s">
        <v>272</v>
      </c>
      <c r="O243" s="4">
        <v>28.117647058823529</v>
      </c>
      <c r="Q243" s="8" t="s">
        <v>273</v>
      </c>
      <c r="R243" s="4">
        <v>1</v>
      </c>
    </row>
    <row r="244" spans="9:18" x14ac:dyDescent="0.3">
      <c r="I244" s="8" t="s">
        <v>273</v>
      </c>
      <c r="J244" s="14">
        <v>13</v>
      </c>
      <c r="N244" s="8" t="s">
        <v>273</v>
      </c>
      <c r="O244" s="4">
        <v>31.846153846153847</v>
      </c>
      <c r="Q244" s="8" t="s">
        <v>274</v>
      </c>
      <c r="R244" s="4">
        <v>9</v>
      </c>
    </row>
    <row r="245" spans="9:18" x14ac:dyDescent="0.3">
      <c r="I245" s="8" t="s">
        <v>274</v>
      </c>
      <c r="J245" s="14">
        <v>11</v>
      </c>
      <c r="N245" s="8" t="s">
        <v>274</v>
      </c>
      <c r="O245" s="4">
        <v>43.636363636363633</v>
      </c>
      <c r="Q245" s="8" t="s">
        <v>275</v>
      </c>
      <c r="R245" s="4">
        <v>5.8</v>
      </c>
    </row>
    <row r="246" spans="9:18" x14ac:dyDescent="0.3">
      <c r="I246" s="8" t="s">
        <v>275</v>
      </c>
      <c r="J246" s="14">
        <v>19</v>
      </c>
      <c r="N246" s="8" t="s">
        <v>275</v>
      </c>
      <c r="O246" s="4">
        <v>38.842105263157897</v>
      </c>
      <c r="Q246" s="8" t="s">
        <v>276</v>
      </c>
      <c r="R246" s="4">
        <v>4</v>
      </c>
    </row>
    <row r="247" spans="9:18" x14ac:dyDescent="0.3">
      <c r="I247" s="8" t="s">
        <v>276</v>
      </c>
      <c r="J247" s="14">
        <v>16</v>
      </c>
      <c r="N247" s="8" t="s">
        <v>276</v>
      </c>
      <c r="O247" s="4">
        <v>29.5625</v>
      </c>
      <c r="Q247" s="8" t="s">
        <v>277</v>
      </c>
      <c r="R247" s="4">
        <v>6.4</v>
      </c>
    </row>
    <row r="248" spans="9:18" x14ac:dyDescent="0.3">
      <c r="I248" s="8" t="s">
        <v>277</v>
      </c>
      <c r="J248" s="14">
        <v>15</v>
      </c>
      <c r="N248" s="8" t="s">
        <v>277</v>
      </c>
      <c r="O248" s="4">
        <v>37.466666666666669</v>
      </c>
      <c r="Q248" s="8" t="s">
        <v>278</v>
      </c>
      <c r="R248" s="4">
        <v>5</v>
      </c>
    </row>
    <row r="249" spans="9:18" x14ac:dyDescent="0.3">
      <c r="I249" s="8" t="s">
        <v>278</v>
      </c>
      <c r="J249" s="14">
        <v>18</v>
      </c>
      <c r="N249" s="8" t="s">
        <v>278</v>
      </c>
      <c r="O249" s="4">
        <v>35.277777777777779</v>
      </c>
      <c r="Q249" s="8" t="s">
        <v>279</v>
      </c>
      <c r="R249" s="4">
        <v>9</v>
      </c>
    </row>
    <row r="250" spans="9:18" x14ac:dyDescent="0.3">
      <c r="I250" s="8" t="s">
        <v>279</v>
      </c>
      <c r="J250" s="14">
        <v>16</v>
      </c>
      <c r="N250" s="8" t="s">
        <v>279</v>
      </c>
      <c r="O250" s="4">
        <v>34.5</v>
      </c>
      <c r="Q250" s="8" t="s">
        <v>280</v>
      </c>
      <c r="R250" s="4">
        <v>4.4000000000000004</v>
      </c>
    </row>
    <row r="251" spans="9:18" x14ac:dyDescent="0.3">
      <c r="I251" s="8" t="s">
        <v>280</v>
      </c>
      <c r="J251" s="14">
        <v>15</v>
      </c>
      <c r="N251" s="8" t="s">
        <v>280</v>
      </c>
      <c r="O251" s="4">
        <v>35.4</v>
      </c>
      <c r="Q251" s="8" t="s">
        <v>281</v>
      </c>
      <c r="R251" s="4">
        <v>4</v>
      </c>
    </row>
    <row r="252" spans="9:18" x14ac:dyDescent="0.3">
      <c r="I252" s="8" t="s">
        <v>281</v>
      </c>
      <c r="J252" s="14">
        <v>14</v>
      </c>
      <c r="N252" s="8" t="s">
        <v>281</v>
      </c>
      <c r="O252" s="4">
        <v>34.928571428571431</v>
      </c>
      <c r="Q252" s="8" t="s">
        <v>282</v>
      </c>
      <c r="R252" s="4">
        <v>0</v>
      </c>
    </row>
    <row r="253" spans="9:18" x14ac:dyDescent="0.3">
      <c r="I253" s="8" t="s">
        <v>282</v>
      </c>
      <c r="J253" s="14">
        <v>12</v>
      </c>
      <c r="N253" s="8" t="s">
        <v>282</v>
      </c>
      <c r="O253" s="4">
        <v>44.25</v>
      </c>
      <c r="Q253" s="8" t="s">
        <v>283</v>
      </c>
      <c r="R253" s="4">
        <v>2.875</v>
      </c>
    </row>
    <row r="254" spans="9:18" x14ac:dyDescent="0.3">
      <c r="I254" s="8" t="s">
        <v>283</v>
      </c>
      <c r="J254" s="14">
        <v>16</v>
      </c>
      <c r="N254" s="8" t="s">
        <v>283</v>
      </c>
      <c r="O254" s="4">
        <v>40.1875</v>
      </c>
      <c r="Q254" s="8" t="s">
        <v>284</v>
      </c>
      <c r="R254" s="4">
        <v>5.25</v>
      </c>
    </row>
    <row r="255" spans="9:18" x14ac:dyDescent="0.3">
      <c r="I255" s="8" t="s">
        <v>284</v>
      </c>
      <c r="J255" s="14">
        <v>11</v>
      </c>
      <c r="N255" s="8" t="s">
        <v>284</v>
      </c>
      <c r="O255" s="4">
        <v>35</v>
      </c>
      <c r="Q255" s="8" t="s">
        <v>286</v>
      </c>
      <c r="R255" s="4">
        <v>6</v>
      </c>
    </row>
    <row r="256" spans="9:18" x14ac:dyDescent="0.3">
      <c r="I256" s="8" t="s">
        <v>285</v>
      </c>
      <c r="J256" s="14">
        <v>7</v>
      </c>
      <c r="N256" s="8" t="s">
        <v>285</v>
      </c>
      <c r="O256" s="4">
        <v>43.142857142857146</v>
      </c>
      <c r="Q256" s="8" t="s">
        <v>287</v>
      </c>
      <c r="R256" s="4">
        <v>6.5</v>
      </c>
    </row>
    <row r="257" spans="9:18" x14ac:dyDescent="0.3">
      <c r="I257" s="8" t="s">
        <v>286</v>
      </c>
      <c r="J257" s="14">
        <v>16</v>
      </c>
      <c r="N257" s="8" t="s">
        <v>286</v>
      </c>
      <c r="O257" s="4">
        <v>43.6875</v>
      </c>
      <c r="Q257" s="8" t="s">
        <v>288</v>
      </c>
      <c r="R257" s="4">
        <v>5.5</v>
      </c>
    </row>
    <row r="258" spans="9:18" x14ac:dyDescent="0.3">
      <c r="I258" s="8" t="s">
        <v>287</v>
      </c>
      <c r="J258" s="14">
        <v>7</v>
      </c>
      <c r="N258" s="8" t="s">
        <v>287</v>
      </c>
      <c r="O258" s="4">
        <v>33.857142857142854</v>
      </c>
      <c r="Q258" s="8" t="s">
        <v>289</v>
      </c>
      <c r="R258" s="4">
        <v>5.666666666666667</v>
      </c>
    </row>
    <row r="259" spans="9:18" x14ac:dyDescent="0.3">
      <c r="I259" s="8" t="s">
        <v>288</v>
      </c>
      <c r="J259" s="14">
        <v>16</v>
      </c>
      <c r="N259" s="8" t="s">
        <v>288</v>
      </c>
      <c r="O259" s="4">
        <v>40.1875</v>
      </c>
      <c r="Q259" s="8" t="s">
        <v>290</v>
      </c>
      <c r="R259" s="4">
        <v>5.25</v>
      </c>
    </row>
    <row r="260" spans="9:18" x14ac:dyDescent="0.3">
      <c r="I260" s="8" t="s">
        <v>289</v>
      </c>
      <c r="J260" s="14">
        <v>16</v>
      </c>
      <c r="N260" s="8" t="s">
        <v>289</v>
      </c>
      <c r="O260" s="4">
        <v>34.9375</v>
      </c>
      <c r="Q260" s="8" t="s">
        <v>291</v>
      </c>
      <c r="R260" s="4">
        <v>7.25</v>
      </c>
    </row>
    <row r="261" spans="9:18" x14ac:dyDescent="0.3">
      <c r="I261" s="8" t="s">
        <v>290</v>
      </c>
      <c r="J261" s="14">
        <v>19</v>
      </c>
      <c r="N261" s="8" t="s">
        <v>290</v>
      </c>
      <c r="O261" s="4">
        <v>28.684210526315791</v>
      </c>
      <c r="Q261" s="8" t="s">
        <v>292</v>
      </c>
      <c r="R261" s="4">
        <v>6</v>
      </c>
    </row>
    <row r="262" spans="9:18" x14ac:dyDescent="0.3">
      <c r="I262" s="8" t="s">
        <v>291</v>
      </c>
      <c r="J262" s="14">
        <v>10</v>
      </c>
      <c r="N262" s="8" t="s">
        <v>291</v>
      </c>
      <c r="O262" s="4">
        <v>25</v>
      </c>
      <c r="Q262" s="8" t="s">
        <v>293</v>
      </c>
      <c r="R262" s="4">
        <v>4.5999999999999996</v>
      </c>
    </row>
    <row r="263" spans="9:18" x14ac:dyDescent="0.3">
      <c r="I263" s="8" t="s">
        <v>292</v>
      </c>
      <c r="J263" s="14">
        <v>13</v>
      </c>
      <c r="N263" s="8" t="s">
        <v>292</v>
      </c>
      <c r="O263" s="4">
        <v>35.46153846153846</v>
      </c>
      <c r="Q263" s="8" t="s">
        <v>294</v>
      </c>
      <c r="R263" s="4">
        <v>8</v>
      </c>
    </row>
    <row r="264" spans="9:18" x14ac:dyDescent="0.3">
      <c r="I264" s="8" t="s">
        <v>293</v>
      </c>
      <c r="J264" s="14">
        <v>27</v>
      </c>
      <c r="N264" s="8" t="s">
        <v>293</v>
      </c>
      <c r="O264" s="4">
        <v>33.814814814814817</v>
      </c>
      <c r="Q264" s="8" t="s">
        <v>295</v>
      </c>
      <c r="R264" s="4">
        <v>3.6666666666666665</v>
      </c>
    </row>
    <row r="265" spans="9:18" x14ac:dyDescent="0.3">
      <c r="I265" s="8" t="s">
        <v>294</v>
      </c>
      <c r="J265" s="14">
        <v>19</v>
      </c>
      <c r="N265" s="8" t="s">
        <v>294</v>
      </c>
      <c r="O265" s="4">
        <v>33.631578947368418</v>
      </c>
      <c r="Q265" s="8" t="s">
        <v>296</v>
      </c>
      <c r="R265" s="4">
        <v>2.4285714285714284</v>
      </c>
    </row>
    <row r="266" spans="9:18" x14ac:dyDescent="0.3">
      <c r="I266" s="8" t="s">
        <v>295</v>
      </c>
      <c r="J266" s="14">
        <v>18</v>
      </c>
      <c r="N266" s="8" t="s">
        <v>295</v>
      </c>
      <c r="O266" s="4">
        <v>36.611111111111114</v>
      </c>
      <c r="Q266" s="8" t="s">
        <v>297</v>
      </c>
      <c r="R266" s="4">
        <v>9</v>
      </c>
    </row>
    <row r="267" spans="9:18" x14ac:dyDescent="0.3">
      <c r="I267" s="8" t="s">
        <v>296</v>
      </c>
      <c r="J267" s="14">
        <v>12</v>
      </c>
      <c r="N267" s="8" t="s">
        <v>296</v>
      </c>
      <c r="O267" s="4">
        <v>30.5</v>
      </c>
      <c r="Q267" s="8" t="s">
        <v>298</v>
      </c>
      <c r="R267" s="4">
        <v>6</v>
      </c>
    </row>
    <row r="268" spans="9:18" x14ac:dyDescent="0.3">
      <c r="I268" s="8" t="s">
        <v>297</v>
      </c>
      <c r="J268" s="14">
        <v>20</v>
      </c>
      <c r="N268" s="8" t="s">
        <v>297</v>
      </c>
      <c r="O268" s="4">
        <v>33.6</v>
      </c>
      <c r="Q268" s="8" t="s">
        <v>299</v>
      </c>
      <c r="R268" s="4">
        <v>4</v>
      </c>
    </row>
    <row r="269" spans="9:18" x14ac:dyDescent="0.3">
      <c r="I269" s="8" t="s">
        <v>298</v>
      </c>
      <c r="J269" s="14">
        <v>12</v>
      </c>
      <c r="N269" s="8" t="s">
        <v>298</v>
      </c>
      <c r="O269" s="4">
        <v>26.75</v>
      </c>
      <c r="Q269" s="8" t="s">
        <v>300</v>
      </c>
      <c r="R269" s="4">
        <v>4.833333333333333</v>
      </c>
    </row>
    <row r="270" spans="9:18" x14ac:dyDescent="0.3">
      <c r="I270" s="8" t="s">
        <v>299</v>
      </c>
      <c r="J270" s="14">
        <v>19</v>
      </c>
      <c r="N270" s="8" t="s">
        <v>299</v>
      </c>
      <c r="O270" s="4">
        <v>37.684210526315788</v>
      </c>
      <c r="Q270" s="8" t="s">
        <v>301</v>
      </c>
      <c r="R270" s="4">
        <v>3.6</v>
      </c>
    </row>
    <row r="271" spans="9:18" x14ac:dyDescent="0.3">
      <c r="I271" s="8" t="s">
        <v>300</v>
      </c>
      <c r="J271" s="14">
        <v>18</v>
      </c>
      <c r="N271" s="8" t="s">
        <v>300</v>
      </c>
      <c r="O271" s="4">
        <v>36.611111111111114</v>
      </c>
      <c r="Q271" s="8" t="s">
        <v>302</v>
      </c>
      <c r="R271" s="4">
        <v>5</v>
      </c>
    </row>
    <row r="272" spans="9:18" x14ac:dyDescent="0.3">
      <c r="I272" s="8" t="s">
        <v>301</v>
      </c>
      <c r="J272" s="14">
        <v>21</v>
      </c>
      <c r="N272" s="8" t="s">
        <v>301</v>
      </c>
      <c r="O272" s="4">
        <v>35.428571428571431</v>
      </c>
      <c r="Q272" s="8" t="s">
        <v>303</v>
      </c>
      <c r="R272" s="4">
        <v>5.25</v>
      </c>
    </row>
    <row r="273" spans="9:18" x14ac:dyDescent="0.3">
      <c r="I273" s="8" t="s">
        <v>302</v>
      </c>
      <c r="J273" s="14">
        <v>18</v>
      </c>
      <c r="N273" s="8" t="s">
        <v>302</v>
      </c>
      <c r="O273" s="4">
        <v>31.944444444444443</v>
      </c>
      <c r="Q273" s="8" t="s">
        <v>304</v>
      </c>
      <c r="R273" s="4">
        <v>3.2</v>
      </c>
    </row>
    <row r="274" spans="9:18" x14ac:dyDescent="0.3">
      <c r="I274" s="8" t="s">
        <v>303</v>
      </c>
      <c r="J274" s="14">
        <v>16</v>
      </c>
      <c r="N274" s="8" t="s">
        <v>303</v>
      </c>
      <c r="O274" s="4">
        <v>31.875</v>
      </c>
      <c r="Q274" s="8" t="s">
        <v>305</v>
      </c>
      <c r="R274" s="4">
        <v>5.5</v>
      </c>
    </row>
    <row r="275" spans="9:18" x14ac:dyDescent="0.3">
      <c r="I275" s="8" t="s">
        <v>304</v>
      </c>
      <c r="J275" s="14">
        <v>14</v>
      </c>
      <c r="N275" s="8" t="s">
        <v>304</v>
      </c>
      <c r="O275" s="4">
        <v>28.642857142857142</v>
      </c>
      <c r="Q275" s="8" t="s">
        <v>306</v>
      </c>
      <c r="R275" s="4">
        <v>3</v>
      </c>
    </row>
    <row r="276" spans="9:18" x14ac:dyDescent="0.3">
      <c r="I276" s="8" t="s">
        <v>305</v>
      </c>
      <c r="J276" s="14">
        <v>14</v>
      </c>
      <c r="N276" s="8" t="s">
        <v>305</v>
      </c>
      <c r="O276" s="4">
        <v>39.214285714285715</v>
      </c>
      <c r="Q276" s="8" t="s">
        <v>307</v>
      </c>
      <c r="R276" s="4">
        <v>3.9090909090909092</v>
      </c>
    </row>
    <row r="277" spans="9:18" x14ac:dyDescent="0.3">
      <c r="I277" s="8" t="s">
        <v>306</v>
      </c>
      <c r="J277" s="14">
        <v>16</v>
      </c>
      <c r="N277" s="8" t="s">
        <v>306</v>
      </c>
      <c r="O277" s="4">
        <v>32.0625</v>
      </c>
      <c r="Q277" s="8" t="s">
        <v>308</v>
      </c>
      <c r="R277" s="4">
        <v>2.6666666666666665</v>
      </c>
    </row>
    <row r="278" spans="9:18" x14ac:dyDescent="0.3">
      <c r="I278" s="8" t="s">
        <v>307</v>
      </c>
      <c r="J278" s="14">
        <v>21</v>
      </c>
      <c r="N278" s="8" t="s">
        <v>307</v>
      </c>
      <c r="O278" s="4">
        <v>28.285714285714285</v>
      </c>
      <c r="Q278" s="8" t="s">
        <v>4</v>
      </c>
      <c r="R278" s="4">
        <v>5.0250208507089242</v>
      </c>
    </row>
    <row r="279" spans="9:18" x14ac:dyDescent="0.3">
      <c r="I279" s="8" t="s">
        <v>308</v>
      </c>
      <c r="J279" s="14">
        <v>21</v>
      </c>
      <c r="N279" s="8" t="s">
        <v>308</v>
      </c>
      <c r="O279" s="4">
        <v>35.476190476190474</v>
      </c>
    </row>
    <row r="280" spans="9:18" x14ac:dyDescent="0.3">
      <c r="I280" s="8" t="s">
        <v>309</v>
      </c>
      <c r="J280" s="14">
        <v>15</v>
      </c>
      <c r="N280" s="8" t="s">
        <v>309</v>
      </c>
      <c r="O280" s="4">
        <v>39.799999999999997</v>
      </c>
    </row>
    <row r="281" spans="9:18" x14ac:dyDescent="0.3">
      <c r="I281" s="8" t="s">
        <v>4</v>
      </c>
      <c r="J281" s="14">
        <v>4338</v>
      </c>
      <c r="N281" s="8" t="s">
        <v>4</v>
      </c>
      <c r="O281" s="4">
        <v>35.02904564315353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833E5-1CD6-48CB-9519-7364378CCECF}">
  <dimension ref="A1:R30"/>
  <sheetViews>
    <sheetView showGridLines="0" tabSelected="1" workbookViewId="0">
      <selection activeCell="F28" sqref="F28"/>
    </sheetView>
  </sheetViews>
  <sheetFormatPr defaultRowHeight="14.4" x14ac:dyDescent="0.3"/>
  <cols>
    <col min="4" max="4" width="8.88671875" customWidth="1"/>
  </cols>
  <sheetData>
    <row r="1" spans="1:18" x14ac:dyDescent="0.3">
      <c r="A1" s="1"/>
      <c r="B1" s="1"/>
      <c r="C1" s="1"/>
      <c r="D1" s="1"/>
      <c r="E1" s="1"/>
      <c r="F1" s="1"/>
      <c r="G1" s="1"/>
      <c r="H1" s="1"/>
      <c r="I1" s="1"/>
      <c r="J1" s="1"/>
      <c r="K1" s="1"/>
      <c r="L1" s="1"/>
      <c r="M1" s="1"/>
      <c r="N1" s="1"/>
      <c r="O1" s="1"/>
      <c r="P1" s="1"/>
      <c r="Q1" s="1"/>
    </row>
    <row r="2" spans="1:18" x14ac:dyDescent="0.3">
      <c r="A2" s="1"/>
      <c r="B2" s="1"/>
      <c r="C2" s="1"/>
      <c r="D2" s="1"/>
      <c r="E2" s="1"/>
      <c r="F2" s="1"/>
      <c r="G2" s="1"/>
      <c r="H2" s="1"/>
      <c r="I2" s="1"/>
      <c r="J2" s="1"/>
      <c r="K2" s="1"/>
      <c r="L2" s="1"/>
      <c r="M2" s="1"/>
      <c r="N2" s="1"/>
      <c r="O2" s="1"/>
      <c r="P2" s="1"/>
      <c r="Q2" s="1"/>
    </row>
    <row r="3" spans="1:18" x14ac:dyDescent="0.3">
      <c r="A3" s="1"/>
      <c r="B3" s="1"/>
      <c r="C3" s="1"/>
      <c r="D3" s="1"/>
      <c r="E3" s="1"/>
      <c r="F3" s="1"/>
      <c r="G3" s="1"/>
      <c r="H3" s="1"/>
      <c r="I3" s="1"/>
      <c r="J3" s="1"/>
      <c r="K3" s="1"/>
      <c r="L3" s="1"/>
      <c r="M3" s="1"/>
      <c r="N3" s="1"/>
      <c r="O3" s="1"/>
      <c r="P3" s="1"/>
      <c r="Q3" s="1"/>
    </row>
    <row r="4" spans="1:18" x14ac:dyDescent="0.3">
      <c r="A4" s="1"/>
      <c r="B4" s="1"/>
      <c r="C4" s="1"/>
      <c r="D4" s="1"/>
      <c r="E4" s="1"/>
      <c r="F4" s="1"/>
      <c r="G4" s="1"/>
      <c r="H4" s="1"/>
      <c r="I4" s="1"/>
      <c r="J4" s="1"/>
      <c r="K4" s="1"/>
      <c r="L4" s="1"/>
      <c r="M4" s="1"/>
      <c r="N4" s="1"/>
      <c r="O4" s="1"/>
      <c r="P4" s="1"/>
      <c r="Q4" s="1"/>
    </row>
    <row r="5" spans="1:18" x14ac:dyDescent="0.3">
      <c r="A5" s="1"/>
      <c r="B5" s="1"/>
      <c r="C5" s="1"/>
      <c r="D5" s="1"/>
      <c r="E5" s="1"/>
      <c r="F5" s="1"/>
      <c r="G5" s="1"/>
      <c r="H5" s="1"/>
      <c r="I5" s="1"/>
      <c r="J5" s="1"/>
      <c r="K5" s="1"/>
      <c r="L5" s="1"/>
      <c r="M5" s="1"/>
      <c r="N5" s="1"/>
      <c r="O5" s="1"/>
      <c r="P5" s="1"/>
      <c r="Q5" s="1"/>
    </row>
    <row r="6" spans="1:18" x14ac:dyDescent="0.3">
      <c r="A6" s="1"/>
      <c r="B6" s="1"/>
      <c r="C6" s="1"/>
      <c r="D6" s="1"/>
      <c r="E6" s="1"/>
      <c r="F6" s="1"/>
      <c r="G6" s="1"/>
      <c r="H6" s="1"/>
      <c r="I6" s="1"/>
      <c r="J6" s="1"/>
      <c r="K6" s="1"/>
      <c r="L6" s="1"/>
      <c r="M6" s="1"/>
      <c r="N6" s="1"/>
      <c r="O6" s="1"/>
      <c r="P6" s="1"/>
      <c r="Q6" s="1"/>
      <c r="R6" s="2">
        <f>GETPIVOTDATA("[Measures].[Distinct Count of Patient Id]",'Pivot Report'!$B$5)</f>
        <v>4338</v>
      </c>
    </row>
    <row r="7" spans="1:18" x14ac:dyDescent="0.3">
      <c r="A7" s="1"/>
      <c r="B7" s="1"/>
      <c r="C7" s="1"/>
      <c r="D7" s="1"/>
      <c r="E7" s="1"/>
      <c r="F7" s="1"/>
      <c r="G7" s="1"/>
      <c r="H7" s="1"/>
      <c r="I7" s="1"/>
      <c r="J7" s="1"/>
      <c r="K7" s="1"/>
      <c r="L7" s="1"/>
      <c r="M7" s="1"/>
      <c r="N7" s="1"/>
      <c r="O7" s="1"/>
      <c r="P7" s="1"/>
      <c r="Q7" s="1"/>
    </row>
    <row r="8" spans="1:18" x14ac:dyDescent="0.3">
      <c r="A8" s="1"/>
      <c r="B8" s="1"/>
      <c r="C8" s="1"/>
      <c r="D8" s="1"/>
      <c r="E8" s="1"/>
      <c r="F8" s="1"/>
      <c r="G8" s="1"/>
      <c r="H8" s="1"/>
      <c r="I8" s="1"/>
      <c r="J8" s="1"/>
      <c r="K8" s="1"/>
      <c r="L8" s="1"/>
      <c r="M8" s="1"/>
      <c r="N8" s="1"/>
      <c r="O8" s="1"/>
      <c r="P8" s="1"/>
      <c r="Q8" s="1"/>
    </row>
    <row r="9" spans="1:18" x14ac:dyDescent="0.3">
      <c r="A9" s="1"/>
      <c r="B9" s="1"/>
      <c r="C9" s="1"/>
      <c r="D9" s="1"/>
      <c r="E9" s="1"/>
      <c r="F9" s="1"/>
      <c r="G9" s="1"/>
      <c r="H9" s="1"/>
      <c r="I9" s="1"/>
      <c r="J9" s="1"/>
      <c r="K9" s="1"/>
      <c r="L9" s="1"/>
      <c r="M9" s="1"/>
      <c r="N9" s="1"/>
      <c r="O9" s="1"/>
      <c r="P9" s="1"/>
      <c r="Q9" s="1"/>
    </row>
    <row r="10" spans="1:18" x14ac:dyDescent="0.3">
      <c r="A10" s="1"/>
      <c r="B10" s="1"/>
      <c r="C10" s="1"/>
      <c r="D10" s="1"/>
      <c r="E10" s="1"/>
      <c r="F10" s="1"/>
      <c r="G10" s="1"/>
      <c r="H10" s="1"/>
      <c r="I10" s="1"/>
      <c r="J10" s="1"/>
      <c r="K10" s="1"/>
      <c r="L10" s="1"/>
      <c r="M10" s="1"/>
      <c r="N10" s="1"/>
      <c r="O10" s="1"/>
      <c r="P10" s="1"/>
      <c r="Q10" s="1"/>
    </row>
    <row r="11" spans="1:18" x14ac:dyDescent="0.3">
      <c r="A11" s="1"/>
      <c r="B11" s="1"/>
      <c r="C11" s="1"/>
      <c r="D11" s="3">
        <f>GETPIVOTDATA("[Measures].[Distinct Count of Patient Id]",'Pivot Report'!$B$5)</f>
        <v>4338</v>
      </c>
      <c r="E11" s="1"/>
      <c r="F11" s="5">
        <f>GETPIVOTDATA("[Measures].[Average of Patient Waittime]",'Pivot Report'!$B$9)</f>
        <v>35.02904564315353</v>
      </c>
      <c r="G11" s="1"/>
      <c r="H11" s="1"/>
      <c r="I11" s="6">
        <f>GETPIVOTDATA("[Measures].[Average of Patient Satisfaction Score]",'Pivot Report'!$B$13)</f>
        <v>5.0250208507089242</v>
      </c>
      <c r="J11" s="1"/>
      <c r="K11" s="1"/>
      <c r="L11" s="1"/>
      <c r="M11" s="1"/>
      <c r="N11" s="1"/>
      <c r="O11" s="1"/>
      <c r="P11" s="1"/>
      <c r="Q11" s="1"/>
    </row>
    <row r="12" spans="1:18" x14ac:dyDescent="0.3">
      <c r="A12" s="1"/>
      <c r="B12" s="1"/>
      <c r="C12" s="1"/>
      <c r="D12" s="1"/>
      <c r="E12" s="1"/>
      <c r="F12" s="1"/>
      <c r="G12" s="1"/>
      <c r="H12" s="1"/>
      <c r="I12" s="1"/>
      <c r="J12" s="1"/>
      <c r="K12" s="1"/>
      <c r="L12" s="1"/>
      <c r="M12" s="1"/>
      <c r="N12" s="1"/>
      <c r="O12" s="1"/>
      <c r="P12" s="1"/>
      <c r="Q12" s="1"/>
    </row>
    <row r="13" spans="1:18" x14ac:dyDescent="0.3">
      <c r="A13" s="1"/>
      <c r="B13" s="1"/>
      <c r="C13" s="1"/>
      <c r="D13" s="1"/>
      <c r="E13" s="1"/>
      <c r="F13" s="1"/>
      <c r="G13" s="1"/>
      <c r="H13" s="1"/>
      <c r="I13" s="1"/>
      <c r="J13" s="1"/>
      <c r="K13" s="1"/>
      <c r="L13" s="1"/>
      <c r="M13" s="1"/>
      <c r="N13" s="1"/>
      <c r="O13" s="1"/>
      <c r="P13" s="1"/>
      <c r="Q13" s="1"/>
    </row>
    <row r="14" spans="1:18" x14ac:dyDescent="0.3">
      <c r="A14" s="1"/>
      <c r="B14" s="1"/>
      <c r="C14" s="1"/>
      <c r="D14" s="1"/>
      <c r="E14" s="1"/>
      <c r="F14" s="1"/>
      <c r="G14" s="1"/>
      <c r="H14" s="1"/>
      <c r="I14" s="1"/>
      <c r="J14" s="1"/>
      <c r="K14" s="1"/>
      <c r="L14" s="1"/>
      <c r="M14" s="1"/>
      <c r="N14" s="1"/>
      <c r="O14" s="1"/>
      <c r="P14" s="1"/>
      <c r="Q14" s="1"/>
    </row>
    <row r="15" spans="1:18" x14ac:dyDescent="0.3">
      <c r="A15" s="1"/>
      <c r="B15" s="1"/>
      <c r="C15" s="1"/>
      <c r="D15" s="1"/>
      <c r="E15" s="1"/>
      <c r="F15" s="1"/>
      <c r="G15" s="1"/>
      <c r="H15" s="1"/>
      <c r="I15" s="1"/>
      <c r="J15" s="1"/>
      <c r="K15" s="1"/>
      <c r="L15" s="1"/>
      <c r="M15" s="1"/>
      <c r="N15" s="1"/>
      <c r="O15" s="1"/>
      <c r="P15" s="1"/>
      <c r="Q15" s="1"/>
    </row>
    <row r="16" spans="1:18" x14ac:dyDescent="0.3">
      <c r="A16" s="1"/>
      <c r="B16" s="1"/>
      <c r="C16" s="1"/>
      <c r="D16" s="1"/>
      <c r="E16" s="1"/>
      <c r="F16" s="1"/>
      <c r="G16" s="1"/>
      <c r="H16" s="1"/>
      <c r="I16" s="1"/>
      <c r="J16" s="1"/>
      <c r="K16" s="1"/>
      <c r="L16" s="1"/>
      <c r="M16" s="1"/>
      <c r="N16" s="1"/>
      <c r="O16" s="1"/>
      <c r="P16" s="1"/>
      <c r="Q16" s="1"/>
    </row>
    <row r="17" spans="1:17" x14ac:dyDescent="0.3">
      <c r="A17" s="1"/>
      <c r="B17" s="1"/>
      <c r="C17" s="1"/>
      <c r="D17" s="1"/>
      <c r="E17" s="1"/>
      <c r="F17" s="1"/>
      <c r="G17" s="1"/>
      <c r="H17" s="1"/>
      <c r="I17" s="1"/>
      <c r="J17" s="1"/>
      <c r="K17" s="1"/>
      <c r="L17" s="1"/>
      <c r="M17" s="1"/>
      <c r="N17" s="1"/>
      <c r="O17" s="1"/>
      <c r="P17" s="1"/>
      <c r="Q17" s="1"/>
    </row>
    <row r="18" spans="1:17" x14ac:dyDescent="0.3">
      <c r="A18" s="1"/>
      <c r="B18" s="1"/>
      <c r="C18" s="1"/>
      <c r="D18" s="1"/>
      <c r="E18" s="1"/>
      <c r="F18" s="1"/>
      <c r="G18" s="1"/>
      <c r="H18" s="1"/>
      <c r="I18" s="1"/>
      <c r="J18" s="1"/>
      <c r="K18" s="1"/>
      <c r="L18" s="1"/>
      <c r="M18" s="1"/>
      <c r="N18" s="1"/>
      <c r="O18" s="1"/>
      <c r="P18" s="1"/>
      <c r="Q18" s="1"/>
    </row>
    <row r="19" spans="1:17" x14ac:dyDescent="0.3">
      <c r="A19" s="1"/>
      <c r="B19" s="1"/>
      <c r="C19" s="1"/>
      <c r="D19" s="1"/>
      <c r="E19" s="1"/>
      <c r="F19" s="1"/>
      <c r="G19" s="1"/>
      <c r="H19" s="1"/>
      <c r="I19" s="1"/>
      <c r="J19" s="1"/>
      <c r="K19" s="1"/>
      <c r="L19" s="1"/>
      <c r="M19" s="1"/>
      <c r="N19" s="1"/>
      <c r="O19" s="1"/>
      <c r="P19" s="1"/>
      <c r="Q19" s="1"/>
    </row>
    <row r="20" spans="1:17" x14ac:dyDescent="0.3">
      <c r="A20" s="1"/>
      <c r="B20" s="1"/>
      <c r="C20" s="1"/>
      <c r="D20" s="1"/>
      <c r="E20" s="1"/>
      <c r="F20" s="1"/>
      <c r="G20" s="1"/>
      <c r="H20" s="1"/>
      <c r="I20" s="1"/>
      <c r="J20" s="1"/>
      <c r="K20" s="1"/>
      <c r="L20" s="1"/>
      <c r="M20" s="1"/>
      <c r="N20" s="1"/>
      <c r="O20" s="1"/>
      <c r="P20" s="1"/>
      <c r="Q20" s="1"/>
    </row>
    <row r="21" spans="1:17" x14ac:dyDescent="0.3">
      <c r="A21" s="1"/>
      <c r="B21" s="1"/>
      <c r="C21" s="1"/>
      <c r="D21" s="1"/>
      <c r="E21" s="1"/>
      <c r="F21" s="1"/>
      <c r="G21" s="1"/>
      <c r="H21" s="1"/>
      <c r="I21" s="1"/>
      <c r="J21" s="1"/>
      <c r="K21" s="1"/>
      <c r="L21" s="1"/>
      <c r="M21" s="1"/>
      <c r="N21" s="1"/>
      <c r="O21" s="1"/>
      <c r="P21" s="1"/>
      <c r="Q21" s="1"/>
    </row>
    <row r="22" spans="1:17" x14ac:dyDescent="0.3">
      <c r="A22" s="1"/>
      <c r="B22" s="1"/>
      <c r="C22" s="1"/>
      <c r="D22" s="1"/>
      <c r="E22" s="1"/>
      <c r="F22" s="1"/>
      <c r="G22" s="1"/>
      <c r="H22" s="1"/>
      <c r="I22" s="1"/>
      <c r="J22" s="1"/>
      <c r="K22" s="1"/>
      <c r="L22" s="1"/>
      <c r="M22" s="1"/>
      <c r="N22" s="1"/>
      <c r="O22" s="1"/>
      <c r="P22" s="1"/>
      <c r="Q22" s="1"/>
    </row>
    <row r="23" spans="1:17" x14ac:dyDescent="0.3">
      <c r="A23" s="1"/>
      <c r="B23" s="1"/>
      <c r="C23" s="1"/>
      <c r="D23" s="1"/>
      <c r="E23" s="1"/>
      <c r="F23" s="1"/>
      <c r="G23" s="1"/>
      <c r="H23" s="1"/>
      <c r="I23" s="1"/>
      <c r="J23" s="1"/>
      <c r="K23" s="1"/>
      <c r="L23" s="1"/>
      <c r="M23" s="1"/>
      <c r="N23" s="1"/>
      <c r="O23" s="1"/>
      <c r="P23" s="1"/>
      <c r="Q23" s="1"/>
    </row>
    <row r="24" spans="1:17" x14ac:dyDescent="0.3">
      <c r="A24" s="1"/>
      <c r="B24" s="1"/>
      <c r="C24" s="1"/>
      <c r="D24" s="1"/>
      <c r="E24" s="1"/>
      <c r="F24" s="1"/>
      <c r="G24" s="1"/>
      <c r="H24" s="1"/>
      <c r="I24" s="1"/>
      <c r="J24" s="1"/>
      <c r="K24" s="1"/>
      <c r="L24" s="1"/>
      <c r="M24" s="1"/>
      <c r="N24" s="1"/>
      <c r="O24" s="1"/>
      <c r="P24" s="1"/>
      <c r="Q24" s="1"/>
    </row>
    <row r="25" spans="1:17" x14ac:dyDescent="0.3">
      <c r="A25" s="1"/>
      <c r="B25" s="1"/>
      <c r="C25" s="1"/>
      <c r="D25" s="1"/>
      <c r="E25" s="1"/>
      <c r="F25" s="1"/>
      <c r="G25" s="1"/>
      <c r="H25" s="1"/>
      <c r="I25" s="1"/>
      <c r="J25" s="1"/>
      <c r="K25" s="1"/>
      <c r="L25" s="1"/>
      <c r="M25" s="1"/>
      <c r="N25" s="1"/>
      <c r="O25" s="1"/>
      <c r="P25" s="1"/>
      <c r="Q25" s="1"/>
    </row>
    <row r="26" spans="1:17" x14ac:dyDescent="0.3">
      <c r="A26" s="1"/>
      <c r="B26" s="1"/>
      <c r="C26" s="1"/>
      <c r="D26" s="1"/>
      <c r="E26" s="1"/>
      <c r="F26" s="1"/>
      <c r="G26" s="1"/>
      <c r="H26" s="1"/>
      <c r="I26" s="1"/>
      <c r="J26" s="1"/>
      <c r="K26" s="1"/>
      <c r="L26" s="1"/>
      <c r="M26" s="1"/>
      <c r="N26" s="1"/>
      <c r="O26" s="1"/>
      <c r="P26" s="1"/>
      <c r="Q26" s="1"/>
    </row>
    <row r="27" spans="1:17" x14ac:dyDescent="0.3">
      <c r="A27" s="1"/>
      <c r="B27" s="1"/>
      <c r="C27" s="1"/>
      <c r="D27" s="1"/>
      <c r="E27" s="1"/>
      <c r="F27" s="1"/>
      <c r="G27" s="1"/>
      <c r="H27" s="1"/>
      <c r="I27" s="1"/>
      <c r="J27" s="1"/>
      <c r="K27" s="1"/>
      <c r="L27" s="1"/>
      <c r="M27" s="1"/>
      <c r="N27" s="1"/>
      <c r="O27" s="1"/>
      <c r="P27" s="1"/>
      <c r="Q27" s="1"/>
    </row>
    <row r="28" spans="1:17" x14ac:dyDescent="0.3">
      <c r="A28" s="1"/>
      <c r="B28" s="1"/>
      <c r="C28" s="1"/>
      <c r="D28" s="1"/>
      <c r="E28" s="1"/>
      <c r="F28" s="1"/>
      <c r="G28" s="1"/>
      <c r="H28" s="1"/>
      <c r="I28" s="1"/>
      <c r="J28" s="1"/>
      <c r="K28" s="1"/>
      <c r="L28" s="1"/>
      <c r="M28" s="1"/>
      <c r="N28" s="1"/>
      <c r="O28" s="1"/>
      <c r="P28" s="1"/>
      <c r="Q28" s="1"/>
    </row>
    <row r="29" spans="1:17" x14ac:dyDescent="0.3">
      <c r="A29" s="1"/>
      <c r="B29" s="1"/>
      <c r="C29" s="1"/>
      <c r="D29" s="1"/>
      <c r="E29" s="1"/>
      <c r="F29" s="1"/>
      <c r="G29" s="1"/>
      <c r="H29" s="1"/>
      <c r="I29" s="1"/>
      <c r="J29" s="1"/>
      <c r="K29" s="1"/>
      <c r="L29" s="1"/>
      <c r="M29" s="1"/>
      <c r="N29" s="1"/>
      <c r="O29" s="1"/>
      <c r="P29" s="1"/>
      <c r="Q29" s="1"/>
    </row>
    <row r="30" spans="1:17" x14ac:dyDescent="0.3">
      <c r="A30" s="1"/>
      <c r="B30" s="1"/>
      <c r="C30" s="1"/>
      <c r="D30" s="1"/>
      <c r="E30" s="1"/>
      <c r="F30" s="1"/>
      <c r="G30" s="1"/>
      <c r="H30" s="1"/>
      <c r="I30" s="1"/>
      <c r="J30" s="1"/>
      <c r="K30" s="1"/>
      <c r="L30" s="1"/>
      <c r="M30" s="1"/>
      <c r="N30" s="1"/>
      <c r="O30" s="1"/>
      <c r="P30" s="1"/>
      <c r="Q30"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C52B6-DD72-4D50-B6B2-43BE21C1A1C1}">
  <dimension ref="A1:Q32"/>
  <sheetViews>
    <sheetView topLeftCell="A4" workbookViewId="0"/>
  </sheetViews>
  <sheetFormatPr defaultRowHeight="14.4" x14ac:dyDescent="0.3"/>
  <sheetData>
    <row r="1" spans="1:17" x14ac:dyDescent="0.3">
      <c r="A1" s="9"/>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x14ac:dyDescent="0.3">
      <c r="A7" s="9"/>
      <c r="B7" s="9"/>
      <c r="C7" s="9"/>
      <c r="D7" s="9"/>
      <c r="E7" s="9"/>
      <c r="F7" s="9"/>
      <c r="G7" s="9"/>
      <c r="H7" s="9"/>
      <c r="I7" s="9"/>
      <c r="J7" s="9"/>
      <c r="K7" s="9"/>
      <c r="L7" s="9"/>
      <c r="M7" s="9"/>
      <c r="N7" s="9"/>
      <c r="O7" s="9"/>
      <c r="P7" s="9"/>
      <c r="Q7" s="9"/>
    </row>
    <row r="8" spans="1:17" x14ac:dyDescent="0.3">
      <c r="A8" s="9"/>
      <c r="B8" s="9"/>
      <c r="C8" s="9"/>
      <c r="D8" s="9"/>
      <c r="E8" s="9"/>
      <c r="F8" s="9"/>
      <c r="G8" s="9"/>
      <c r="H8" s="9"/>
      <c r="I8" s="9"/>
      <c r="J8" s="9"/>
      <c r="K8" s="9"/>
      <c r="L8" s="9"/>
      <c r="M8" s="9"/>
      <c r="N8" s="9"/>
      <c r="O8" s="9"/>
      <c r="P8" s="9"/>
      <c r="Q8" s="9"/>
    </row>
    <row r="9" spans="1:17" x14ac:dyDescent="0.3">
      <c r="A9" s="9"/>
      <c r="B9" s="9"/>
      <c r="C9" s="9"/>
      <c r="D9" s="9"/>
      <c r="E9" s="9"/>
      <c r="F9" s="9"/>
      <c r="G9" s="9"/>
      <c r="H9" s="9"/>
      <c r="I9" s="9"/>
      <c r="J9" s="9"/>
      <c r="K9" s="9"/>
      <c r="L9" s="9"/>
      <c r="M9" s="9"/>
      <c r="N9" s="9"/>
      <c r="O9" s="9"/>
      <c r="P9" s="9"/>
      <c r="Q9" s="9"/>
    </row>
    <row r="10" spans="1:17" x14ac:dyDescent="0.3">
      <c r="A10" s="9"/>
      <c r="B10" s="9"/>
      <c r="C10" s="9"/>
      <c r="D10" s="9"/>
      <c r="E10" s="9"/>
      <c r="F10" s="9"/>
      <c r="G10" s="9"/>
      <c r="H10" s="9"/>
      <c r="I10" s="9"/>
      <c r="J10" s="9"/>
      <c r="K10" s="9"/>
      <c r="L10" s="9"/>
      <c r="M10" s="9"/>
      <c r="N10" s="9"/>
      <c r="O10" s="9"/>
      <c r="P10" s="9"/>
      <c r="Q10" s="9"/>
    </row>
    <row r="11" spans="1:17" x14ac:dyDescent="0.3">
      <c r="A11" s="9"/>
      <c r="B11" s="9"/>
      <c r="C11" s="9"/>
      <c r="D11" s="9"/>
      <c r="E11" s="9"/>
      <c r="F11" s="9"/>
      <c r="G11" s="9"/>
      <c r="H11" s="9"/>
      <c r="I11" s="9"/>
      <c r="J11" s="9"/>
      <c r="K11" s="9"/>
      <c r="L11" s="9"/>
      <c r="M11" s="9"/>
      <c r="N11" s="9"/>
      <c r="O11" s="9"/>
      <c r="P11" s="9"/>
      <c r="Q11" s="9"/>
    </row>
    <row r="12" spans="1:17" x14ac:dyDescent="0.3">
      <c r="A12" s="9"/>
      <c r="B12" s="9"/>
      <c r="C12" s="9"/>
      <c r="D12" s="9"/>
      <c r="E12" s="9"/>
      <c r="F12" s="9"/>
      <c r="G12" s="9"/>
      <c r="H12" s="9"/>
      <c r="I12" s="9"/>
      <c r="J12" s="9"/>
      <c r="K12" s="9"/>
      <c r="L12" s="9"/>
      <c r="M12" s="9"/>
      <c r="N12" s="9"/>
      <c r="O12" s="9"/>
      <c r="P12" s="9"/>
      <c r="Q12" s="9"/>
    </row>
    <row r="13" spans="1:17" x14ac:dyDescent="0.3">
      <c r="A13" s="9"/>
      <c r="B13" s="9"/>
      <c r="C13" s="9"/>
      <c r="D13" s="9"/>
      <c r="E13" s="9"/>
      <c r="F13" s="9"/>
      <c r="G13" s="9"/>
      <c r="H13" s="9"/>
      <c r="I13" s="9"/>
      <c r="J13" s="9"/>
      <c r="K13" s="9"/>
      <c r="L13" s="9"/>
      <c r="M13" s="9"/>
      <c r="N13" s="9"/>
      <c r="O13" s="9"/>
      <c r="P13" s="9"/>
      <c r="Q13" s="9"/>
    </row>
    <row r="14" spans="1:17" x14ac:dyDescent="0.3">
      <c r="A14" s="9"/>
      <c r="B14" s="9"/>
      <c r="C14" s="9"/>
      <c r="D14" s="9"/>
      <c r="E14" s="9"/>
      <c r="F14" s="9"/>
      <c r="G14" s="9"/>
      <c r="H14" s="9"/>
      <c r="I14" s="9"/>
      <c r="J14" s="9"/>
      <c r="K14" s="9"/>
      <c r="L14" s="9"/>
      <c r="M14" s="9"/>
      <c r="N14" s="9"/>
      <c r="O14" s="9"/>
      <c r="P14" s="9"/>
      <c r="Q14" s="9"/>
    </row>
    <row r="15" spans="1:17" x14ac:dyDescent="0.3">
      <c r="A15" s="9"/>
      <c r="B15" s="9"/>
      <c r="C15" s="9"/>
      <c r="D15" s="9"/>
      <c r="E15" s="9"/>
      <c r="F15" s="9"/>
      <c r="G15" s="9"/>
      <c r="H15" s="9"/>
      <c r="I15" s="9"/>
      <c r="J15" s="9"/>
      <c r="K15" s="9"/>
      <c r="L15" s="9"/>
      <c r="M15" s="9"/>
      <c r="N15" s="9"/>
      <c r="O15" s="9"/>
      <c r="P15" s="9"/>
      <c r="Q15" s="9"/>
    </row>
    <row r="16" spans="1:17" x14ac:dyDescent="0.3">
      <c r="A16" s="9"/>
      <c r="B16" s="9"/>
      <c r="C16" s="9"/>
      <c r="D16" s="9"/>
      <c r="E16" s="9"/>
      <c r="F16" s="9"/>
      <c r="G16" s="9"/>
      <c r="H16" s="9"/>
      <c r="I16" s="9"/>
      <c r="J16" s="9"/>
      <c r="K16" s="9"/>
      <c r="L16" s="9"/>
      <c r="M16" s="9"/>
      <c r="N16" s="9"/>
      <c r="O16" s="9"/>
      <c r="P16" s="9"/>
      <c r="Q16" s="9"/>
    </row>
    <row r="17" spans="1:17" x14ac:dyDescent="0.3">
      <c r="A17" s="9"/>
      <c r="B17" s="9"/>
      <c r="C17" s="9"/>
      <c r="D17" s="9"/>
      <c r="E17" s="9"/>
      <c r="F17" s="9"/>
      <c r="G17" s="9"/>
      <c r="H17" s="9"/>
      <c r="I17" s="9"/>
      <c r="J17" s="9"/>
      <c r="K17" s="9"/>
      <c r="L17" s="9"/>
      <c r="M17" s="9"/>
      <c r="N17" s="9"/>
      <c r="O17" s="9"/>
      <c r="P17" s="9"/>
      <c r="Q17" s="9"/>
    </row>
    <row r="18" spans="1:17" x14ac:dyDescent="0.3">
      <c r="A18" s="9"/>
      <c r="B18" s="9"/>
      <c r="C18" s="9"/>
      <c r="D18" s="9"/>
      <c r="E18" s="9"/>
      <c r="F18" s="9"/>
      <c r="G18" s="9"/>
      <c r="H18" s="9"/>
      <c r="I18" s="9"/>
      <c r="J18" s="9"/>
      <c r="K18" s="9"/>
      <c r="L18" s="9"/>
      <c r="M18" s="9"/>
      <c r="N18" s="9"/>
      <c r="O18" s="9"/>
      <c r="P18" s="9"/>
      <c r="Q18" s="9"/>
    </row>
    <row r="19" spans="1:17" x14ac:dyDescent="0.3">
      <c r="A19" s="9"/>
      <c r="B19" s="9"/>
      <c r="C19" s="9"/>
      <c r="D19" s="9"/>
      <c r="E19" s="9"/>
      <c r="F19" s="9"/>
      <c r="G19" s="9"/>
      <c r="H19" s="9"/>
      <c r="I19" s="9"/>
      <c r="J19" s="9"/>
      <c r="K19" s="9"/>
      <c r="L19" s="9"/>
      <c r="M19" s="9"/>
      <c r="N19" s="9"/>
      <c r="O19" s="9"/>
      <c r="P19" s="9"/>
      <c r="Q19" s="9"/>
    </row>
    <row r="20" spans="1:17" x14ac:dyDescent="0.3">
      <c r="A20" s="9"/>
      <c r="B20" s="9"/>
      <c r="C20" s="9"/>
      <c r="D20" s="9"/>
      <c r="E20" s="9"/>
      <c r="F20" s="9"/>
      <c r="G20" s="9"/>
      <c r="H20" s="9"/>
      <c r="I20" s="9"/>
      <c r="J20" s="9"/>
      <c r="K20" s="9"/>
      <c r="L20" s="9"/>
      <c r="M20" s="9"/>
      <c r="N20" s="9"/>
      <c r="O20" s="9"/>
      <c r="P20" s="9"/>
      <c r="Q20" s="9"/>
    </row>
    <row r="21" spans="1:17" x14ac:dyDescent="0.3">
      <c r="A21" s="9"/>
      <c r="B21" s="9"/>
      <c r="C21" s="9"/>
      <c r="D21" s="9"/>
      <c r="E21" s="9"/>
      <c r="F21" s="9"/>
      <c r="G21" s="9"/>
      <c r="H21" s="9"/>
      <c r="I21" s="9"/>
      <c r="J21" s="9"/>
      <c r="K21" s="9"/>
      <c r="L21" s="9"/>
      <c r="M21" s="9"/>
      <c r="N21" s="9"/>
      <c r="O21" s="9"/>
      <c r="P21" s="9"/>
      <c r="Q21" s="9"/>
    </row>
    <row r="22" spans="1:17" x14ac:dyDescent="0.3">
      <c r="A22" s="9"/>
      <c r="B22" s="9"/>
      <c r="C22" s="9"/>
      <c r="D22" s="9"/>
      <c r="E22" s="9"/>
      <c r="F22" s="9"/>
      <c r="G22" s="9"/>
      <c r="H22" s="9"/>
      <c r="I22" s="9"/>
      <c r="J22" s="9"/>
      <c r="K22" s="9"/>
      <c r="L22" s="9"/>
      <c r="M22" s="9"/>
      <c r="N22" s="9"/>
      <c r="O22" s="9"/>
      <c r="P22" s="9"/>
      <c r="Q22" s="9"/>
    </row>
    <row r="23" spans="1:17" x14ac:dyDescent="0.3">
      <c r="A23" s="9"/>
      <c r="B23" s="9"/>
      <c r="C23" s="9"/>
      <c r="D23" s="9"/>
      <c r="E23" s="9"/>
      <c r="F23" s="9"/>
      <c r="G23" s="9"/>
      <c r="H23" s="9"/>
      <c r="I23" s="9"/>
      <c r="J23" s="9"/>
      <c r="K23" s="9"/>
      <c r="L23" s="9"/>
      <c r="M23" s="9"/>
      <c r="N23" s="9"/>
      <c r="O23" s="9"/>
      <c r="P23" s="9"/>
      <c r="Q23" s="9"/>
    </row>
    <row r="24" spans="1:17" x14ac:dyDescent="0.3">
      <c r="A24" s="9"/>
      <c r="B24" s="9"/>
      <c r="C24" s="9"/>
      <c r="D24" s="9"/>
      <c r="E24" s="9"/>
      <c r="F24" s="9"/>
      <c r="G24" s="9"/>
      <c r="H24" s="9"/>
      <c r="I24" s="9"/>
      <c r="J24" s="9"/>
      <c r="K24" s="9"/>
      <c r="L24" s="9"/>
      <c r="M24" s="9"/>
      <c r="N24" s="9"/>
      <c r="O24" s="9"/>
      <c r="P24" s="9"/>
      <c r="Q24" s="9"/>
    </row>
    <row r="25" spans="1:17" x14ac:dyDescent="0.3">
      <c r="A25" s="9"/>
      <c r="B25" s="9"/>
      <c r="C25" s="9"/>
      <c r="D25" s="9"/>
      <c r="E25" s="9"/>
      <c r="F25" s="9"/>
      <c r="G25" s="9"/>
      <c r="H25" s="9"/>
      <c r="I25" s="9"/>
      <c r="J25" s="9"/>
      <c r="K25" s="9"/>
      <c r="L25" s="9"/>
      <c r="M25" s="9"/>
      <c r="N25" s="9"/>
      <c r="O25" s="9"/>
      <c r="P25" s="9"/>
      <c r="Q25" s="9"/>
    </row>
    <row r="26" spans="1:17" x14ac:dyDescent="0.3">
      <c r="A26" s="9"/>
      <c r="B26" s="9"/>
      <c r="C26" s="9"/>
      <c r="D26" s="9"/>
      <c r="E26" s="9"/>
      <c r="F26" s="9"/>
      <c r="G26" s="9"/>
      <c r="H26" s="9"/>
      <c r="I26" s="9"/>
      <c r="J26" s="9"/>
      <c r="K26" s="9"/>
      <c r="L26" s="9"/>
      <c r="M26" s="9"/>
      <c r="N26" s="9"/>
      <c r="O26" s="9"/>
      <c r="P26" s="9"/>
      <c r="Q26" s="9"/>
    </row>
    <row r="27" spans="1:17" x14ac:dyDescent="0.3">
      <c r="A27" s="9"/>
      <c r="B27" s="9"/>
      <c r="C27" s="9"/>
      <c r="D27" s="9"/>
      <c r="E27" s="9"/>
      <c r="F27" s="9"/>
      <c r="G27" s="9"/>
      <c r="H27" s="9"/>
      <c r="I27" s="9"/>
      <c r="J27" s="9"/>
      <c r="K27" s="9"/>
      <c r="L27" s="9"/>
      <c r="M27" s="9"/>
      <c r="N27" s="9"/>
      <c r="O27" s="9"/>
      <c r="P27" s="9"/>
      <c r="Q27" s="9"/>
    </row>
    <row r="28" spans="1:17" x14ac:dyDescent="0.3">
      <c r="A28" s="9"/>
      <c r="B28" s="9"/>
      <c r="C28" s="9"/>
      <c r="D28" s="9"/>
      <c r="E28" s="9"/>
      <c r="F28" s="9"/>
      <c r="G28" s="9"/>
      <c r="H28" s="9"/>
      <c r="I28" s="9"/>
      <c r="J28" s="9"/>
      <c r="K28" s="9"/>
      <c r="L28" s="9"/>
      <c r="M28" s="9"/>
      <c r="N28" s="9"/>
      <c r="O28" s="9"/>
      <c r="P28" s="9"/>
      <c r="Q28" s="9"/>
    </row>
    <row r="29" spans="1:17" x14ac:dyDescent="0.3">
      <c r="A29" s="9"/>
      <c r="B29" s="9"/>
      <c r="C29" s="9"/>
      <c r="D29" s="9"/>
      <c r="E29" s="9"/>
      <c r="F29" s="9"/>
      <c r="G29" s="9"/>
      <c r="H29" s="9"/>
      <c r="I29" s="9"/>
      <c r="J29" s="9"/>
      <c r="K29" s="9"/>
      <c r="L29" s="9"/>
      <c r="M29" s="9"/>
      <c r="N29" s="9"/>
      <c r="O29" s="9"/>
      <c r="P29" s="9"/>
      <c r="Q29" s="9"/>
    </row>
    <row r="30" spans="1:17" x14ac:dyDescent="0.3">
      <c r="A30" s="9"/>
      <c r="B30" s="9"/>
      <c r="C30" s="9"/>
      <c r="D30" s="9"/>
      <c r="E30" s="9"/>
      <c r="F30" s="9"/>
      <c r="G30" s="9"/>
      <c r="H30" s="9"/>
      <c r="I30" s="9"/>
      <c r="J30" s="9"/>
      <c r="K30" s="9"/>
      <c r="L30" s="9"/>
      <c r="M30" s="9"/>
      <c r="N30" s="9"/>
      <c r="O30" s="9"/>
      <c r="P30" s="9"/>
      <c r="Q30" s="9"/>
    </row>
    <row r="31" spans="1:17" x14ac:dyDescent="0.3">
      <c r="A31" s="9"/>
      <c r="B31" s="9"/>
      <c r="C31" s="9"/>
      <c r="D31" s="9"/>
      <c r="E31" s="9"/>
      <c r="F31" s="9"/>
      <c r="G31" s="9"/>
      <c r="H31" s="9"/>
      <c r="I31" s="9"/>
      <c r="J31" s="9"/>
      <c r="K31" s="9"/>
      <c r="L31" s="9"/>
      <c r="M31" s="9"/>
      <c r="N31" s="9"/>
      <c r="O31" s="9"/>
      <c r="P31" s="9"/>
      <c r="Q31" s="9"/>
    </row>
    <row r="32" spans="1:17" x14ac:dyDescent="0.3">
      <c r="A32" s="9"/>
      <c r="B32" s="9"/>
      <c r="C32" s="9"/>
      <c r="D32" s="9"/>
      <c r="E32" s="9"/>
      <c r="F32" s="9"/>
      <c r="G32" s="9"/>
      <c r="H32" s="9"/>
      <c r="I32" s="9"/>
      <c r="J32" s="9"/>
      <c r="K32" s="9"/>
      <c r="L32" s="9"/>
      <c r="M32" s="9"/>
      <c r="N32" s="9"/>
      <c r="O32" s="9"/>
      <c r="P32" s="9"/>
      <c r="Q3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B21F-D694-43D9-B1AA-88A942425798}">
  <dimension ref="A2:T26"/>
  <sheetViews>
    <sheetView workbookViewId="0">
      <selection activeCell="J2" sqref="J2"/>
    </sheetView>
  </sheetViews>
  <sheetFormatPr defaultRowHeight="14.4" x14ac:dyDescent="0.3"/>
  <sheetData>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row r="7" spans="1:14" x14ac:dyDescent="0.3">
      <c r="A7" s="10"/>
      <c r="B7" s="10"/>
      <c r="C7" s="10"/>
      <c r="D7" s="10"/>
      <c r="E7" s="10"/>
      <c r="F7" s="10"/>
      <c r="G7" s="10"/>
      <c r="H7" s="10"/>
      <c r="I7" s="10"/>
      <c r="J7" s="10"/>
      <c r="K7" s="10"/>
      <c r="L7" s="10"/>
      <c r="M7" s="10"/>
      <c r="N7" s="10"/>
    </row>
    <row r="8" spans="1:14" x14ac:dyDescent="0.3">
      <c r="A8" s="10"/>
      <c r="B8" s="10"/>
      <c r="C8" s="10"/>
      <c r="D8" s="10"/>
      <c r="E8" s="10"/>
      <c r="F8" s="10"/>
      <c r="G8" s="10"/>
      <c r="H8" s="10"/>
      <c r="I8" s="10"/>
      <c r="J8" s="10"/>
      <c r="K8" s="10"/>
      <c r="L8" s="10"/>
      <c r="M8" s="10"/>
      <c r="N8" s="10"/>
    </row>
    <row r="9" spans="1:14" x14ac:dyDescent="0.3">
      <c r="A9" s="10"/>
      <c r="B9" s="10"/>
      <c r="C9" s="10"/>
      <c r="D9" s="10"/>
      <c r="E9" s="10"/>
      <c r="F9" s="10"/>
      <c r="G9" s="10"/>
      <c r="H9" s="10"/>
      <c r="I9" s="10"/>
      <c r="J9" s="10"/>
      <c r="K9" s="10"/>
      <c r="L9" s="10"/>
      <c r="M9" s="10"/>
      <c r="N9" s="10"/>
    </row>
    <row r="10" spans="1:14" x14ac:dyDescent="0.3">
      <c r="A10" s="10"/>
      <c r="B10" s="10"/>
      <c r="C10" s="10"/>
      <c r="D10" s="10"/>
      <c r="E10" s="10"/>
      <c r="F10" s="10"/>
      <c r="G10" s="10"/>
      <c r="H10" s="10"/>
      <c r="I10" s="10"/>
      <c r="J10" s="10"/>
      <c r="K10" s="10"/>
      <c r="L10" s="10"/>
      <c r="M10" s="10"/>
      <c r="N10" s="10"/>
    </row>
    <row r="11" spans="1:14" x14ac:dyDescent="0.3">
      <c r="A11" s="10"/>
      <c r="B11" s="10"/>
      <c r="C11" s="10"/>
      <c r="D11" s="10"/>
      <c r="E11" s="10"/>
      <c r="F11" s="10"/>
      <c r="G11" s="10"/>
      <c r="H11" s="10"/>
      <c r="I11" s="10"/>
      <c r="J11" s="10"/>
      <c r="K11" s="10"/>
      <c r="L11" s="10"/>
      <c r="M11" s="10"/>
      <c r="N11" s="10"/>
    </row>
    <row r="12" spans="1:14" x14ac:dyDescent="0.3">
      <c r="A12" s="10"/>
      <c r="B12" s="10"/>
      <c r="C12" s="10"/>
      <c r="D12" s="10"/>
      <c r="E12" s="10"/>
      <c r="F12" s="10"/>
      <c r="G12" s="10"/>
      <c r="H12" s="10"/>
      <c r="I12" s="10"/>
      <c r="J12" s="10"/>
      <c r="K12" s="10"/>
      <c r="L12" s="10"/>
      <c r="M12" s="10"/>
      <c r="N12" s="10"/>
    </row>
    <row r="13" spans="1:14" x14ac:dyDescent="0.3">
      <c r="A13" s="10"/>
      <c r="B13" s="10"/>
      <c r="C13" s="10"/>
      <c r="D13" s="10"/>
      <c r="E13" s="10"/>
      <c r="F13" s="10"/>
      <c r="G13" s="10"/>
      <c r="H13" s="10"/>
      <c r="I13" s="10"/>
      <c r="J13" s="10"/>
      <c r="K13" s="10"/>
      <c r="L13" s="10"/>
      <c r="M13" s="10"/>
      <c r="N13" s="10"/>
    </row>
    <row r="14" spans="1:14" x14ac:dyDescent="0.3">
      <c r="A14" s="10"/>
      <c r="B14" s="10"/>
      <c r="C14" s="10"/>
      <c r="D14" s="10"/>
      <c r="E14" s="10"/>
      <c r="F14" s="10"/>
      <c r="G14" s="10"/>
      <c r="H14" s="10"/>
      <c r="I14" s="10"/>
      <c r="J14" s="10"/>
      <c r="K14" s="10"/>
      <c r="L14" s="10"/>
      <c r="M14" s="10"/>
      <c r="N14" s="10"/>
    </row>
    <row r="15" spans="1:14" x14ac:dyDescent="0.3">
      <c r="A15" s="10"/>
      <c r="B15" s="10"/>
      <c r="C15" s="10"/>
      <c r="D15" s="10"/>
      <c r="E15" s="10"/>
      <c r="F15" s="10"/>
      <c r="G15" s="10"/>
      <c r="H15" s="10"/>
      <c r="I15" s="10"/>
      <c r="J15" s="10"/>
      <c r="K15" s="10"/>
      <c r="L15" s="10"/>
      <c r="M15" s="10"/>
      <c r="N15" s="10"/>
    </row>
    <row r="16" spans="1:14" x14ac:dyDescent="0.3">
      <c r="A16" s="10"/>
      <c r="B16" s="10"/>
      <c r="C16" s="10"/>
      <c r="D16" s="10"/>
      <c r="E16" s="10"/>
      <c r="F16" s="10"/>
      <c r="G16" s="10"/>
      <c r="H16" s="10"/>
      <c r="I16" s="10"/>
      <c r="J16" s="10"/>
      <c r="K16" s="10"/>
      <c r="L16" s="10"/>
      <c r="M16" s="10"/>
      <c r="N16" s="10"/>
    </row>
    <row r="17" spans="1:20" x14ac:dyDescent="0.3">
      <c r="A17" s="10"/>
      <c r="B17" s="10"/>
      <c r="C17" s="10"/>
      <c r="D17" s="10"/>
      <c r="E17" s="10"/>
      <c r="F17" s="10"/>
      <c r="G17" s="10"/>
      <c r="H17" s="10"/>
      <c r="I17" s="10"/>
      <c r="J17" s="10"/>
      <c r="K17" s="10"/>
      <c r="L17" s="10"/>
      <c r="M17" s="10"/>
      <c r="N17" s="10"/>
    </row>
    <row r="18" spans="1:20" x14ac:dyDescent="0.3">
      <c r="A18" s="10"/>
      <c r="B18" s="10"/>
      <c r="C18" s="10"/>
      <c r="D18" s="10"/>
      <c r="E18" s="10"/>
      <c r="F18" s="10"/>
      <c r="G18" s="10"/>
      <c r="H18" s="10"/>
      <c r="I18" s="10"/>
      <c r="J18" s="10"/>
      <c r="K18" s="10"/>
      <c r="L18" s="10"/>
      <c r="M18" s="10"/>
      <c r="N18" s="10"/>
    </row>
    <row r="19" spans="1:20" x14ac:dyDescent="0.3">
      <c r="A19" s="10"/>
      <c r="B19" s="10"/>
      <c r="C19" s="10"/>
      <c r="D19" s="10"/>
      <c r="E19" s="10"/>
      <c r="F19" s="10"/>
      <c r="G19" s="10"/>
      <c r="H19" s="10"/>
      <c r="I19" s="10"/>
      <c r="J19" s="10"/>
      <c r="K19" s="10"/>
      <c r="L19" s="10"/>
      <c r="M19" s="10"/>
      <c r="N19" s="10"/>
    </row>
    <row r="20" spans="1:20" x14ac:dyDescent="0.3">
      <c r="A20" s="10"/>
      <c r="B20" s="10"/>
      <c r="C20" s="10"/>
      <c r="D20" s="10"/>
      <c r="E20" s="10"/>
      <c r="F20" s="10"/>
      <c r="G20" s="10"/>
      <c r="H20" s="10"/>
      <c r="I20" s="10"/>
      <c r="J20" s="10"/>
      <c r="K20" s="10"/>
      <c r="L20" s="10"/>
      <c r="M20" s="10"/>
      <c r="N20" s="10"/>
    </row>
    <row r="21" spans="1:20" x14ac:dyDescent="0.3">
      <c r="A21" s="10"/>
      <c r="B21" s="10"/>
      <c r="C21" s="10"/>
      <c r="D21" s="10"/>
      <c r="E21" s="10"/>
      <c r="F21" s="10"/>
      <c r="G21" s="10"/>
      <c r="H21" s="10"/>
      <c r="I21" s="10"/>
      <c r="J21" s="10"/>
      <c r="K21" s="10"/>
      <c r="L21" s="10"/>
      <c r="M21" s="10"/>
      <c r="N21" s="10"/>
    </row>
    <row r="22" spans="1:20" x14ac:dyDescent="0.3">
      <c r="A22" s="10"/>
      <c r="B22" s="10"/>
      <c r="C22" s="10"/>
      <c r="D22" s="10"/>
      <c r="E22" s="10"/>
      <c r="F22" s="10"/>
      <c r="G22" s="10"/>
      <c r="H22" s="10"/>
      <c r="I22" s="10"/>
      <c r="J22" s="10"/>
      <c r="K22" s="10"/>
      <c r="L22" s="10"/>
      <c r="M22" s="10"/>
      <c r="N22" s="10"/>
    </row>
    <row r="23" spans="1:20" x14ac:dyDescent="0.3">
      <c r="A23" s="10"/>
      <c r="B23" s="10"/>
      <c r="C23" s="10"/>
      <c r="D23" s="10"/>
      <c r="E23" s="10"/>
      <c r="F23" s="10"/>
      <c r="G23" s="10"/>
      <c r="H23" s="10"/>
      <c r="I23" s="10"/>
      <c r="J23" s="10"/>
      <c r="K23" s="10"/>
      <c r="L23" s="10"/>
      <c r="M23" s="10"/>
      <c r="N23" s="10"/>
    </row>
    <row r="24" spans="1:20" x14ac:dyDescent="0.3">
      <c r="A24" s="10"/>
      <c r="B24" s="10"/>
      <c r="C24" s="10"/>
      <c r="D24" s="10"/>
      <c r="E24" s="10"/>
      <c r="F24" s="10"/>
      <c r="G24" s="10"/>
      <c r="H24" s="10"/>
      <c r="I24" s="10"/>
      <c r="J24" s="10"/>
      <c r="K24" s="10"/>
      <c r="L24" s="10"/>
      <c r="M24" s="10"/>
      <c r="N24" s="10"/>
      <c r="R24" s="9"/>
      <c r="S24" s="9"/>
      <c r="T24" s="9"/>
    </row>
    <row r="25" spans="1:20" x14ac:dyDescent="0.3">
      <c r="A25" s="10"/>
      <c r="B25" s="10"/>
      <c r="C25" s="10"/>
      <c r="D25" s="10"/>
      <c r="E25" s="10"/>
      <c r="F25" s="10"/>
      <c r="G25" s="10"/>
      <c r="H25" s="10"/>
      <c r="I25" s="10"/>
      <c r="J25" s="10"/>
      <c r="K25" s="10"/>
      <c r="L25" s="10"/>
      <c r="M25" s="10"/>
      <c r="N25" s="10"/>
      <c r="R25" s="9"/>
      <c r="S25" s="9"/>
      <c r="T25" s="9"/>
    </row>
    <row r="26" spans="1:20" x14ac:dyDescent="0.3">
      <c r="A26" s="10"/>
      <c r="B26" s="10"/>
      <c r="C26" s="10"/>
      <c r="D26" s="10"/>
      <c r="E26" s="10"/>
      <c r="F26" s="10"/>
      <c r="G26" s="10"/>
      <c r="H26" s="10"/>
      <c r="I26" s="10"/>
      <c r="J26" s="10"/>
      <c r="K26" s="10"/>
      <c r="L26" s="10"/>
      <c r="M26" s="10"/>
      <c r="N26" s="10"/>
      <c r="R26" s="9"/>
      <c r="S26" s="9"/>
      <c r="T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1B611-BE6F-48B5-BD5D-30895803348A}">
  <dimension ref="A2:T26"/>
  <sheetViews>
    <sheetView workbookViewId="0"/>
  </sheetViews>
  <sheetFormatPr defaultRowHeight="14.4" x14ac:dyDescent="0.3"/>
  <sheetData>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10"/>
      <c r="B5" s="10"/>
      <c r="C5" s="10"/>
      <c r="D5" s="10"/>
      <c r="E5" s="10"/>
      <c r="F5" s="10"/>
      <c r="G5" s="10"/>
      <c r="H5" s="10"/>
      <c r="I5" s="10"/>
      <c r="J5" s="10"/>
      <c r="K5" s="10"/>
      <c r="L5" s="10"/>
      <c r="M5" s="10"/>
      <c r="N5" s="10"/>
    </row>
    <row r="6" spans="1:14" x14ac:dyDescent="0.3">
      <c r="A6" s="10"/>
      <c r="B6" s="10"/>
      <c r="C6" s="10"/>
      <c r="D6" s="10"/>
      <c r="E6" s="10"/>
      <c r="F6" s="10"/>
      <c r="G6" s="10"/>
      <c r="H6" s="10"/>
      <c r="I6" s="10"/>
      <c r="J6" s="10"/>
      <c r="K6" s="10"/>
      <c r="L6" s="10"/>
      <c r="M6" s="10"/>
      <c r="N6" s="10"/>
    </row>
    <row r="7" spans="1:14" x14ac:dyDescent="0.3">
      <c r="A7" s="10"/>
      <c r="B7" s="10"/>
      <c r="C7" s="10"/>
      <c r="D7" s="10"/>
      <c r="E7" s="10"/>
      <c r="F7" s="10"/>
      <c r="G7" s="10"/>
      <c r="H7" s="10"/>
      <c r="I7" s="10"/>
      <c r="J7" s="10"/>
      <c r="K7" s="10"/>
      <c r="L7" s="10"/>
      <c r="M7" s="10"/>
      <c r="N7" s="10"/>
    </row>
    <row r="8" spans="1:14" x14ac:dyDescent="0.3">
      <c r="A8" s="10"/>
      <c r="B8" s="10"/>
      <c r="C8" s="10"/>
      <c r="D8" s="10"/>
      <c r="E8" s="10"/>
      <c r="F8" s="10"/>
      <c r="G8" s="10"/>
      <c r="H8" s="10"/>
      <c r="I8" s="10"/>
      <c r="J8" s="10"/>
      <c r="K8" s="10"/>
      <c r="L8" s="10"/>
      <c r="M8" s="10"/>
      <c r="N8" s="10"/>
    </row>
    <row r="9" spans="1:14" x14ac:dyDescent="0.3">
      <c r="A9" s="10"/>
      <c r="B9" s="10"/>
      <c r="C9" s="10"/>
      <c r="D9" s="10"/>
      <c r="E9" s="10"/>
      <c r="F9" s="10"/>
      <c r="G9" s="10"/>
      <c r="H9" s="10"/>
      <c r="I9" s="10"/>
      <c r="J9" s="10"/>
      <c r="K9" s="10"/>
      <c r="L9" s="10"/>
      <c r="M9" s="10"/>
      <c r="N9" s="10"/>
    </row>
    <row r="10" spans="1:14" x14ac:dyDescent="0.3">
      <c r="A10" s="10"/>
      <c r="B10" s="10"/>
      <c r="C10" s="10"/>
      <c r="D10" s="10"/>
      <c r="E10" s="10"/>
      <c r="F10" s="10"/>
      <c r="G10" s="10"/>
      <c r="H10" s="10"/>
      <c r="I10" s="10"/>
      <c r="J10" s="10"/>
      <c r="K10" s="10"/>
      <c r="L10" s="10"/>
      <c r="M10" s="10"/>
      <c r="N10" s="10"/>
    </row>
    <row r="11" spans="1:14" x14ac:dyDescent="0.3">
      <c r="A11" s="10"/>
      <c r="B11" s="10"/>
      <c r="C11" s="10"/>
      <c r="D11" s="10"/>
      <c r="E11" s="10"/>
      <c r="F11" s="10"/>
      <c r="G11" s="10"/>
      <c r="H11" s="10"/>
      <c r="I11" s="10"/>
      <c r="J11" s="10"/>
      <c r="K11" s="10"/>
      <c r="L11" s="10"/>
      <c r="M11" s="10"/>
      <c r="N11" s="10"/>
    </row>
    <row r="12" spans="1:14" x14ac:dyDescent="0.3">
      <c r="A12" s="10"/>
      <c r="B12" s="10"/>
      <c r="C12" s="10"/>
      <c r="D12" s="10"/>
      <c r="E12" s="10"/>
      <c r="F12" s="10"/>
      <c r="G12" s="10"/>
      <c r="H12" s="10"/>
      <c r="I12" s="10"/>
      <c r="J12" s="10"/>
      <c r="K12" s="10"/>
      <c r="L12" s="10"/>
      <c r="M12" s="10"/>
      <c r="N12" s="10"/>
    </row>
    <row r="13" spans="1:14" x14ac:dyDescent="0.3">
      <c r="A13" s="10"/>
      <c r="B13" s="10"/>
      <c r="C13" s="10"/>
      <c r="D13" s="10"/>
      <c r="E13" s="10"/>
      <c r="F13" s="10"/>
      <c r="G13" s="10"/>
      <c r="H13" s="10"/>
      <c r="I13" s="10"/>
      <c r="J13" s="10"/>
      <c r="K13" s="10"/>
      <c r="L13" s="10"/>
      <c r="M13" s="10"/>
      <c r="N13" s="10"/>
    </row>
    <row r="14" spans="1:14" x14ac:dyDescent="0.3">
      <c r="A14" s="10"/>
      <c r="B14" s="10"/>
      <c r="C14" s="10"/>
      <c r="D14" s="10"/>
      <c r="E14" s="10"/>
      <c r="F14" s="10"/>
      <c r="G14" s="10"/>
      <c r="H14" s="10"/>
      <c r="I14" s="10"/>
      <c r="J14" s="10"/>
      <c r="K14" s="10"/>
      <c r="L14" s="10"/>
      <c r="M14" s="10"/>
      <c r="N14" s="10"/>
    </row>
    <row r="15" spans="1:14" x14ac:dyDescent="0.3">
      <c r="A15" s="10"/>
      <c r="B15" s="10"/>
      <c r="C15" s="10"/>
      <c r="D15" s="10"/>
      <c r="E15" s="10"/>
      <c r="F15" s="10"/>
      <c r="G15" s="10"/>
      <c r="H15" s="10"/>
      <c r="I15" s="10"/>
      <c r="J15" s="10"/>
      <c r="K15" s="10"/>
      <c r="L15" s="10"/>
      <c r="M15" s="10"/>
      <c r="N15" s="10"/>
    </row>
    <row r="16" spans="1:14" x14ac:dyDescent="0.3">
      <c r="A16" s="10"/>
      <c r="B16" s="10"/>
      <c r="C16" s="10"/>
      <c r="D16" s="10"/>
      <c r="E16" s="10"/>
      <c r="F16" s="10"/>
      <c r="G16" s="10"/>
      <c r="H16" s="10"/>
      <c r="I16" s="10"/>
      <c r="J16" s="10"/>
      <c r="K16" s="10"/>
      <c r="L16" s="10"/>
      <c r="M16" s="10"/>
      <c r="N16" s="10"/>
    </row>
    <row r="17" spans="1:20" x14ac:dyDescent="0.3">
      <c r="A17" s="10"/>
      <c r="B17" s="10"/>
      <c r="C17" s="10"/>
      <c r="D17" s="10"/>
      <c r="E17" s="10"/>
      <c r="F17" s="10"/>
      <c r="G17" s="10"/>
      <c r="H17" s="10"/>
      <c r="I17" s="10"/>
      <c r="J17" s="10"/>
      <c r="K17" s="10"/>
      <c r="L17" s="10"/>
      <c r="M17" s="10"/>
      <c r="N17" s="10"/>
    </row>
    <row r="18" spans="1:20" x14ac:dyDescent="0.3">
      <c r="A18" s="10"/>
      <c r="B18" s="10"/>
      <c r="C18" s="10"/>
      <c r="D18" s="10"/>
      <c r="E18" s="10"/>
      <c r="F18" s="10"/>
      <c r="G18" s="10"/>
      <c r="H18" s="10"/>
      <c r="I18" s="10"/>
      <c r="J18" s="10"/>
      <c r="K18" s="10"/>
      <c r="L18" s="10"/>
      <c r="M18" s="10"/>
      <c r="N18" s="10"/>
    </row>
    <row r="19" spans="1:20" x14ac:dyDescent="0.3">
      <c r="A19" s="10"/>
      <c r="B19" s="10"/>
      <c r="C19" s="10"/>
      <c r="D19" s="10"/>
      <c r="E19" s="10"/>
      <c r="F19" s="10"/>
      <c r="G19" s="10"/>
      <c r="H19" s="10"/>
      <c r="I19" s="10"/>
      <c r="J19" s="10"/>
      <c r="K19" s="10"/>
      <c r="L19" s="10"/>
      <c r="M19" s="10"/>
      <c r="N19" s="10"/>
    </row>
    <row r="20" spans="1:20" x14ac:dyDescent="0.3">
      <c r="A20" s="10"/>
      <c r="B20" s="10"/>
      <c r="C20" s="10"/>
      <c r="D20" s="10"/>
      <c r="E20" s="10"/>
      <c r="F20" s="10"/>
      <c r="G20" s="10"/>
      <c r="H20" s="10"/>
      <c r="I20" s="10"/>
      <c r="J20" s="10"/>
      <c r="K20" s="10"/>
      <c r="L20" s="10"/>
      <c r="M20" s="10"/>
      <c r="N20" s="10"/>
    </row>
    <row r="21" spans="1:20" x14ac:dyDescent="0.3">
      <c r="A21" s="10"/>
      <c r="B21" s="10"/>
      <c r="C21" s="10"/>
      <c r="D21" s="10"/>
      <c r="E21" s="10"/>
      <c r="F21" s="10"/>
      <c r="G21" s="10"/>
      <c r="H21" s="10"/>
      <c r="I21" s="10"/>
      <c r="J21" s="10"/>
      <c r="K21" s="10"/>
      <c r="L21" s="10"/>
      <c r="M21" s="10"/>
      <c r="N21" s="10"/>
    </row>
    <row r="22" spans="1:20" x14ac:dyDescent="0.3">
      <c r="A22" s="10"/>
      <c r="B22" s="10"/>
      <c r="C22" s="10"/>
      <c r="D22" s="10"/>
      <c r="E22" s="10"/>
      <c r="F22" s="10"/>
      <c r="G22" s="10"/>
      <c r="H22" s="10"/>
      <c r="I22" s="10"/>
      <c r="J22" s="10"/>
      <c r="K22" s="10"/>
      <c r="L22" s="10"/>
      <c r="M22" s="10"/>
      <c r="N22" s="10"/>
    </row>
    <row r="23" spans="1:20" x14ac:dyDescent="0.3">
      <c r="A23" s="10"/>
      <c r="B23" s="10"/>
      <c r="C23" s="10"/>
      <c r="D23" s="10"/>
      <c r="E23" s="10"/>
      <c r="F23" s="10"/>
      <c r="G23" s="10"/>
      <c r="H23" s="10"/>
      <c r="I23" s="10"/>
      <c r="J23" s="10"/>
      <c r="K23" s="10"/>
      <c r="L23" s="10"/>
      <c r="M23" s="10"/>
      <c r="N23" s="10"/>
    </row>
    <row r="24" spans="1:20" x14ac:dyDescent="0.3">
      <c r="A24" s="10"/>
      <c r="B24" s="10"/>
      <c r="C24" s="10"/>
      <c r="D24" s="10"/>
      <c r="E24" s="10"/>
      <c r="F24" s="10"/>
      <c r="G24" s="10"/>
      <c r="H24" s="10"/>
      <c r="I24" s="10"/>
      <c r="J24" s="10"/>
      <c r="K24" s="10"/>
      <c r="L24" s="10"/>
      <c r="M24" s="10"/>
      <c r="N24" s="10"/>
      <c r="R24" s="9"/>
      <c r="S24" s="9"/>
      <c r="T24" s="9"/>
    </row>
    <row r="25" spans="1:20" x14ac:dyDescent="0.3">
      <c r="A25" s="10"/>
      <c r="B25" s="10"/>
      <c r="C25" s="10"/>
      <c r="D25" s="10"/>
      <c r="E25" s="10"/>
      <c r="F25" s="10"/>
      <c r="G25" s="10"/>
      <c r="H25" s="10"/>
      <c r="I25" s="10"/>
      <c r="J25" s="10"/>
      <c r="K25" s="10"/>
      <c r="L25" s="10"/>
      <c r="M25" s="10"/>
      <c r="N25" s="10"/>
      <c r="R25" s="9"/>
      <c r="S25" s="9"/>
      <c r="T25" s="9"/>
    </row>
    <row r="26" spans="1:20" x14ac:dyDescent="0.3">
      <c r="A26" s="10"/>
      <c r="B26" s="10"/>
      <c r="C26" s="10"/>
      <c r="D26" s="10"/>
      <c r="E26" s="10"/>
      <c r="F26" s="10"/>
      <c r="G26" s="10"/>
      <c r="H26" s="10"/>
      <c r="I26" s="10"/>
      <c r="J26" s="10"/>
      <c r="K26" s="10"/>
      <c r="L26" s="10"/>
      <c r="M26" s="10"/>
      <c r="N26" s="10"/>
      <c r="R26" s="9"/>
      <c r="S26" s="9"/>
      <c r="T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0 2 c 5 1 8 0 5 - d e 9 e - 4 b 6 6 - a f 0 0 - f 9 e 6 6 2 2 b a 5 7 8 ] ] > < / 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 3 2 0 . 5 0 9 6 5 7 3 2 0 8 7 2 3 5 < / H e i g h t > < I s E x p a n d e d > t r u e < / I s E x p a n d e d > < L a y e d O u t > t r u e < / L a y e d O u t > < W i d t h > 3 0 2 . 2 1 8 0 6 8 5 3 5 8 2 5 5 2 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 T a b l e s \ C a l e n d a r _ T a b l e < / K e y > < / a : K e y > < a : V a l u e   i : t y p e = " D i a g r a m D i s p l a y N o d e V i e w S t a t e " > < H e i g h t > 3 3 9 . 0 2 4 2 9 9 0 6 5 4 2 0 6 2 < / H e i g h t > < I s E x p a n d e d > t r u e < / I s E x p a n d e d > < L a y e d O u t > t r u e < / L a y e d O u t > < L e f t > 4 3 0 . 4 3 3 5 1 8 2 3 9 3 3 2 1 6 < / L e f t > < T a b I n d e x > 1 < / T a b I n d e x > < W i d t h > 2 5 4 . 3 9 9 9 9 9 9 9 9 9 9 9 8 6 < / 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 ( 3 1 8 . 2 1 8 0 6 8 5 3 5 8 2 6 , 1 6 0 . 2 5 4 8 2 9 ) .   E n d   p o i n t   2 :   ( 4 1 4 . 4 3 3 5 1 8 2 3 9 3 3 2 , 1 6 9 . 5 1 2 1 5 )   < / A u t o m a t i o n P r o p e r t y H e l p e r T e x t > < L a y e d O u t > t r u e < / L a y e d O u t > < P o i n t s   x m l n s : b = " h t t p : / / s c h e m a s . d a t a c o n t r a c t . o r g / 2 0 0 4 / 0 7 / S y s t e m . W i n d o w s " > < b : P o i n t > < b : _ x > 3 1 8 . 2 1 8 0 6 8 5 3 5 8 2 5 5 2 < / b : _ x > < b : _ y > 1 6 0 . 2 5 4 8 2 9 < / b : _ y > < / b : P o i n t > < b : P o i n t > < b : _ x > 3 6 4 . 3 2 5 7 9 3 5 0 0 0 0 0 0 3 < / b : _ x > < b : _ y > 1 6 0 . 2 5 4 8 2 9 < / b : _ y > < / b : P o i n t > < b : P o i n t > < b : _ x > 3 6 6 . 3 2 5 7 9 3 5 0 0 0 0 0 0 3 < / b : _ x > < b : _ y > 1 6 2 . 2 5 4 8 2 9 < / b : _ y > < / b : P o i n t > < b : P o i n t > < b : _ x > 3 6 6 . 3 2 5 7 9 3 5 0 0 0 0 0 0 3 < / b : _ x > < b : _ y > 1 6 7 . 5 1 2 1 5 < / b : _ y > < / b : P o i n t > < b : P o i n t > < b : _ x > 3 6 8 . 3 2 5 7 9 3 5 0 0 0 0 0 0 3 < / b : _ x > < b : _ y > 1 6 9 . 5 1 2 1 5 < / b : _ y > < / b : P o i n t > < b : P o i n t > < b : _ x > 4 1 4 . 4 3 3 5 1 8 2 3 9 3 3 2 2 2 < / b : _ x > < b : _ y > 1 6 9 . 5 1 2 1 5 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 3 0 2 . 2 1 8 0 6 8 5 3 5 8 2 5 5 2 < / b : _ x > < b : _ y > 1 5 2 . 2 5 4 8 2 9 < / b : _ y > < / L a b e l L o c a t i o n > < L o c a t i o n   x m l n s : b = " h t t p : / / s c h e m a s . d a t a c o n t r a c t . o r g / 2 0 0 4 / 0 7 / S y s t e m . W i n d o w s " > < b : _ x > 3 0 2 . 2 1 8 0 6 8 5 3 5 8 2 5 5 2 < / b : _ x > < b : _ y > 1 6 0 . 2 5 4 8 2 9 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 4 1 4 . 4 3 3 5 1 8 2 3 9 3 3 2 2 2 < / b : _ x > < b : _ y > 1 6 1 . 5 1 2 1 5 < / b : _ y > < / L a b e l L o c a t i o n > < L o c a t i o n   x m l n s : b = " h t t p : / / s c h e m a s . d a t a c o n t r a c t . o r g / 2 0 0 4 / 0 7 / S y s t e m . W i n d o w s " > < b : _ x > 4 3 0 . 4 3 3 5 1 8 2 3 9 3 3 2 2 2 < / b : _ x > < b : _ y > 1 6 9 . 5 1 2 1 5 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 3 1 8 . 2 1 8 0 6 8 5 3 5 8 2 5 5 2 < / b : _ x > < b : _ y > 1 6 0 . 2 5 4 8 2 9 < / b : _ y > < / b : P o i n t > < b : P o i n t > < b : _ x > 3 6 4 . 3 2 5 7 9 3 5 0 0 0 0 0 0 3 < / b : _ x > < b : _ y > 1 6 0 . 2 5 4 8 2 9 < / b : _ y > < / b : P o i n t > < b : P o i n t > < b : _ x > 3 6 6 . 3 2 5 7 9 3 5 0 0 0 0 0 0 3 < / b : _ x > < b : _ y > 1 6 2 . 2 5 4 8 2 9 < / b : _ y > < / b : P o i n t > < b : P o i n t > < b : _ x > 3 6 6 . 3 2 5 7 9 3 5 0 0 0 0 0 0 3 < / b : _ x > < b : _ y > 1 6 7 . 5 1 2 1 5 < / b : _ y > < / b : P o i n t > < b : P o i n t > < b : _ x > 3 6 8 . 3 2 5 7 9 3 5 0 0 0 0 0 0 3 < / b : _ x > < b : _ y > 1 6 9 . 5 1 2 1 5 < / b : _ y > < / b : P o i n t > < b : P o i n t > < b : _ x > 4 1 4 . 4 3 3 5 1 8 2 3 9 3 3 2 2 2 < / b : _ x > < b : _ y > 1 6 9 . 5 1 2 1 5 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 D a t a _ 0 2 c 5 1 8 0 5 - d e 9 e - 4 b 6 6 - a f 0 0 - f 9 e 6 6 2 2 b a 5 7 8 < / K e y > < V a l u e   x m l n s : a = " h t t p : / / s c h e m a s . d a t a c o n t r a c t . o r g / 2 0 0 4 / 0 7 / M i c r o s o f t . A n a l y s i s S e r v i c e s . C o m m o n " > < a : H a s F o c u s > t r u e < / a : H a s F o c u s > < a : S i z e A t D p i 9 6 > 1 3 0 < / a : S i z e A t D p i 9 6 > < a : V i s i b l e > t r u e < / a : V i s i b l e > < / V a l u e > < / K e y V a l u e O f s t r i n g S a n d b o x E d i t o r . M e a s u r e G r i d S t a t e S c d E 3 5 R y > < K e y V a l u e O f s t r i n g S a n d b o x E d i t o r . M e a s u r e G r i d S t a t e S c d E 3 5 R y > < K e y > C a l e n d a r _ T a b l e _ 3 5 4 4 d b d 3 - d 9 1 2 - 4 8 c f - b f 2 b - 4 2 4 0 0 b b a 1 3 e 4 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 2 0 2 5 - 0 4 - 2 1 T 1 7 : 4 1 : 4 3 . 7 2 5 3 7 0 2 + 0 5 : 3 0 < / L a s t P r o c e s s e d T i m e > < / D a t a M o d e l i n g S a n d b o x . S e r i a l i z e d S a n d b o x E r r o r C a c h e > ] ] > < / C u s t o m C o n t e n t > < / G e m i n i > 
</file>

<file path=customXml/item2.xml>��< ? x m l   v e r s i o n = " 1 . 0 "   e n c o d i n g = " U T F - 1 6 " ? > < G e m i n i   x m l n s = " h t t p : / / g e m i n i / p i v o t c u s t o m i z a t i o n / S h o w H i d d e n " > < C u s t o m C o n t e n t > < ! [ C D A T A [ F a l s e ] ] > < / C u s t o m C o n t e n t > < / G e m i n i > 
</file>

<file path=customXml/item3.xml>��< ? x m l   v e r s i o n = " 1 . 0 "   e n c o d i n g = " U T F - 1 6 " ? > < G e m i n i   x m l n s = " h t t p : / / g e m i n i / p i v o t c u s t o m i z a t i o n / T a b l e X M L _ H o s p i t a l   E m e r g e n c y   R o o m   D a t a _ 0 2 c 5 1 8 0 5 - d e 9 e - 4 b 6 6 - a f 0 0 - f 9 e 6 6 2 2 b a 5 7 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  s t a n d a l o n e = " n o " ? > < D a t a M a s h u p   x m l n s = " h t t p : / / s c h e m a s . m i c r o s o f t . c o m / D a t a M a s h u p " > A A A A A F 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Y i E H 3 G g D A A B t C w A A E w A A A E Z v c m 1 1 b G F z L 1 N l Y 3 R p b 2 4 x L m 2 s V m 1 v 2 j A Q / l 6 p / 8 F K v w T J j U h Y O 2 k T H 1 p e 1 k p d 1 x W 2 S S t T Z R K X u n J s Z B t U V P W / 7 5 w E Q i C G q h s i J P g u d 8 / d P X e 2 p r F h U q B B f g 8 / H x z o R 6 J o g o 6 8 C 6 m n z B C O e i l V E y r i B b q V M k V d Y o i H 2 o h T c 3 i A 4 D O Q M x V T W O n o e d C V 8 S y l w v h 9 x m n Q k c L A H + 1 7 n U + j H 5 o q P U q V I k + j b 4 J 2 F Z v T 0 V J f j 3 r P M e W Z d X Q m C F 8 Y F m t 0 o + Q T Y N M j N x r 9 O J Z E J c d R M z p p R m F r G J 6 0 w t b p 7 + N m M 9 z / 2 m h X m E G s 5 1 4 D 3 3 U p Z y k z V L U 9 7 G H U k X y W C t 0 O I 4 x 6 I p Y J E 5 P 2 6 Q n 4 w + j 7 T B o 6 M A t O 2 + V j c C 0 F / d P A e b 6 O P I g q B V m C L i h J I C k 2 n U M y B s V C U q z 7 e W o x u i v W z z g f x I Q T p d t G z d Z N d h 6 J m I D F 4 W J K S 3 N D R Y R + k C r N I V u h 9 m v 8 4 5 c X 7 4 Y Y B o V A l w m E a E A T G f p s X j E q R W d J y r S 2 h I H s 0 K V a A s + G p b S i 2 m d K g y 1 h U + u 0 d 0 V A 5 5 q k 1 K n x h Q o A 6 A Y 0 s a 9 e C n P 6 I b D B V Y S 3 J N 4 2 3 K V T o k y a y e k D B T L y N 4 T b 5 2 S y V O N y w q A G F c 0 B 3 P U D K Z o p l m o H r F + E G Z s u t 0 b V 7 3 2 4 6 f m 1 L P t X y 9 l k y c i y 8 B 2 Z j p m g x b q / w Q / s r F N N a V 5 x Y U w t r Q 4 h U e e L V V P 4 X o C 8 d e Z n d G / g A p x X o r 2 l U w 5 F S d B P w m d r N C 3 W s 1 V / K y g w Z C / C A X i h q S q v 4 C 2 + v L p 8 h k 6 n G 9 i w 1 7 c X T d / p d j 3 f 4 d 6 G 3 A S 5 3 o / 1 L M z I 6 g w z c o Z Z x Y W 9 B 8 K 1 j f Z a 5 p 4 M j I X t e G 3 F s R O S E 0 b r j d m O A I C d Z 3 D 7 L x h S O a 9 r i l x Q 9 s Q m W L y j B d f s D 6 a c m c I 6 G i / Q q h F K T 5 l K r u H v K X w V K 4 y B f e M 2 r z y 0 K h X H l 9 f Q X c j 9 Q o Y D k O W A t v p 2 o 2 1 h / 2 6 4 x 3 0 Q e k 5 X Q e T i f r S X + + 5 0 4 p e d W F a b z 4 4 9 C o A t 0 2 Z 3 q A p L B E y 3 W p Z Y Q f 3 k j P Z h c p V i H 8 Q a 2 d D u E Y D 4 8 I A J F + j y v N a B O S U S o u 6 z I G q P Z 1 d M m 8 B 6 h K h s 2 n w 4 M b U w s q e W Z g i F / 9 i C p 6 N k p o j d x n y 7 n H 8 b a 6 W V Y k 6 V P T o Y m e e r T F w f T h X W x + r U U m X f + Q J m z C M c l X z w J W a c L 3 9 7 z 0 a R r A V 1 0 F N K q n e e a m q w 2 W r l S l X C / C s P N g x 7 e Y 3 3 1 O o v A A A A / / 8 D A F B L A Q I t A B Q A B g A I A A A A I Q A q 3 a p A 0 g A A A D c B A A A T A A A A A A A A A A A A A A A A A A A A A A B b Q 2 9 u d G V u d F 9 U e X B l c 1 0 u e G 1 s U E s B A i 0 A F A A C A A g A A A A h A E I + z T i u A A A A + A A A A B I A A A A A A A A A A A A A A A A A C w M A A E N v b m Z p Z y 9 Q Y W N r Y W d l L n h t b F B L A Q I t A B Q A A g A I A A A A I Q B i I Q f c a A M A A G 0 L A A A T A A A A A A A A A A A A A A A A A O k D A A B G b 3 J t d W x h c y 9 T Z W N 0 a W 9 u M S 5 t U E s F B g A A A A A D A A M A w g A A A I I 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A A A A A A A A F w 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T V U M T Y 6 M D g 6 N D U u N j E 3 M T E x O V 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N z E 4 Y j M 3 Z C 1 m Y m I 1 L T R j N W I t Y T A 4 N S 0 x Z G I 0 O G I 1 M z V j M j 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V U M T Y 6 M D g 6 N D U u N j A x O D I 5 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J i Y z N i Y i 0 y Z m U x L T Q z M m I t O G Q x N y 0 w M j B j N G Y 0 O D Y 5 Y T k 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a g c y D j k + d 0 W X + e I t R g L O C A A A A A A C A A A A A A A Q Z g A A A A E A A C A A A A A b Q g 3 u l C M a n u D R M o f F 8 N v I B + r o u g u j 6 y e 0 z X M N H N T G P Q A A A A A O g A A A A A I A A C A A A A D E i H E q a D 3 f m 8 w p 6 y K U c v N i e h B / i f b v f b K x B i I F o 6 7 f X 1 A A A A C j / v p b u 7 m 9 k n 5 J r f 3 7 z B 8 F N H w h p w 0 Q p 8 j C 8 H P u M n b H L u e e y L 6 3 s F u I w 6 q b k N d V H 8 B 9 r 2 E u M c g z m e 4 a 9 9 B s s g J r 6 8 r Q r o g 3 5 7 C k Z 9 o L 4 3 e 0 5 k A A A A D w Q A o K E / 9 Y f C a m R c A 9 d M g Q 4 q G 3 W P h F o q m l l 3 2 5 k g o k p n / y w U S + b Q p D j s z 9 D 5 0 M R 1 O j g S d D 7 q P K o I B 6 k T j Q 6 v F p < / D a t a M a s h u p > 
</file>

<file path=customXml/item5.xml>��< ? x m l   v e r s i o n = " 1 . 0 "   e n c o d i n g = " U T F - 1 6 " ? > < G e m i n i   x m l n s = " h t t p : / / g e m i n i / p i v o t c u s t o m i z a t i o n / M a n u a l C a l c M o d e " > < C u s t o m C o n t e n t > < ! [ C D A T A [ F a l s e ] ] > < / C u s t o m C o n t e n t > < / G e m i n i > 
</file>

<file path=customXml/item6.xml>��< ? x m l   v e r s i o n = " 1 . 0 "   e n c o d i n g = " U T F - 1 6 " ? > < G e m i n i   x m l n s = " h t t p : / / g e m i n i / p i v o t c u s t o m i z a t i o n / T a b l e X M L _ C a l e n d a r _ T a b l e _ 3 5 4 4 d b d 3 - d 9 1 2 - 4 8 c f - b f 2 b - 4 2 4 0 0 b b a 1 3 e 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H o s p i t a l   E m e r g e n c y   R o o m   D a t a _ 0 2 c 5 1 8 0 5 - d e 9 e - 4 b 6 6 - a f 0 0 - f 9 e 6 6 2 2 b a 5 7 8 , C a l e n d a r _ T a b l e _ 3 5 4 4 d b d 3 - d 9 1 2 - 4 8 c f - b f 2 b - 4 2 4 0 0 b b a 1 3 e 4 ] ] > < / 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E088961-6345-4B19-B8AF-8912D2A3286E}">
  <ds:schemaRefs/>
</ds:datastoreItem>
</file>

<file path=customXml/itemProps10.xml><?xml version="1.0" encoding="utf-8"?>
<ds:datastoreItem xmlns:ds="http://schemas.openxmlformats.org/officeDocument/2006/customXml" ds:itemID="{1FB3C1A2-B3C7-46F4-A303-82E9E97935D3}">
  <ds:schemaRefs/>
</ds:datastoreItem>
</file>

<file path=customXml/itemProps11.xml><?xml version="1.0" encoding="utf-8"?>
<ds:datastoreItem xmlns:ds="http://schemas.openxmlformats.org/officeDocument/2006/customXml" ds:itemID="{311271B2-D69F-481F-A887-6551BDB9E78F}">
  <ds:schemaRefs/>
</ds:datastoreItem>
</file>

<file path=customXml/itemProps12.xml><?xml version="1.0" encoding="utf-8"?>
<ds:datastoreItem xmlns:ds="http://schemas.openxmlformats.org/officeDocument/2006/customXml" ds:itemID="{14A7CAAA-6B43-41BD-B372-9ECC92E1961B}">
  <ds:schemaRefs/>
</ds:datastoreItem>
</file>

<file path=customXml/itemProps13.xml><?xml version="1.0" encoding="utf-8"?>
<ds:datastoreItem xmlns:ds="http://schemas.openxmlformats.org/officeDocument/2006/customXml" ds:itemID="{32A0B043-16EE-458D-98EA-C56DE656D527}">
  <ds:schemaRefs/>
</ds:datastoreItem>
</file>

<file path=customXml/itemProps14.xml><?xml version="1.0" encoding="utf-8"?>
<ds:datastoreItem xmlns:ds="http://schemas.openxmlformats.org/officeDocument/2006/customXml" ds:itemID="{A56EB876-3219-4452-8603-715006CCB8A8}">
  <ds:schemaRefs/>
</ds:datastoreItem>
</file>

<file path=customXml/itemProps15.xml><?xml version="1.0" encoding="utf-8"?>
<ds:datastoreItem xmlns:ds="http://schemas.openxmlformats.org/officeDocument/2006/customXml" ds:itemID="{D1BFF833-27DD-4FEE-9BDB-FE866B5F0137}">
  <ds:schemaRefs/>
</ds:datastoreItem>
</file>

<file path=customXml/itemProps16.xml><?xml version="1.0" encoding="utf-8"?>
<ds:datastoreItem xmlns:ds="http://schemas.openxmlformats.org/officeDocument/2006/customXml" ds:itemID="{AD03C432-FC1F-4F4C-A9E5-390306EA645C}">
  <ds:schemaRefs/>
</ds:datastoreItem>
</file>

<file path=customXml/itemProps17.xml><?xml version="1.0" encoding="utf-8"?>
<ds:datastoreItem xmlns:ds="http://schemas.openxmlformats.org/officeDocument/2006/customXml" ds:itemID="{CAA2B82E-BD47-4A6E-83D9-3BFF8056F1BE}">
  <ds:schemaRefs/>
</ds:datastoreItem>
</file>

<file path=customXml/itemProps18.xml><?xml version="1.0" encoding="utf-8"?>
<ds:datastoreItem xmlns:ds="http://schemas.openxmlformats.org/officeDocument/2006/customXml" ds:itemID="{FABDA204-B574-43DA-AA5A-94F11F55B720}">
  <ds:schemaRefs/>
</ds:datastoreItem>
</file>

<file path=customXml/itemProps2.xml><?xml version="1.0" encoding="utf-8"?>
<ds:datastoreItem xmlns:ds="http://schemas.openxmlformats.org/officeDocument/2006/customXml" ds:itemID="{99853278-F9E5-4029-AFDD-5BB90C4F7579}">
  <ds:schemaRefs/>
</ds:datastoreItem>
</file>

<file path=customXml/itemProps3.xml><?xml version="1.0" encoding="utf-8"?>
<ds:datastoreItem xmlns:ds="http://schemas.openxmlformats.org/officeDocument/2006/customXml" ds:itemID="{25B4C35D-A9D0-4CDF-9B34-9A0DCD067F8A}">
  <ds:schemaRefs/>
</ds:datastoreItem>
</file>

<file path=customXml/itemProps4.xml><?xml version="1.0" encoding="utf-8"?>
<ds:datastoreItem xmlns:ds="http://schemas.openxmlformats.org/officeDocument/2006/customXml" ds:itemID="{1DB01651-9B81-4B90-A786-69416B0CAEF0}">
  <ds:schemaRefs>
    <ds:schemaRef ds:uri="http://schemas.microsoft.com/DataMashup"/>
  </ds:schemaRefs>
</ds:datastoreItem>
</file>

<file path=customXml/itemProps5.xml><?xml version="1.0" encoding="utf-8"?>
<ds:datastoreItem xmlns:ds="http://schemas.openxmlformats.org/officeDocument/2006/customXml" ds:itemID="{A7259EA0-6D5C-4C4F-B185-FD7C6F70107A}">
  <ds:schemaRefs/>
</ds:datastoreItem>
</file>

<file path=customXml/itemProps6.xml><?xml version="1.0" encoding="utf-8"?>
<ds:datastoreItem xmlns:ds="http://schemas.openxmlformats.org/officeDocument/2006/customXml" ds:itemID="{44255806-22BA-48BD-B38A-DD75945A0CC8}">
  <ds:schemaRefs/>
</ds:datastoreItem>
</file>

<file path=customXml/itemProps7.xml><?xml version="1.0" encoding="utf-8"?>
<ds:datastoreItem xmlns:ds="http://schemas.openxmlformats.org/officeDocument/2006/customXml" ds:itemID="{276B165E-756E-4C5B-A810-C10B0C772174}">
  <ds:schemaRefs/>
</ds:datastoreItem>
</file>

<file path=customXml/itemProps8.xml><?xml version="1.0" encoding="utf-8"?>
<ds:datastoreItem xmlns:ds="http://schemas.openxmlformats.org/officeDocument/2006/customXml" ds:itemID="{30DCD971-394D-4B60-896B-9CC5E55C87CE}">
  <ds:schemaRefs/>
</ds:datastoreItem>
</file>

<file path=customXml/itemProps9.xml><?xml version="1.0" encoding="utf-8"?>
<ds:datastoreItem xmlns:ds="http://schemas.openxmlformats.org/officeDocument/2006/customXml" ds:itemID="{FF2A2B0A-F76F-4110-90BE-D67D2C36E4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Watch time (2)</vt:lpstr>
      <vt:lpstr>Pivot Report</vt:lpstr>
      <vt:lpstr>Dashboard</vt:lpstr>
      <vt:lpstr>Daiy ER</vt:lpstr>
      <vt:lpstr>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Rajdeep Kumar</dc:creator>
  <cp:lastModifiedBy>Rajdeep Kumar</cp:lastModifiedBy>
  <dcterms:created xsi:type="dcterms:W3CDTF">2025-02-13T15:08:46Z</dcterms:created>
  <dcterms:modified xsi:type="dcterms:W3CDTF">2025-04-21T12:11:44Z</dcterms:modified>
</cp:coreProperties>
</file>