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70F6BC22-45C8-4BF2-B1A3-0050E14B5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9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L1" i="2"/>
  <c r="I1" i="1"/>
  <c r="D37" i="1"/>
  <c r="F36" i="1" s="1"/>
  <c r="J2" i="2" l="1"/>
  <c r="L2" i="2"/>
  <c r="H13" i="2"/>
  <c r="I13" i="2" s="1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4" i="2" s="1"/>
  <c r="I44" i="2" s="1"/>
  <c r="H14" i="2"/>
  <c r="I14" i="2" s="1"/>
</calcChain>
</file>

<file path=xl/sharedStrings.xml><?xml version="1.0" encoding="utf-8"?>
<sst xmlns="http://schemas.openxmlformats.org/spreadsheetml/2006/main" count="107" uniqueCount="80">
  <si>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</si>
  <si>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</si>
  <si>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</si>
  <si>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</si>
  <si>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</si>
  <si>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</si>
  <si>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</si>
  <si>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</si>
  <si>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</si>
  <si>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</si>
  <si>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</si>
  <si>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</si>
  <si>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</si>
  <si>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</si>
  <si>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</si>
  <si>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</si>
  <si>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</si>
  <si>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</si>
  <si>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</si>
  <si>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</si>
  <si>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</si>
  <si>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</si>
  <si>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</si>
  <si>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</si>
  <si>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</si>
  <si>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</si>
  <si>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</si>
  <si>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</si>
  <si>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</si>
  <si>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</si>
  <si>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</si>
  <si>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</si>
  <si>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</si>
  <si>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</si>
  <si>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</si>
  <si>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</si>
  <si>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</si>
  <si>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</si>
  <si>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</si>
  <si>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</si>
  <si>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</si>
  <si>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</si>
  <si>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</si>
  <si>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</si>
  <si>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</si>
  <si>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</si>
  <si>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</si>
  <si>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</si>
  <si>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</si>
  <si>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</si>
  <si>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</si>
  <si>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</si>
  <si>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</si>
  <si>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</si>
  <si>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</si>
  <si>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</si>
  <si>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</si>
  <si>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</si>
  <si>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</si>
  <si>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</si>
  <si>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</si>
  <si>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</si>
  <si>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</si>
  <si>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</si>
  <si>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</si>
  <si>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</si>
  <si>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</si>
  <si>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</si>
  <si>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</si>
  <si>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</si>
  <si>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</si>
  <si>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</si>
  <si>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</si>
  <si>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</si>
  <si>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</si>
  <si>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</si>
  <si>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</si>
  <si>
    <t>Complete</t>
  </si>
  <si>
    <t>Look ahead parameter + env_test with WT_ORG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</si>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</sst>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9" fontId="6" fillId="3" borderId="0" xfId="1" applyFont="1" applyFill="1" applyAlignment="1">
      <alignment horizontal="right" vertical="center"/>
    </xf>
    <xf numFmtId="9" fontId="6" fillId="3" borderId="0" xfId="1" applyFont="1" applyFill="1" applyAlignment="1">
      <alignment horizontal="left" vertical="center" indent="1"/>
    </xf>
    <xf numFmtId="0" fontId="0" fillId="7" borderId="3" xfId="0" applyFill="1" applyBorder="1" applyAlignment="1">
      <alignment horizontal="left" indent="1"/>
    </xf>
    <xf numFmtId="164" fontId="13" fillId="0" borderId="4" xfId="0" applyNumberFormat="1" applyFont="1" applyBorder="1" applyAlignment="1">
      <alignment horizontal="left" indent="3"/>
    </xf>
    <xf numFmtId="1" fontId="13" fillId="0" borderId="4" xfId="0" applyNumberFormat="1" applyFont="1" applyBorder="1"/>
    <xf numFmtId="0" fontId="0" fillId="0" borderId="7" xfId="0" applyBorder="1"/>
    <xf numFmtId="0" fontId="0" fillId="0" borderId="7" xfId="0" applyBorder="1" applyAlignment="1">
      <alignment horizontal="left" indent="1"/>
    </xf>
    <xf numFmtId="1" fontId="8" fillId="0" borderId="7" xfId="0" applyNumberFormat="1" applyFont="1" applyBorder="1"/>
    <xf numFmtId="0" fontId="14" fillId="8" borderId="3" xfId="0" applyFont="1" applyFill="1" applyBorder="1" applyAlignment="1">
      <alignment horizontal="left" indent="1"/>
    </xf>
    <xf numFmtId="0" fontId="0" fillId="8" borderId="0" xfId="0" applyFill="1" applyAlignment="1">
      <alignment horizontal="left" indent="1"/>
    </xf>
    <xf numFmtId="164" fontId="0" fillId="8" borderId="7" xfId="0" applyNumberFormat="1" applyFill="1" applyBorder="1" applyAlignment="1">
      <alignment horizontal="left" indent="1"/>
    </xf>
    <xf numFmtId="1" fontId="0" fillId="8" borderId="7" xfId="0" applyNumberFormat="1" applyFill="1" applyBorder="1"/>
    <xf numFmtId="0" fontId="14" fillId="8" borderId="7" xfId="0" applyFont="1" applyFill="1" applyBorder="1" applyAlignment="1">
      <alignment horizontal="right" indent="1"/>
    </xf>
    <xf numFmtId="0" fontId="1" fillId="9" borderId="3" xfId="0" applyFont="1" applyFill="1" applyBorder="1" applyAlignment="1">
      <alignment horizontal="left" indent="1"/>
    </xf>
    <xf numFmtId="0" fontId="0" fillId="9" borderId="3" xfId="0" applyFill="1" applyBorder="1" applyAlignment="1">
      <alignment horizontal="left" indent="1"/>
    </xf>
    <xf numFmtId="164" fontId="0" fillId="9" borderId="4" xfId="0" applyNumberFormat="1" applyFill="1" applyBorder="1" applyAlignment="1">
      <alignment horizontal="left" indent="1"/>
    </xf>
    <xf numFmtId="1" fontId="0" fillId="9" borderId="4" xfId="0" applyNumberFormat="1" applyFill="1" applyBorder="1"/>
    <xf numFmtId="16" fontId="0" fillId="9" borderId="4" xfId="0" applyNumberFormat="1" applyFill="1" applyBorder="1"/>
    <xf numFmtId="0" fontId="0" fillId="9" borderId="4" xfId="0" applyFill="1" applyBorder="1"/>
    <xf numFmtId="0" fontId="0" fillId="9" borderId="4" xfId="0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4"/>
  <sheetViews>
    <sheetView showGridLines="0" tabSelected="1" topLeftCell="B1" zoomScale="130" zoomScaleNormal="130" workbookViewId="0">
      <pane ySplit="3" topLeftCell="A22" activePane="bottomLeft" state="frozen"/>
      <selection pane="bottomLeft" activeCell="E24" sqref="E24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1.4257812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SUM(M4:M44)</f>
        <v>56</v>
      </c>
      <c r="I1" s="27" t="s">
        <v>51</v>
      </c>
      <c r="J1" s="28">
        <v>45184</v>
      </c>
      <c r="K1" s="27" t="s">
        <v>61</v>
      </c>
      <c r="L1" s="50">
        <f ca="1">TODAY()</f>
        <v>45127</v>
      </c>
      <c r="M1" s="68"/>
    </row>
    <row r="2" spans="2:13" ht="19.5" x14ac:dyDescent="0.25">
      <c r="C2" s="15"/>
      <c r="D2" s="15"/>
      <c r="F2" s="62"/>
      <c r="G2" s="27" t="s">
        <v>68</v>
      </c>
      <c r="H2" s="54">
        <f>SUM($G$4:$G$44)</f>
        <v>14</v>
      </c>
      <c r="I2" s="61" t="s">
        <v>70</v>
      </c>
      <c r="J2" s="67">
        <f ca="1">L1+H2+20%*(H2)</f>
        <v>45143.8</v>
      </c>
      <c r="K2" s="27" t="s">
        <v>77</v>
      </c>
      <c r="L2" s="69">
        <f>(H1-H2)/H1</f>
        <v>0.75</v>
      </c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76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58</v>
      </c>
      <c r="E12" s="31"/>
      <c r="F12" s="31"/>
      <c r="G12" s="66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31"/>
      <c r="F13" s="31"/>
      <c r="G13" s="66">
        <v>0</v>
      </c>
      <c r="H13" s="49">
        <f>I12+1</f>
        <v>45122</v>
      </c>
      <c r="I13" s="49">
        <f t="shared" si="0"/>
        <v>45122</v>
      </c>
      <c r="J13" s="49">
        <v>45120</v>
      </c>
      <c r="K13" s="49">
        <v>45121</v>
      </c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66">
        <v>0</v>
      </c>
      <c r="H14" s="49">
        <f>I13+1</f>
        <v>45123</v>
      </c>
      <c r="I14" s="49">
        <f t="shared" si="0"/>
        <v>45123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64</v>
      </c>
      <c r="E15" s="31"/>
      <c r="F15" s="31"/>
      <c r="G15" s="66">
        <v>0</v>
      </c>
      <c r="H15" s="49">
        <v>45118</v>
      </c>
      <c r="I15" s="49">
        <f t="shared" si="0"/>
        <v>45118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66">
        <v>0</v>
      </c>
      <c r="H16" s="49">
        <v>45119</v>
      </c>
      <c r="I16" s="49">
        <f t="shared" ref="I16:I28" si="1">H16+G16</f>
        <v>45119</v>
      </c>
      <c r="J16" s="49">
        <v>45121</v>
      </c>
      <c r="K16" s="49">
        <v>45123</v>
      </c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66">
        <v>0</v>
      </c>
      <c r="H17" s="49">
        <v>45120</v>
      </c>
      <c r="I17" s="49">
        <f t="shared" si="1"/>
        <v>45120</v>
      </c>
      <c r="J17" s="49">
        <v>45121</v>
      </c>
      <c r="K17" s="49">
        <v>45123</v>
      </c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66">
        <v>0</v>
      </c>
      <c r="H18" s="49">
        <v>45121</v>
      </c>
      <c r="I18" s="49">
        <f t="shared" si="1"/>
        <v>45121</v>
      </c>
      <c r="J18" s="49">
        <v>45121</v>
      </c>
      <c r="K18" s="49">
        <v>45123</v>
      </c>
      <c r="L18" s="31"/>
      <c r="M18" s="58">
        <v>1</v>
      </c>
    </row>
    <row r="19" spans="2:13" x14ac:dyDescent="0.25">
      <c r="B19" s="34"/>
      <c r="C19" s="18"/>
      <c r="D19" s="31"/>
      <c r="E19" s="31" t="s">
        <v>1</v>
      </c>
      <c r="F19" s="31"/>
      <c r="G19" s="66">
        <v>0</v>
      </c>
      <c r="H19" s="49">
        <v>45122</v>
      </c>
      <c r="I19" s="49">
        <f t="shared" si="1"/>
        <v>45122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6</v>
      </c>
      <c r="F20" s="53"/>
      <c r="G20" s="66">
        <v>0</v>
      </c>
      <c r="H20" s="49">
        <v>45123</v>
      </c>
      <c r="I20" s="49">
        <f t="shared" si="1"/>
        <v>45123</v>
      </c>
      <c r="J20" s="49">
        <v>45124</v>
      </c>
      <c r="K20" s="49">
        <v>45124</v>
      </c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66">
        <v>0</v>
      </c>
      <c r="H21" s="49">
        <v>45124</v>
      </c>
      <c r="I21" s="49">
        <f t="shared" si="1"/>
        <v>45124</v>
      </c>
      <c r="J21" s="49">
        <v>45124</v>
      </c>
      <c r="K21" s="49">
        <v>45124</v>
      </c>
      <c r="L21" s="31"/>
      <c r="M21" s="58">
        <v>1</v>
      </c>
    </row>
    <row r="22" spans="2:13" x14ac:dyDescent="0.25">
      <c r="B22" s="34"/>
      <c r="C22" s="18"/>
      <c r="D22" s="18"/>
      <c r="E22" s="53" t="s">
        <v>71</v>
      </c>
      <c r="F22" s="53"/>
      <c r="G22" s="66">
        <v>0</v>
      </c>
      <c r="H22" s="49">
        <v>45125</v>
      </c>
      <c r="I22" s="49">
        <f t="shared" si="1"/>
        <v>45125</v>
      </c>
      <c r="J22" s="49">
        <v>45124</v>
      </c>
      <c r="K22" s="49">
        <v>45124</v>
      </c>
      <c r="L22" s="31"/>
      <c r="M22" s="58">
        <v>1</v>
      </c>
    </row>
    <row r="23" spans="2:13" x14ac:dyDescent="0.25">
      <c r="B23" s="34"/>
      <c r="C23" s="18"/>
      <c r="D23" s="18"/>
      <c r="E23" s="53" t="s">
        <v>73</v>
      </c>
      <c r="F23" s="53"/>
      <c r="G23" s="66">
        <v>0</v>
      </c>
      <c r="H23" s="49">
        <v>45126</v>
      </c>
      <c r="I23" s="49">
        <f t="shared" si="1"/>
        <v>45126</v>
      </c>
      <c r="J23" s="49">
        <v>45124</v>
      </c>
      <c r="K23" s="49">
        <v>45124</v>
      </c>
      <c r="L23" s="31"/>
      <c r="M23" s="58">
        <v>1</v>
      </c>
    </row>
    <row r="24" spans="2:13" x14ac:dyDescent="0.25">
      <c r="B24" s="34"/>
      <c r="C24" s="18"/>
      <c r="D24" s="18"/>
      <c r="E24" s="53" t="s">
        <v>74</v>
      </c>
      <c r="F24" s="53"/>
      <c r="G24" s="66">
        <v>0</v>
      </c>
      <c r="H24" s="49">
        <v>45127</v>
      </c>
      <c r="I24" s="49">
        <f t="shared" si="1"/>
        <v>45127</v>
      </c>
      <c r="J24" s="49">
        <v>45124</v>
      </c>
      <c r="K24" s="49">
        <v>45124</v>
      </c>
      <c r="L24" s="31"/>
      <c r="M24" s="58">
        <v>1</v>
      </c>
    </row>
    <row r="25" spans="2:13" x14ac:dyDescent="0.25">
      <c r="B25" s="34"/>
      <c r="C25" s="18"/>
      <c r="D25" s="18"/>
      <c r="E25" s="53" t="s">
        <v>72</v>
      </c>
      <c r="F25" s="53"/>
      <c r="G25" s="66">
        <v>0</v>
      </c>
      <c r="H25" s="49">
        <v>45128</v>
      </c>
      <c r="I25" s="49">
        <f t="shared" si="1"/>
        <v>45128</v>
      </c>
      <c r="J25" s="49">
        <v>45123</v>
      </c>
      <c r="K25" s="49">
        <v>45123</v>
      </c>
      <c r="L25" s="31"/>
      <c r="M25" s="58">
        <v>1</v>
      </c>
    </row>
    <row r="26" spans="2:13" x14ac:dyDescent="0.25">
      <c r="B26" s="34"/>
      <c r="C26" s="18"/>
      <c r="D26" s="70"/>
      <c r="E26" s="71" t="s">
        <v>75</v>
      </c>
      <c r="F26" s="71"/>
      <c r="G26" s="72"/>
      <c r="H26" s="49">
        <v>45129</v>
      </c>
      <c r="I26" s="49">
        <f t="shared" si="1"/>
        <v>45129</v>
      </c>
      <c r="J26" s="49">
        <v>45125</v>
      </c>
      <c r="K26" s="49">
        <v>45125</v>
      </c>
      <c r="L26" s="31"/>
      <c r="M26" s="58">
        <v>1</v>
      </c>
    </row>
    <row r="27" spans="2:13" x14ac:dyDescent="0.25">
      <c r="B27" s="34"/>
      <c r="C27" s="18"/>
      <c r="D27" s="18"/>
      <c r="E27" s="53" t="s">
        <v>14</v>
      </c>
      <c r="F27" s="53"/>
      <c r="G27" s="66">
        <v>0</v>
      </c>
      <c r="H27" s="49">
        <v>45130</v>
      </c>
      <c r="I27" s="49">
        <f t="shared" si="1"/>
        <v>45130</v>
      </c>
      <c r="J27" s="30"/>
      <c r="K27" s="30"/>
      <c r="L27" s="31"/>
      <c r="M27" s="58">
        <v>1</v>
      </c>
    </row>
    <row r="28" spans="2:13" x14ac:dyDescent="0.25">
      <c r="B28" s="34"/>
      <c r="C28" s="18"/>
      <c r="D28" s="70"/>
      <c r="E28" s="18" t="s">
        <v>15</v>
      </c>
      <c r="F28" s="53"/>
      <c r="G28" s="41">
        <v>1</v>
      </c>
      <c r="H28" s="49">
        <v>45131</v>
      </c>
      <c r="I28" s="49">
        <f t="shared" si="1"/>
        <v>45132</v>
      </c>
      <c r="J28" s="30"/>
      <c r="K28" s="30"/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66">
        <v>0</v>
      </c>
      <c r="H29" s="49">
        <v>45130</v>
      </c>
      <c r="I29" s="49">
        <f t="shared" ref="I29" si="2">H29+G29</f>
        <v>45130</v>
      </c>
      <c r="J29" s="49">
        <v>45125</v>
      </c>
      <c r="K29" s="49">
        <v>45126</v>
      </c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66">
        <v>0</v>
      </c>
      <c r="H30" s="49">
        <f t="shared" ref="H30:H42" si="3">I29+1</f>
        <v>45131</v>
      </c>
      <c r="I30" s="49">
        <f t="shared" ref="I30" si="4">H30+G30</f>
        <v>45131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65</v>
      </c>
      <c r="F31" s="44"/>
      <c r="G31" s="66">
        <v>0</v>
      </c>
      <c r="H31" s="49">
        <f t="shared" si="3"/>
        <v>45132</v>
      </c>
      <c r="I31" s="49">
        <f t="shared" ref="I31:I44" si="5">H31+G31</f>
        <v>45132</v>
      </c>
      <c r="J31" s="49">
        <v>45126</v>
      </c>
      <c r="K31" s="49">
        <v>45126</v>
      </c>
      <c r="L31" s="31"/>
      <c r="M31" s="58">
        <v>1</v>
      </c>
    </row>
    <row r="32" spans="2:13" x14ac:dyDescent="0.25">
      <c r="B32" s="31"/>
      <c r="C32" s="31"/>
      <c r="D32" s="36"/>
      <c r="E32" s="44" t="s">
        <v>66</v>
      </c>
      <c r="F32" s="44"/>
      <c r="G32" s="66">
        <v>0</v>
      </c>
      <c r="H32" s="49">
        <f t="shared" si="3"/>
        <v>45133</v>
      </c>
      <c r="I32" s="49">
        <f t="shared" si="5"/>
        <v>45133</v>
      </c>
      <c r="J32" s="49">
        <v>45126</v>
      </c>
      <c r="K32" s="49">
        <v>45126</v>
      </c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66">
        <v>0</v>
      </c>
      <c r="H33" s="49">
        <f t="shared" si="3"/>
        <v>45134</v>
      </c>
      <c r="I33" s="49">
        <f t="shared" si="5"/>
        <v>45134</v>
      </c>
      <c r="J33" s="49">
        <v>45126</v>
      </c>
      <c r="K33" s="49">
        <v>45127</v>
      </c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66">
        <v>0</v>
      </c>
      <c r="H34" s="49">
        <f t="shared" si="3"/>
        <v>45135</v>
      </c>
      <c r="I34" s="49">
        <f t="shared" si="5"/>
        <v>45135</v>
      </c>
      <c r="J34" s="49">
        <v>45127</v>
      </c>
      <c r="K34" s="49">
        <v>45127</v>
      </c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66">
        <v>0</v>
      </c>
      <c r="H35" s="49">
        <f t="shared" si="3"/>
        <v>45136</v>
      </c>
      <c r="I35" s="49">
        <f t="shared" si="5"/>
        <v>45136</v>
      </c>
      <c r="J35" s="49">
        <v>45127</v>
      </c>
      <c r="K35" s="49">
        <v>45127</v>
      </c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66">
        <v>0</v>
      </c>
      <c r="H36" s="49">
        <f t="shared" si="3"/>
        <v>45137</v>
      </c>
      <c r="I36" s="49">
        <f t="shared" si="5"/>
        <v>45137</v>
      </c>
      <c r="J36" s="49">
        <v>45127</v>
      </c>
      <c r="K36" s="49">
        <v>45127</v>
      </c>
      <c r="L36" s="31"/>
      <c r="M36" s="58">
        <v>0.5</v>
      </c>
    </row>
    <row r="37" spans="2:13" x14ac:dyDescent="0.25">
      <c r="B37" s="34">
        <v>5</v>
      </c>
      <c r="C37" s="36" t="s">
        <v>54</v>
      </c>
      <c r="D37" s="31"/>
      <c r="E37" s="31"/>
      <c r="F37" s="44"/>
      <c r="G37" s="66">
        <v>0</v>
      </c>
      <c r="H37" s="49">
        <f t="shared" si="3"/>
        <v>45138</v>
      </c>
      <c r="I37" s="49">
        <f t="shared" si="5"/>
        <v>45138</v>
      </c>
      <c r="J37" s="30"/>
      <c r="K37" s="30"/>
      <c r="L37" s="31"/>
      <c r="M37" s="58">
        <v>4</v>
      </c>
    </row>
    <row r="38" spans="2:13" x14ac:dyDescent="0.25">
      <c r="B38" s="34">
        <v>6</v>
      </c>
      <c r="C38" s="46" t="s">
        <v>17</v>
      </c>
      <c r="D38" s="18"/>
      <c r="E38" s="18"/>
      <c r="F38" s="44"/>
      <c r="G38" s="41">
        <v>1</v>
      </c>
      <c r="H38" s="49">
        <f t="shared" si="3"/>
        <v>45139</v>
      </c>
      <c r="I38" s="49">
        <f t="shared" si="5"/>
        <v>45140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55</v>
      </c>
      <c r="E39" s="18"/>
      <c r="F39" s="44"/>
      <c r="G39" s="41">
        <v>1</v>
      </c>
      <c r="H39" s="49">
        <f t="shared" si="3"/>
        <v>45141</v>
      </c>
      <c r="I39" s="49">
        <f t="shared" si="5"/>
        <v>45142</v>
      </c>
      <c r="J39" s="30"/>
      <c r="K39" s="30"/>
      <c r="L39" s="31"/>
      <c r="M39" s="58">
        <v>1</v>
      </c>
    </row>
    <row r="40" spans="2:13" x14ac:dyDescent="0.25">
      <c r="B40" s="34"/>
      <c r="C40" s="81"/>
      <c r="D40" s="82" t="s">
        <v>56</v>
      </c>
      <c r="E40" s="82"/>
      <c r="F40" s="83"/>
      <c r="G40" s="84">
        <v>1</v>
      </c>
      <c r="H40" s="85">
        <f t="shared" si="3"/>
        <v>45143</v>
      </c>
      <c r="I40" s="85">
        <f t="shared" si="5"/>
        <v>45144</v>
      </c>
      <c r="J40" s="85">
        <v>45158</v>
      </c>
      <c r="K40" s="86"/>
      <c r="L40" s="87" t="s">
        <v>79</v>
      </c>
      <c r="M40" s="58">
        <v>1</v>
      </c>
    </row>
    <row r="41" spans="2:13" x14ac:dyDescent="0.25">
      <c r="B41" s="34"/>
      <c r="C41" s="18"/>
      <c r="D41" s="18" t="s">
        <v>41</v>
      </c>
      <c r="E41" s="18"/>
      <c r="F41" s="44"/>
      <c r="G41" s="41">
        <v>1</v>
      </c>
      <c r="H41" s="49">
        <f t="shared" si="3"/>
        <v>45145</v>
      </c>
      <c r="I41" s="49">
        <f t="shared" si="5"/>
        <v>45146</v>
      </c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3</v>
      </c>
      <c r="H42" s="49">
        <f t="shared" si="3"/>
        <v>45147</v>
      </c>
      <c r="I42" s="49">
        <f t="shared" si="5"/>
        <v>45150</v>
      </c>
      <c r="J42" s="30"/>
      <c r="K42" s="30"/>
      <c r="L42" s="31"/>
      <c r="M42" s="58">
        <v>3</v>
      </c>
    </row>
    <row r="43" spans="2:13" x14ac:dyDescent="0.25">
      <c r="B43" s="80">
        <v>8</v>
      </c>
      <c r="C43" s="76" t="s">
        <v>78</v>
      </c>
      <c r="D43" s="77"/>
      <c r="E43" s="77"/>
      <c r="F43" s="78"/>
      <c r="G43" s="79">
        <v>1</v>
      </c>
      <c r="H43" s="49"/>
      <c r="I43" s="49"/>
      <c r="J43" s="73"/>
      <c r="K43" s="73"/>
      <c r="L43" s="74"/>
      <c r="M43" s="75">
        <v>1</v>
      </c>
    </row>
    <row r="44" spans="2:13" x14ac:dyDescent="0.25">
      <c r="B44" s="38">
        <v>9</v>
      </c>
      <c r="C44" s="51" t="s">
        <v>62</v>
      </c>
      <c r="D44" s="37"/>
      <c r="E44" s="37"/>
      <c r="F44" s="37"/>
      <c r="G44" s="42">
        <v>5</v>
      </c>
      <c r="H44" s="49">
        <f>I42+1</f>
        <v>45151</v>
      </c>
      <c r="I44" s="49">
        <f t="shared" si="5"/>
        <v>45156</v>
      </c>
      <c r="J44" s="35"/>
      <c r="K44" s="35"/>
      <c r="L44" s="37"/>
      <c r="M44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45158.5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2023-07-20T17:47:36Z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