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ResearchLab\RL_for_PdM\REINFORCE_Tool_Replace_Policy\results\MultiRound\MultiRound-R1-files\"/>
    </mc:Choice>
  </mc:AlternateContent>
  <xr:revisionPtr revIDLastSave="0" documentId="13_ncr:40009_{0FBFBACE-9E82-4701-814A-A37C2D817854}" xr6:coauthVersionLast="47" xr6:coauthVersionMax="47" xr10:uidLastSave="{00000000-0000-0000-0000-000000000000}"/>
  <bookViews>
    <workbookView xWindow="-120" yWindow="-120" windowWidth="29040" windowHeight="15840" tabRatio="224"/>
  </bookViews>
  <sheets>
    <sheet name="R1-Concat_Experiments" sheetId="1" r:id="rId1"/>
  </sheets>
  <definedNames>
    <definedName name="_xlnm._FilterDatabase" localSheetId="0" hidden="1">'R1-Concat_Experiments'!$A$1:$BL$76</definedName>
  </definedNames>
  <calcPr calcId="0"/>
</workbook>
</file>

<file path=xl/calcChain.xml><?xml version="1.0" encoding="utf-8"?>
<calcChain xmlns="http://schemas.openxmlformats.org/spreadsheetml/2006/main">
  <c r="D47" i="1" l="1"/>
  <c r="D48" i="1" s="1"/>
  <c r="D33" i="1"/>
  <c r="D34" i="1" s="1"/>
  <c r="D32" i="1"/>
  <c r="D19" i="1"/>
  <c r="D20" i="1" s="1"/>
  <c r="D18" i="1"/>
  <c r="C18" i="1" s="1"/>
  <c r="B18" i="1" s="1"/>
  <c r="D17" i="1"/>
  <c r="C17" i="1" s="1"/>
  <c r="B17" i="1" s="1"/>
  <c r="C3" i="1"/>
  <c r="B3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9" i="1"/>
  <c r="B19" i="1" s="1"/>
  <c r="C32" i="1"/>
  <c r="B32" i="1" s="1"/>
  <c r="C47" i="1"/>
  <c r="B47" i="1" s="1"/>
  <c r="C2" i="1"/>
  <c r="B2" i="1" s="1"/>
  <c r="C48" i="1" l="1"/>
  <c r="B48" i="1" s="1"/>
  <c r="D49" i="1"/>
  <c r="C34" i="1"/>
  <c r="B34" i="1" s="1"/>
  <c r="D35" i="1"/>
  <c r="C33" i="1"/>
  <c r="B33" i="1" s="1"/>
  <c r="D21" i="1"/>
  <c r="C20" i="1"/>
  <c r="B20" i="1" s="1"/>
  <c r="C49" i="1" l="1"/>
  <c r="B49" i="1" s="1"/>
  <c r="D50" i="1"/>
  <c r="D36" i="1"/>
  <c r="C35" i="1"/>
  <c r="B35" i="1" s="1"/>
  <c r="D22" i="1"/>
  <c r="C21" i="1"/>
  <c r="B21" i="1" s="1"/>
  <c r="C50" i="1" l="1"/>
  <c r="B50" i="1" s="1"/>
  <c r="D51" i="1"/>
  <c r="D37" i="1"/>
  <c r="C36" i="1"/>
  <c r="B36" i="1" s="1"/>
  <c r="D23" i="1"/>
  <c r="C22" i="1"/>
  <c r="B22" i="1" s="1"/>
  <c r="C51" i="1" l="1"/>
  <c r="B51" i="1" s="1"/>
  <c r="D52" i="1"/>
  <c r="C37" i="1"/>
  <c r="B37" i="1" s="1"/>
  <c r="D38" i="1"/>
  <c r="C23" i="1"/>
  <c r="B23" i="1" s="1"/>
  <c r="D24" i="1"/>
  <c r="C52" i="1" l="1"/>
  <c r="B52" i="1" s="1"/>
  <c r="D53" i="1"/>
  <c r="C38" i="1"/>
  <c r="B38" i="1" s="1"/>
  <c r="D39" i="1"/>
  <c r="C24" i="1"/>
  <c r="B24" i="1" s="1"/>
  <c r="D25" i="1"/>
  <c r="C53" i="1" l="1"/>
  <c r="B53" i="1" s="1"/>
  <c r="D54" i="1"/>
  <c r="C39" i="1"/>
  <c r="B39" i="1" s="1"/>
  <c r="D40" i="1"/>
  <c r="C25" i="1"/>
  <c r="B25" i="1" s="1"/>
  <c r="D26" i="1"/>
  <c r="D55" i="1" l="1"/>
  <c r="C54" i="1"/>
  <c r="B54" i="1" s="1"/>
  <c r="D41" i="1"/>
  <c r="C40" i="1"/>
  <c r="B40" i="1" s="1"/>
  <c r="C26" i="1"/>
  <c r="B26" i="1" s="1"/>
  <c r="D27" i="1"/>
  <c r="D56" i="1" l="1"/>
  <c r="C55" i="1"/>
  <c r="B55" i="1" s="1"/>
  <c r="D42" i="1"/>
  <c r="C41" i="1"/>
  <c r="B41" i="1" s="1"/>
  <c r="C27" i="1"/>
  <c r="B27" i="1" s="1"/>
  <c r="D28" i="1"/>
  <c r="D57" i="1" l="1"/>
  <c r="C56" i="1"/>
  <c r="B56" i="1" s="1"/>
  <c r="D43" i="1"/>
  <c r="C42" i="1"/>
  <c r="B42" i="1" s="1"/>
  <c r="C28" i="1"/>
  <c r="B28" i="1" s="1"/>
  <c r="D29" i="1"/>
  <c r="D58" i="1" l="1"/>
  <c r="C57" i="1"/>
  <c r="B57" i="1" s="1"/>
  <c r="D44" i="1"/>
  <c r="C43" i="1"/>
  <c r="B43" i="1" s="1"/>
  <c r="C29" i="1"/>
  <c r="B29" i="1" s="1"/>
  <c r="D30" i="1"/>
  <c r="D59" i="1" l="1"/>
  <c r="C58" i="1"/>
  <c r="B58" i="1" s="1"/>
  <c r="C44" i="1"/>
  <c r="B44" i="1" s="1"/>
  <c r="D45" i="1"/>
  <c r="D31" i="1"/>
  <c r="C31" i="1" s="1"/>
  <c r="B31" i="1" s="1"/>
  <c r="C30" i="1"/>
  <c r="B30" i="1" s="1"/>
  <c r="D60" i="1" l="1"/>
  <c r="C59" i="1"/>
  <c r="B59" i="1" s="1"/>
  <c r="C45" i="1"/>
  <c r="B45" i="1" s="1"/>
  <c r="D46" i="1"/>
  <c r="C46" i="1" s="1"/>
  <c r="B46" i="1" s="1"/>
  <c r="C60" i="1" l="1"/>
  <c r="B60" i="1" s="1"/>
  <c r="D61" i="1"/>
  <c r="C61" i="1" l="1"/>
  <c r="B61" i="1" s="1"/>
  <c r="D62" i="1"/>
  <c r="C62" i="1" l="1"/>
  <c r="B62" i="1" s="1"/>
  <c r="D63" i="1"/>
  <c r="C63" i="1" l="1"/>
  <c r="B63" i="1" s="1"/>
  <c r="D64" i="1"/>
  <c r="C64" i="1" l="1"/>
  <c r="B64" i="1" s="1"/>
  <c r="D65" i="1"/>
  <c r="D66" i="1" l="1"/>
  <c r="C65" i="1"/>
  <c r="B65" i="1" s="1"/>
  <c r="C66" i="1" l="1"/>
  <c r="B66" i="1" s="1"/>
  <c r="D67" i="1"/>
  <c r="D68" i="1" l="1"/>
  <c r="C67" i="1"/>
  <c r="B67" i="1" s="1"/>
  <c r="D69" i="1" l="1"/>
  <c r="C68" i="1"/>
  <c r="B68" i="1" s="1"/>
  <c r="D70" i="1" l="1"/>
  <c r="C69" i="1"/>
  <c r="B69" i="1" s="1"/>
  <c r="D71" i="1" l="1"/>
  <c r="C70" i="1"/>
  <c r="B70" i="1" s="1"/>
  <c r="D72" i="1" l="1"/>
  <c r="C71" i="1"/>
  <c r="B71" i="1" s="1"/>
  <c r="C72" i="1" l="1"/>
  <c r="B72" i="1" s="1"/>
  <c r="D73" i="1"/>
  <c r="C73" i="1" l="1"/>
  <c r="B73" i="1" s="1"/>
  <c r="D74" i="1"/>
  <c r="C74" i="1" l="1"/>
  <c r="B74" i="1" s="1"/>
  <c r="D75" i="1"/>
  <c r="C75" i="1" l="1"/>
  <c r="B75" i="1" s="1"/>
  <c r="D76" i="1"/>
  <c r="C76" i="1" s="1"/>
  <c r="B76" i="1" s="1"/>
</calcChain>
</file>

<file path=xl/sharedStrings.xml><?xml version="1.0" encoding="utf-8"?>
<sst xmlns="http://schemas.openxmlformats.org/spreadsheetml/2006/main" count="753" uniqueCount="181">
  <si>
    <t>expt_n</t>
  </si>
  <si>
    <t>environment</t>
  </si>
  <si>
    <t>environment_info</t>
  </si>
  <si>
    <t>data_file</t>
  </si>
  <si>
    <t>Model_name</t>
  </si>
  <si>
    <t>environment.1</t>
  </si>
  <si>
    <t>R1</t>
  </si>
  <si>
    <t>R2</t>
  </si>
  <si>
    <t>R3</t>
  </si>
  <si>
    <t>wear_threshold</t>
  </si>
  <si>
    <t>threshold_factor</t>
  </si>
  <si>
    <t>add_noise</t>
  </si>
  <si>
    <t>breakdown_chance</t>
  </si>
  <si>
    <t>episodes</t>
  </si>
  <si>
    <t>milling_operations_max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</si>
  <si>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</si>
  <si>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</si>
  <si>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</si>
  <si>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</si>
  <si>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</si>
  <si>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</si>
  <si>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</si>
  <si>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</si>
  <si>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RF_Pr</t>
  </si>
  <si>
    <t>RF_Rc</t>
  </si>
  <si>
    <t>RF_F1</t>
  </si>
  <si>
    <t>RF_F05</t>
  </si>
  <si>
    <t>RF_Pr_sd</t>
  </si>
  <si>
    <t>RF_Rc_sd</t>
  </si>
  <si>
    <t>RF_F1_sd</t>
  </si>
  <si>
    <t>RF_F05_sd</t>
  </si>
  <si>
    <t>A2C_Pr</t>
  </si>
  <si>
    <t>A2C_Rc</t>
  </si>
  <si>
    <t>A2C_F1</t>
  </si>
  <si>
    <t>A2C_F05</t>
  </si>
  <si>
    <t>A2C_Pr_sd</t>
  </si>
  <si>
    <t>A2C_Rc_sd</t>
  </si>
  <si>
    <t>A2C_F1_sd</t>
  </si>
  <si>
    <t>A2C_F05_sd</t>
  </si>
  <si>
    <t>DQN_Pr</t>
  </si>
  <si>
    <t>DQN_Rc</t>
  </si>
  <si>
    <t>DQN_F1</t>
  </si>
  <si>
    <t>DQN_F05</t>
  </si>
  <si>
    <t>DQN_Pr_sd</t>
  </si>
  <si>
    <t>DQN_Rc_sd</t>
  </si>
  <si>
    <t>DQN_F1_sd</t>
  </si>
  <si>
    <t>DQN_F05_sd</t>
  </si>
  <si>
    <t>PPO_Pr</t>
  </si>
  <si>
    <t>PPO_Rc</t>
  </si>
  <si>
    <t>PPO_F1</t>
  </si>
  <si>
    <t>PPO_F05</t>
  </si>
  <si>
    <t>PPO_Pr_sd</t>
  </si>
  <si>
    <t>PPO_Rc_sd</t>
  </si>
  <si>
    <t>PPO_F1_sd</t>
  </si>
  <si>
    <t>PPO_F05_sd</t>
  </si>
  <si>
    <t>model_file</t>
  </si>
  <si>
    <t>RF_time</t>
  </si>
  <si>
    <t>A2C_time</t>
  </si>
  <si>
    <t>DQN_time</t>
  </si>
  <si>
    <t>PPO_time</t>
  </si>
  <si>
    <t>SS</t>
  </si>
  <si>
    <t>Simulated NBD</t>
  </si>
  <si>
    <t>data\Simulated_Dasic_2006_Tool_Wear_Model_Train.csv</t>
  </si>
  <si>
    <t>RF_Model_Dasic_NoNBD.mdl</t>
  </si>
  <si>
    <t>Dasic</t>
  </si>
  <si>
    <t>Separate test set.</t>
  </si>
  <si>
    <t>results/MultiRound</t>
  </si>
  <si>
    <t>data\Simulated_Dasic_2006_Tool_Wear_Model_Test.csv</t>
  </si>
  <si>
    <t>models/0_0_Dasic_NoNBD__RF_Model_28-Jun-2023_12-16.mdl</t>
  </si>
  <si>
    <t>Simulated LBD</t>
  </si>
  <si>
    <t>RF_Model_Dasic_LowNBD.mdl</t>
  </si>
  <si>
    <t>models/0_1_Dasic_LowNBD__RF_Model_28-Jun-2023_12-17.mdl</t>
  </si>
  <si>
    <t>Simulated HBD</t>
  </si>
  <si>
    <t>RF_Model_Dasic_HighNBD.mdl</t>
  </si>
  <si>
    <t>models/0_2_Dasic_HighNBD__RF_Model_28-Jun-2023_12-18.mdl</t>
  </si>
  <si>
    <t>PHM C01 SS NBD</t>
  </si>
  <si>
    <t>data\PHM_Tool_Wear_Data_C01_0p12.csv</t>
  </si>
  <si>
    <t>RF_Model_PHM_C01_SS_NoNBD.mdl</t>
  </si>
  <si>
    <t>PHM_C01_SS</t>
  </si>
  <si>
    <t>models/0_3_PHM_C01_SS_NoNBD__RF_Model_28-Jun-2023_12-20.mdl</t>
  </si>
  <si>
    <t>PHM C01 SS LBD</t>
  </si>
  <si>
    <t>RF_Model_PHM_C01_SS_LowNBD.mdl</t>
  </si>
  <si>
    <t>models/0_4_PHM_C01_SS_LowNBD__RF_Model_28-Jun-2023_12-23.mdl</t>
  </si>
  <si>
    <t>PHM C01 SS HBD</t>
  </si>
  <si>
    <t>RF_Model_PHM_C01_SS_HighNBD.mdl</t>
  </si>
  <si>
    <t>models/0_5_PHM_C01_SS_HighNBD__RF_Model_28-Jun-2023_12-26.mdl</t>
  </si>
  <si>
    <t>PHM C04 SS NBD</t>
  </si>
  <si>
    <t>data\PHM_Tool_Wear_Data_C04_0p098.csv</t>
  </si>
  <si>
    <t>RF_Model_PHM_C04_SS_NoNBD.mdl</t>
  </si>
  <si>
    <t>PHM_C04_SS</t>
  </si>
  <si>
    <t>models/0_6_PHM_C04_SS_NoNBD__RF_Model_28-Jun-2023_12-27.mdl</t>
  </si>
  <si>
    <t>PHM C04 SS LBD</t>
  </si>
  <si>
    <t>RF_Model_PHM_C04_SS_LowNBD.mdl</t>
  </si>
  <si>
    <t>models/0_7_PHM_C04_SS_LowNBD__RF_Model_28-Jun-2023_12-31.mdl</t>
  </si>
  <si>
    <t>PHM C04 SS HBD</t>
  </si>
  <si>
    <t>RF_Model_PHM_C04_SS_HighNBD.mdl</t>
  </si>
  <si>
    <t>models/0_8_PHM_C04_SS_HighNBD__RF_Model_28-Jun-2023_12-33.mdl</t>
  </si>
  <si>
    <t>PHM C06 SS NBD</t>
  </si>
  <si>
    <t>data\PHM_Tool_Wear_Data_C06_0p13.csv</t>
  </si>
  <si>
    <t>RF_Model_PHM_C06_SS_NoNBD.mdl</t>
  </si>
  <si>
    <t>PHM_C06_SS</t>
  </si>
  <si>
    <t>models/0_9_PHM_C06_SS_NoNBD__RF_Model_28-Jun-2023_12-37.mdl</t>
  </si>
  <si>
    <t>PHM C06 SS LBD</t>
  </si>
  <si>
    <t>RF_Model_PHM_C06_SS_LowNBD.mdl</t>
  </si>
  <si>
    <t>models/0_10_PHM_C06_SS_LowNBD__RF_Model_28-Jun-2023_12-41.mdl</t>
  </si>
  <si>
    <t>PHM C06 SS HBD</t>
  </si>
  <si>
    <t>RF_Model_PHM_C06_SS_HighNBD.mdl</t>
  </si>
  <si>
    <t>models/0_11_PHM_C06_SS_HighNBD__RF_Model_28-Jun-2023_12-43.mdl</t>
  </si>
  <si>
    <t>MS</t>
  </si>
  <si>
    <t>PHM C01 MS NBD</t>
  </si>
  <si>
    <t>RF_Model_PHM_C01_MS_NoNBD.mdl</t>
  </si>
  <si>
    <t>PHM_C04_MS</t>
  </si>
  <si>
    <t>models/0_12_PHM_C04_MS_NoNBD__RF_Model_28-Jun-2023_12-47.mdl</t>
  </si>
  <si>
    <t>PHM C04 MS NBD</t>
  </si>
  <si>
    <t>RF_Model_PHM_C04_MS_NoNBD.mdl</t>
  </si>
  <si>
    <t>models/0_13_PHM_C04_MS_NoNBD__RF_Model_28-Jun-2023_12-51.mdl</t>
  </si>
  <si>
    <t>PHM C06 MS NBD</t>
  </si>
  <si>
    <t>RF_Model_PHM_C06_MS_NoNBD.mdl</t>
  </si>
  <si>
    <t>models/0_14_PHM_C04_MS_NoNBD__RF_Model_28-Jun-2023_12-54.mdl</t>
  </si>
  <si>
    <t>models/1_0_Dasic_NoNBD__RF_Model_28-Jun-2023_12-58.mdl</t>
  </si>
  <si>
    <t>models/1_1_Dasic_LowNBD__RF_Model_28-Jun-2023_12-59.mdl</t>
  </si>
  <si>
    <t>models/1_2_Dasic_HighNBD__RF_Model_28-Jun-2023_13-01.mdl</t>
  </si>
  <si>
    <t>models/1_3_PHM_C01_SS_NoNBD__RF_Model_28-Jun-2023_13-02.mdl</t>
  </si>
  <si>
    <t>models/1_4_PHM_C01_SS_LowNBD__RF_Model_28-Jun-2023_13-05.mdl</t>
  </si>
  <si>
    <t>models/1_5_PHM_C01_SS_HighNBD__RF_Model_28-Jun-2023_13-08.mdl</t>
  </si>
  <si>
    <t>models/1_6_PHM_C04_SS_NoNBD__RF_Model_28-Jun-2023_13-10.mdl</t>
  </si>
  <si>
    <t>models/1_7_PHM_C04_SS_LowNBD__RF_Model_28-Jun-2023_13-13.mdl</t>
  </si>
  <si>
    <t>models/1_8_PHM_C04_SS_HighNBD__RF_Model_28-Jun-2023_13-17.mdl</t>
  </si>
  <si>
    <t>models/1_9_PHM_C06_SS_NoNBD__RF_Model_28-Jun-2023_13-19.mdl</t>
  </si>
  <si>
    <t>models/1_10_PHM_C06_SS_LowNBD__RF_Model_28-Jun-2023_13-23.mdl</t>
  </si>
  <si>
    <t>models/1_11_PHM_C06_SS_HighNBD__RF_Model_28-Jun-2023_13-25.mdl</t>
  </si>
  <si>
    <t>models/1_12_PHM_C04_MS_NoNBD__RF_Model_28-Jun-2023_13-27.mdl</t>
  </si>
  <si>
    <t>models/1_13_PHM_C04_MS_NoNBD__RF_Model_28-Jun-2023_13-31.mdl</t>
  </si>
  <si>
    <t>models/1_14_PHM_C04_MS_NoNBD__RF_Model_28-Jun-2023_13-35.mdl</t>
  </si>
  <si>
    <t>models/2_0_Dasic_NoNBD__RF_Model_28-Jun-2023_13-38.mdl</t>
  </si>
  <si>
    <t>models/2_1_Dasic_LowNBD__RF_Model_28-Jun-2023_13-40.mdl</t>
  </si>
  <si>
    <t>models/2_2_Dasic_HighNBD__RF_Model_28-Jun-2023_13-42.mdl</t>
  </si>
  <si>
    <t>models/2_3_PHM_C01_SS_NoNBD__RF_Model_28-Jun-2023_13-43.mdl</t>
  </si>
  <si>
    <t>models/2_4_PHM_C01_SS_LowNBD__RF_Model_28-Jun-2023_13-47.mdl</t>
  </si>
  <si>
    <t>models/2_5_PHM_C01_SS_HighNBD__RF_Model_28-Jun-2023_13-50.mdl</t>
  </si>
  <si>
    <t>models/2_6_PHM_C04_SS_NoNBD__RF_Model_28-Jun-2023_13-53.mdl</t>
  </si>
  <si>
    <t>models/2_7_PHM_C04_SS_LowNBD__RF_Model_28-Jun-2023_13-56.mdl</t>
  </si>
  <si>
    <t>models/2_8_PHM_C04_SS_HighNBD__RF_Model_28-Jun-2023_14-00.mdl</t>
  </si>
  <si>
    <t>models/2_9_PHM_C06_SS_NoNBD__RF_Model_28-Jun-2023_14-03.mdl</t>
  </si>
  <si>
    <t>models/2_10_PHM_C06_SS_LowNBD__RF_Model_28-Jun-2023_14-06.mdl</t>
  </si>
  <si>
    <t>models/2_11_PHM_C06_SS_HighNBD__RF_Model_28-Jun-2023_14-09.mdl</t>
  </si>
  <si>
    <t>models/2_12_PHM_C04_MS_NoNBD__RF_Model_28-Jun-2023_14-12.mdl</t>
  </si>
  <si>
    <t>models/2_13_PHM_C04_MS_NoNBD__RF_Model_28-Jun-2023_14-16.mdl</t>
  </si>
  <si>
    <t>models/2_14_PHM_C04_MS_NoNBD__RF_Model_28-Jun-2023_14-20.mdl</t>
  </si>
  <si>
    <t>models/3_0_Dasic_NoNBD__RF_Model_28-Jun-2023_14-23.mdl</t>
  </si>
  <si>
    <t>models/3_1_Dasic_LowNBD__RF_Model_28-Jun-2023_14-25.mdl</t>
  </si>
  <si>
    <t>models/3_2_Dasic_HighNBD__RF_Model_28-Jun-2023_14-26.mdl</t>
  </si>
  <si>
    <t>models/3_3_PHM_C01_SS_NoNBD__RF_Model_28-Jun-2023_14-28.mdl</t>
  </si>
  <si>
    <t>models/3_4_PHM_C01_SS_LowNBD__RF_Model_28-Jun-2023_14-32.mdl</t>
  </si>
  <si>
    <t>models/3_5_PHM_C01_SS_HighNBD__RF_Model_28-Jun-2023_14-34.mdl</t>
  </si>
  <si>
    <t>models/3_6_PHM_C04_SS_NoNBD__RF_Model_28-Jun-2023_14-36.mdl</t>
  </si>
  <si>
    <t>models/3_7_PHM_C04_SS_LowNBD__RF_Model_28-Jun-2023_14-39.mdl</t>
  </si>
  <si>
    <t>models/3_8_PHM_C04_SS_HighNBD__RF_Model_28-Jun-2023_14-43.mdl</t>
  </si>
  <si>
    <t>models/3_9_PHM_C06_SS_NoNBD__RF_Model_28-Jun-2023_14-46.mdl</t>
  </si>
  <si>
    <t>models/3_10_PHM_C06_SS_LowNBD__RF_Model_28-Jun-2023_14-50.mdl</t>
  </si>
  <si>
    <t>models/3_11_PHM_C06_SS_HighNBD__RF_Model_28-Jun-2023_14-52.mdl</t>
  </si>
  <si>
    <t>models/3_12_PHM_C04_MS_NoNBD__RF_Model_28-Jun-2023_14-55.mdl</t>
  </si>
  <si>
    <t>models/3_13_PHM_C04_MS_NoNBD__RF_Model_28-Jun-2023_14-59.mdl</t>
  </si>
  <si>
    <t>models/3_14_PHM_C04_MS_NoNBD__RF_Model_28-Jun-2023_15-02.mdl</t>
  </si>
  <si>
    <t>models/4_0_Dasic_NoNBD__RF_Model_28-Jun-2023_15-06.mdl</t>
  </si>
  <si>
    <t>models/4_1_Dasic_LowNBD__RF_Model_28-Jun-2023_15-07.mdl</t>
  </si>
  <si>
    <t>models/4_2_Dasic_HighNBD__RF_Model_28-Jun-2023_15-09.mdl</t>
  </si>
  <si>
    <t>models/4_3_PHM_C01_SS_NoNBD__RF_Model_28-Jun-2023_15-11.mdl</t>
  </si>
  <si>
    <t>models/4_4_PHM_C01_SS_LowNBD__RF_Model_28-Jun-2023_15-14.mdl</t>
  </si>
  <si>
    <t>models/4_5_PHM_C01_SS_HighNBD__RF_Model_28-Jun-2023_15-18.mdl</t>
  </si>
  <si>
    <t>models/4_6_PHM_C04_SS_NoNBD__RF_Model_28-Jun-2023_15-20.mdl</t>
  </si>
  <si>
    <t>models/4_7_PHM_C04_SS_LowNBD__RF_Model_28-Jun-2023_15-24.mdl</t>
  </si>
  <si>
    <t>models/4_8_PHM_C04_SS_HighNBD__RF_Model_28-Jun-2023_15-27.mdl</t>
  </si>
  <si>
    <t>models/4_9_PHM_C06_SS_NoNBD__RF_Model_28-Jun-2023_15-30.mdl</t>
  </si>
  <si>
    <t>models/4_10_PHM_C06_SS_LowNBD__RF_Model_28-Jun-2023_15-34.mdl</t>
  </si>
  <si>
    <t>models/4_11_PHM_C06_SS_HighNBD__RF_Model_28-Jun-2023_15-37.mdl</t>
  </si>
  <si>
    <t>models/4_12_PHM_C04_MS_NoNBD__RF_Model_28-Jun-2023_15-40.mdl</t>
  </si>
  <si>
    <t>models/4_13_PHM_C04_MS_NoNBD__RF_Model_28-Jun-2023_15-45.mdl</t>
  </si>
  <si>
    <t>models/4_14_PHM_C04_MS_NoNBD__RF_Model_28-Jun-2023_15-49.mdl</t>
  </si>
  <si>
    <t>Round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</si>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</sst>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7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6"/>
  <sheetViews>
    <sheetView tabSelected="1" topLeftCell="A7" workbookViewId="0">
      <selection activeCell="D47" sqref="D47:D76"/>
    </sheetView>
  </sheetViews>
  <sheetFormatPr defaultRowHeight="15" x14ac:dyDescent="0.25"/>
  <cols>
    <col min="2" max="2" width="9.5703125" customWidth="1"/>
    <col min="3" max="3" width="9.140625" customWidth="1"/>
    <col min="7" max="7" width="19.7109375" bestFit="1" customWidth="1"/>
    <col min="28" max="64" width="9.140625" style="1"/>
  </cols>
  <sheetData>
    <row r="1" spans="1:64" x14ac:dyDescent="0.25">
      <c r="A1" t="s">
        <v>180</v>
      </c>
      <c r="B1" t="s">
        <v>180</v>
      </c>
      <c r="D1" t="s">
        <v>179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</row>
    <row r="2" spans="1:64" x14ac:dyDescent="0.25">
      <c r="A2">
        <v>0</v>
      </c>
      <c r="B2" s="2">
        <f>VALUE(C2)</f>
        <v>0</v>
      </c>
      <c r="C2" t="str">
        <f>_xlfn.CONCAT(TEXT(D2,"0#"), ".",  TEXT(E2,"##"))</f>
        <v>0.</v>
      </c>
      <c r="D2">
        <v>0</v>
      </c>
      <c r="E2">
        <v>0</v>
      </c>
      <c r="F2" t="s">
        <v>60</v>
      </c>
      <c r="G2" t="s">
        <v>61</v>
      </c>
      <c r="H2" t="s">
        <v>62</v>
      </c>
      <c r="I2" t="s">
        <v>63</v>
      </c>
      <c r="J2" t="s">
        <v>60</v>
      </c>
      <c r="K2">
        <v>1</v>
      </c>
      <c r="L2">
        <v>-1</v>
      </c>
      <c r="M2">
        <v>-100</v>
      </c>
      <c r="N2">
        <v>3</v>
      </c>
      <c r="O2">
        <v>1</v>
      </c>
      <c r="P2">
        <v>0</v>
      </c>
      <c r="Q2">
        <v>0</v>
      </c>
      <c r="R2">
        <v>800</v>
      </c>
      <c r="S2">
        <v>121</v>
      </c>
      <c r="T2" t="s">
        <v>64</v>
      </c>
      <c r="U2" t="s">
        <v>65</v>
      </c>
      <c r="V2">
        <v>40</v>
      </c>
      <c r="W2">
        <v>10</v>
      </c>
      <c r="X2" t="s">
        <v>66</v>
      </c>
      <c r="Y2" t="s">
        <v>67</v>
      </c>
      <c r="Z2">
        <v>1</v>
      </c>
      <c r="AA2">
        <v>2</v>
      </c>
      <c r="AB2" s="1">
        <v>1</v>
      </c>
      <c r="AC2" s="1">
        <v>0.77</v>
      </c>
      <c r="AD2" s="1">
        <v>0.86821773300000005</v>
      </c>
      <c r="AE2" s="1">
        <v>0.94211958600000001</v>
      </c>
      <c r="AF2" s="1">
        <v>0</v>
      </c>
      <c r="AG2" s="1">
        <v>7.5277264999999996E-2</v>
      </c>
      <c r="AH2" s="1">
        <v>4.8086814999999998E-2</v>
      </c>
      <c r="AI2" s="1">
        <v>2.2769648E-2</v>
      </c>
      <c r="AJ2" s="1">
        <v>0.52025234499999995</v>
      </c>
      <c r="AK2" s="1">
        <v>0.69499999999999995</v>
      </c>
      <c r="AL2" s="1">
        <v>0.593376342</v>
      </c>
      <c r="AM2" s="1">
        <v>0.54694637099999999</v>
      </c>
      <c r="AN2" s="1">
        <v>9.0746711999999993E-2</v>
      </c>
      <c r="AO2" s="1">
        <v>0.13426756000000001</v>
      </c>
      <c r="AP2" s="1">
        <v>0.10247528</v>
      </c>
      <c r="AQ2" s="1">
        <v>9.4021583000000006E-2</v>
      </c>
      <c r="AR2" s="1">
        <v>0.50526498200000003</v>
      </c>
      <c r="AS2" s="1">
        <v>0.98</v>
      </c>
      <c r="AT2" s="1">
        <v>0.66656508299999995</v>
      </c>
      <c r="AU2" s="1">
        <v>0.55939371999999998</v>
      </c>
      <c r="AV2" s="1">
        <v>9.2032669999999994E-3</v>
      </c>
      <c r="AW2" s="1">
        <v>3.4960295000000002E-2</v>
      </c>
      <c r="AX2" s="1">
        <v>1.2270365E-2</v>
      </c>
      <c r="AY2" s="1">
        <v>9.6295589999999993E-3</v>
      </c>
      <c r="AZ2" s="1">
        <v>0.438015873</v>
      </c>
      <c r="BA2" s="1">
        <v>0.105</v>
      </c>
      <c r="BB2" s="1">
        <v>0.16506211400000001</v>
      </c>
      <c r="BC2" s="1">
        <v>0.25736832599999998</v>
      </c>
      <c r="BD2" s="1">
        <v>0.24210395200000001</v>
      </c>
      <c r="BE2" s="1">
        <v>4.9721446000000002E-2</v>
      </c>
      <c r="BF2" s="1">
        <v>7.2139936000000002E-2</v>
      </c>
      <c r="BG2" s="1">
        <v>0.112022502</v>
      </c>
      <c r="BH2" s="1" t="s">
        <v>68</v>
      </c>
      <c r="BI2" s="1">
        <v>49.70576191</v>
      </c>
      <c r="BJ2" s="1">
        <v>13.45518899</v>
      </c>
      <c r="BK2" s="1">
        <v>1.0104599000000001</v>
      </c>
      <c r="BL2" s="1">
        <v>12.960180279999999</v>
      </c>
    </row>
    <row r="3" spans="1:64" x14ac:dyDescent="0.25">
      <c r="A3">
        <v>0.1</v>
      </c>
      <c r="B3" s="2">
        <f t="shared" ref="B3:B66" si="0">VALUE(C3)</f>
        <v>0.1</v>
      </c>
      <c r="C3" t="str">
        <f t="shared" ref="C3:C66" si="1">_xlfn.CONCAT(TEXT(D3,"0#"), ".",  TEXT(E3,"##"))</f>
        <v>0.1</v>
      </c>
      <c r="D3">
        <v>0</v>
      </c>
      <c r="E3">
        <v>1</v>
      </c>
      <c r="F3" t="s">
        <v>60</v>
      </c>
      <c r="G3" t="s">
        <v>69</v>
      </c>
      <c r="H3" t="s">
        <v>62</v>
      </c>
      <c r="I3" t="s">
        <v>70</v>
      </c>
      <c r="J3" t="s">
        <v>60</v>
      </c>
      <c r="K3">
        <v>1</v>
      </c>
      <c r="L3">
        <v>-1</v>
      </c>
      <c r="M3">
        <v>-100</v>
      </c>
      <c r="N3">
        <v>3</v>
      </c>
      <c r="O3">
        <v>1</v>
      </c>
      <c r="P3">
        <v>1000</v>
      </c>
      <c r="Q3">
        <v>0.05</v>
      </c>
      <c r="R3">
        <v>800</v>
      </c>
      <c r="S3">
        <v>121</v>
      </c>
      <c r="T3" t="s">
        <v>64</v>
      </c>
      <c r="U3" t="s">
        <v>65</v>
      </c>
      <c r="V3">
        <v>40</v>
      </c>
      <c r="W3">
        <v>10</v>
      </c>
      <c r="X3" t="s">
        <v>66</v>
      </c>
      <c r="Y3" t="s">
        <v>67</v>
      </c>
      <c r="Z3">
        <v>1</v>
      </c>
      <c r="AA3">
        <v>2</v>
      </c>
      <c r="AB3" s="1">
        <v>1</v>
      </c>
      <c r="AC3" s="1">
        <v>0.63500000000000001</v>
      </c>
      <c r="AD3" s="1">
        <v>0.77539860500000002</v>
      </c>
      <c r="AE3" s="1">
        <v>0.89556727300000005</v>
      </c>
      <c r="AF3" s="1">
        <v>0</v>
      </c>
      <c r="AG3" s="1">
        <v>5.797509E-2</v>
      </c>
      <c r="AH3" s="1">
        <v>4.2642692000000003E-2</v>
      </c>
      <c r="AI3" s="1">
        <v>2.2539314000000001E-2</v>
      </c>
      <c r="AJ3" s="1">
        <v>0.56874375600000004</v>
      </c>
      <c r="AK3" s="1">
        <v>0.28999999999999998</v>
      </c>
      <c r="AL3" s="1">
        <v>0.37876631100000002</v>
      </c>
      <c r="AM3" s="1">
        <v>0.47039262799999998</v>
      </c>
      <c r="AN3" s="1">
        <v>0.14842560499999999</v>
      </c>
      <c r="AO3" s="1">
        <v>0.117378779</v>
      </c>
      <c r="AP3" s="1">
        <v>0.12815485099999999</v>
      </c>
      <c r="AQ3" s="1">
        <v>0.135486511</v>
      </c>
      <c r="AR3" s="1">
        <v>0.50647773299999999</v>
      </c>
      <c r="AS3" s="1">
        <v>0.99</v>
      </c>
      <c r="AT3" s="1">
        <v>0.67009546099999995</v>
      </c>
      <c r="AU3" s="1">
        <v>0.56129610100000005</v>
      </c>
      <c r="AV3" s="1">
        <v>1.2576298E-2</v>
      </c>
      <c r="AW3" s="1">
        <v>2.1081850999999999E-2</v>
      </c>
      <c r="AX3" s="1">
        <v>1.5168348E-2</v>
      </c>
      <c r="AY3" s="1">
        <v>1.3472046E-2</v>
      </c>
      <c r="AZ3" s="1">
        <v>0.17499999999999999</v>
      </c>
      <c r="BA3" s="1">
        <v>2.5000000000000001E-2</v>
      </c>
      <c r="BB3" s="1">
        <v>4.3511199E-2</v>
      </c>
      <c r="BC3" s="1">
        <v>7.8621031999999993E-2</v>
      </c>
      <c r="BD3" s="1">
        <v>0.19424593000000001</v>
      </c>
      <c r="BE3" s="1">
        <v>2.6352314000000002E-2</v>
      </c>
      <c r="BF3" s="1">
        <v>4.5899615999999997E-2</v>
      </c>
      <c r="BG3" s="1">
        <v>8.3404902000000003E-2</v>
      </c>
      <c r="BH3" s="1" t="s">
        <v>71</v>
      </c>
      <c r="BI3" s="1">
        <v>49.007793900000003</v>
      </c>
      <c r="BJ3" s="1">
        <v>13.39702415</v>
      </c>
      <c r="BK3" s="1">
        <v>1.01928544</v>
      </c>
      <c r="BL3" s="1">
        <v>11.679358479999999</v>
      </c>
    </row>
    <row r="4" spans="1:64" x14ac:dyDescent="0.25">
      <c r="A4">
        <v>0.2</v>
      </c>
      <c r="B4" s="2">
        <f t="shared" si="0"/>
        <v>0.2</v>
      </c>
      <c r="C4" t="str">
        <f t="shared" si="1"/>
        <v>0.2</v>
      </c>
      <c r="D4">
        <v>0</v>
      </c>
      <c r="E4">
        <v>2</v>
      </c>
      <c r="F4" t="s">
        <v>60</v>
      </c>
      <c r="G4" t="s">
        <v>72</v>
      </c>
      <c r="H4" t="s">
        <v>62</v>
      </c>
      <c r="I4" t="s">
        <v>73</v>
      </c>
      <c r="J4" t="s">
        <v>60</v>
      </c>
      <c r="K4">
        <v>1</v>
      </c>
      <c r="L4">
        <v>-1</v>
      </c>
      <c r="M4">
        <v>-100</v>
      </c>
      <c r="N4">
        <v>3</v>
      </c>
      <c r="O4">
        <v>1</v>
      </c>
      <c r="P4">
        <v>100</v>
      </c>
      <c r="Q4">
        <v>0.1</v>
      </c>
      <c r="R4">
        <v>800</v>
      </c>
      <c r="S4">
        <v>121</v>
      </c>
      <c r="T4" t="s">
        <v>64</v>
      </c>
      <c r="U4" t="s">
        <v>65</v>
      </c>
      <c r="V4">
        <v>40</v>
      </c>
      <c r="W4">
        <v>10</v>
      </c>
      <c r="X4" t="s">
        <v>66</v>
      </c>
      <c r="Y4" t="s">
        <v>67</v>
      </c>
      <c r="Z4">
        <v>1</v>
      </c>
      <c r="AA4">
        <v>2</v>
      </c>
      <c r="AB4" s="1">
        <v>0.95513366799999999</v>
      </c>
      <c r="AC4" s="1">
        <v>0.91</v>
      </c>
      <c r="AD4" s="1">
        <v>0.93050980299999997</v>
      </c>
      <c r="AE4" s="1">
        <v>0.94472388100000004</v>
      </c>
      <c r="AF4" s="1">
        <v>4.2034856000000002E-2</v>
      </c>
      <c r="AG4" s="1">
        <v>5.6764621000000001E-2</v>
      </c>
      <c r="AH4" s="1">
        <v>3.2594217000000002E-2</v>
      </c>
      <c r="AI4" s="1">
        <v>3.2411121000000001E-2</v>
      </c>
      <c r="AJ4" s="1">
        <v>0.48408990699999999</v>
      </c>
      <c r="AK4" s="1">
        <v>0.52500000000000002</v>
      </c>
      <c r="AL4" s="1">
        <v>0.50111156099999998</v>
      </c>
      <c r="AM4" s="1">
        <v>0.490244927</v>
      </c>
      <c r="AN4" s="1">
        <v>6.0884840000000003E-2</v>
      </c>
      <c r="AO4" s="1">
        <v>0.116069902</v>
      </c>
      <c r="AP4" s="1">
        <v>7.8017222999999997E-2</v>
      </c>
      <c r="AQ4" s="1">
        <v>6.5343003999999996E-2</v>
      </c>
      <c r="AR4" s="1">
        <v>0.35</v>
      </c>
      <c r="AS4" s="1">
        <v>0.03</v>
      </c>
      <c r="AT4" s="1">
        <v>5.4225484999999997E-2</v>
      </c>
      <c r="AU4" s="1">
        <v>0.10639881</v>
      </c>
      <c r="AV4" s="1">
        <v>0.38849186099999999</v>
      </c>
      <c r="AW4" s="1">
        <v>2.5819888999999999E-2</v>
      </c>
      <c r="AX4" s="1">
        <v>4.676814E-2</v>
      </c>
      <c r="AY4" s="1">
        <v>9.3528624000000005E-2</v>
      </c>
      <c r="AZ4" s="1">
        <v>0.42289682499999998</v>
      </c>
      <c r="BA4" s="1">
        <v>0.15</v>
      </c>
      <c r="BB4" s="1">
        <v>0.219041233</v>
      </c>
      <c r="BC4" s="1">
        <v>0.30582403699999999</v>
      </c>
      <c r="BD4" s="1">
        <v>0.19031555999999999</v>
      </c>
      <c r="BE4" s="1">
        <v>8.8191710000000006E-2</v>
      </c>
      <c r="BF4" s="1">
        <v>0.11881868800000001</v>
      </c>
      <c r="BG4" s="1">
        <v>0.15171727300000001</v>
      </c>
      <c r="BH4" s="1" t="s">
        <v>74</v>
      </c>
      <c r="BI4" s="1">
        <v>48.78949952</v>
      </c>
      <c r="BJ4" s="1">
        <v>12.953990940000001</v>
      </c>
      <c r="BK4" s="1">
        <v>0.97242999100000005</v>
      </c>
      <c r="BL4" s="1">
        <v>11.3696506</v>
      </c>
    </row>
    <row r="5" spans="1:64" x14ac:dyDescent="0.25">
      <c r="A5">
        <v>0.3</v>
      </c>
      <c r="B5" s="2">
        <f t="shared" si="0"/>
        <v>0.3</v>
      </c>
      <c r="C5" t="str">
        <f t="shared" si="1"/>
        <v>0.3</v>
      </c>
      <c r="D5">
        <v>0</v>
      </c>
      <c r="E5">
        <v>3</v>
      </c>
      <c r="F5" t="s">
        <v>60</v>
      </c>
      <c r="G5" t="s">
        <v>75</v>
      </c>
      <c r="H5" t="s">
        <v>76</v>
      </c>
      <c r="I5" t="s">
        <v>77</v>
      </c>
      <c r="J5" t="s">
        <v>60</v>
      </c>
      <c r="K5">
        <v>1</v>
      </c>
      <c r="L5">
        <v>-2</v>
      </c>
      <c r="M5">
        <v>-40</v>
      </c>
      <c r="N5">
        <v>0.12</v>
      </c>
      <c r="O5">
        <v>0.95</v>
      </c>
      <c r="P5">
        <v>0</v>
      </c>
      <c r="Q5">
        <v>0</v>
      </c>
      <c r="R5">
        <v>800</v>
      </c>
      <c r="S5">
        <v>348</v>
      </c>
      <c r="T5" t="s">
        <v>78</v>
      </c>
      <c r="U5" t="s">
        <v>65</v>
      </c>
      <c r="V5">
        <v>40</v>
      </c>
      <c r="W5">
        <v>10</v>
      </c>
      <c r="X5" t="s">
        <v>66</v>
      </c>
      <c r="Z5">
        <v>100</v>
      </c>
      <c r="AA5">
        <v>70</v>
      </c>
      <c r="AB5" s="1">
        <v>0.99285714300000005</v>
      </c>
      <c r="AC5" s="1">
        <v>0.56999999999999995</v>
      </c>
      <c r="AD5" s="1">
        <v>0.72035148999999998</v>
      </c>
      <c r="AE5" s="1">
        <v>0.86030256400000005</v>
      </c>
      <c r="AF5" s="1">
        <v>2.2587698E-2</v>
      </c>
      <c r="AG5" s="1">
        <v>8.5634883999999994E-2</v>
      </c>
      <c r="AH5" s="1">
        <v>6.8236431E-2</v>
      </c>
      <c r="AI5" s="1">
        <v>3.8956459999999998E-2</v>
      </c>
      <c r="AJ5" s="1">
        <v>0.54654336199999998</v>
      </c>
      <c r="AK5" s="1">
        <v>0.43</v>
      </c>
      <c r="AL5" s="1">
        <v>0.475526008</v>
      </c>
      <c r="AM5" s="1">
        <v>0.51356620600000003</v>
      </c>
      <c r="AN5" s="1">
        <v>9.7189947999999998E-2</v>
      </c>
      <c r="AO5" s="1">
        <v>8.8819416999999998E-2</v>
      </c>
      <c r="AP5" s="1">
        <v>7.6350091999999994E-2</v>
      </c>
      <c r="AQ5" s="1">
        <v>8.0070482999999998E-2</v>
      </c>
      <c r="AR5" s="1">
        <v>0.22500000000000001</v>
      </c>
      <c r="AS5" s="1">
        <v>0.03</v>
      </c>
      <c r="AT5" s="1">
        <v>5.2602108000000002E-2</v>
      </c>
      <c r="AU5" s="1">
        <v>9.6478174999999999E-2</v>
      </c>
      <c r="AV5" s="1">
        <v>0.20805536999999999</v>
      </c>
      <c r="AW5" s="1">
        <v>2.5819888999999999E-2</v>
      </c>
      <c r="AX5" s="1">
        <v>4.532336E-2</v>
      </c>
      <c r="AY5" s="1">
        <v>8.3816890000000005E-2</v>
      </c>
      <c r="AZ5" s="1">
        <v>0.51687354299999999</v>
      </c>
      <c r="BA5" s="1">
        <v>0.375</v>
      </c>
      <c r="BB5" s="1">
        <v>0.43257531500000002</v>
      </c>
      <c r="BC5" s="1">
        <v>0.47866028300000002</v>
      </c>
      <c r="BD5" s="1">
        <v>8.3112425000000004E-2</v>
      </c>
      <c r="BE5" s="1">
        <v>8.2495790999999999E-2</v>
      </c>
      <c r="BF5" s="1">
        <v>7.9150171000000005E-2</v>
      </c>
      <c r="BG5" s="1">
        <v>7.8769113000000002E-2</v>
      </c>
      <c r="BH5" s="1" t="s">
        <v>79</v>
      </c>
      <c r="BI5" s="1">
        <v>148.28553389999999</v>
      </c>
      <c r="BJ5" s="1">
        <v>14.40983224</v>
      </c>
      <c r="BK5" s="1">
        <v>1.086107492</v>
      </c>
      <c r="BL5" s="1">
        <v>14.109848980000001</v>
      </c>
    </row>
    <row r="6" spans="1:64" x14ac:dyDescent="0.25">
      <c r="A6">
        <v>0.4</v>
      </c>
      <c r="B6" s="2">
        <f t="shared" si="0"/>
        <v>0.4</v>
      </c>
      <c r="C6" t="str">
        <f t="shared" si="1"/>
        <v>0.4</v>
      </c>
      <c r="D6">
        <v>0</v>
      </c>
      <c r="E6">
        <v>4</v>
      </c>
      <c r="F6" t="s">
        <v>60</v>
      </c>
      <c r="G6" t="s">
        <v>80</v>
      </c>
      <c r="H6" t="s">
        <v>76</v>
      </c>
      <c r="I6" t="s">
        <v>81</v>
      </c>
      <c r="J6" t="s">
        <v>60</v>
      </c>
      <c r="K6">
        <v>1</v>
      </c>
      <c r="L6">
        <v>-1</v>
      </c>
      <c r="M6">
        <v>-100</v>
      </c>
      <c r="N6">
        <v>0.12</v>
      </c>
      <c r="O6">
        <v>0.9</v>
      </c>
      <c r="P6">
        <v>1000</v>
      </c>
      <c r="Q6">
        <v>0.05</v>
      </c>
      <c r="R6">
        <v>800</v>
      </c>
      <c r="S6">
        <v>348</v>
      </c>
      <c r="T6" t="s">
        <v>78</v>
      </c>
      <c r="U6" t="s">
        <v>65</v>
      </c>
      <c r="V6">
        <v>40</v>
      </c>
      <c r="W6">
        <v>10</v>
      </c>
      <c r="X6" t="s">
        <v>66</v>
      </c>
      <c r="Z6">
        <v>100</v>
      </c>
      <c r="AA6">
        <v>70</v>
      </c>
      <c r="AB6" s="1">
        <v>0.90930672300000004</v>
      </c>
      <c r="AC6" s="1">
        <v>0.67500000000000004</v>
      </c>
      <c r="AD6" s="1">
        <v>0.77260664700000004</v>
      </c>
      <c r="AE6" s="1">
        <v>0.84839890900000003</v>
      </c>
      <c r="AF6" s="1">
        <v>4.6504112E-2</v>
      </c>
      <c r="AG6" s="1">
        <v>5.8925564999999999E-2</v>
      </c>
      <c r="AH6" s="1">
        <v>3.8628946999999997E-2</v>
      </c>
      <c r="AI6" s="1">
        <v>3.3871437999999997E-2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0.76934330500000003</v>
      </c>
      <c r="AS6" s="1">
        <v>0.98</v>
      </c>
      <c r="AT6" s="1">
        <v>0.86170278199999994</v>
      </c>
      <c r="AU6" s="1">
        <v>0.80375532999999999</v>
      </c>
      <c r="AV6" s="1">
        <v>2.8035231000000001E-2</v>
      </c>
      <c r="AW6" s="1">
        <v>2.5819888999999999E-2</v>
      </c>
      <c r="AX6" s="1">
        <v>2.2296038000000001E-2</v>
      </c>
      <c r="AY6" s="1">
        <v>2.5550406000000001E-2</v>
      </c>
      <c r="AZ6" s="1">
        <v>0.59960622699999999</v>
      </c>
      <c r="BA6" s="1">
        <v>0.42499999999999999</v>
      </c>
      <c r="BB6" s="1">
        <v>0.49586324300000001</v>
      </c>
      <c r="BC6" s="1">
        <v>0.55271574899999998</v>
      </c>
      <c r="BD6" s="1">
        <v>0.13946557400000001</v>
      </c>
      <c r="BE6" s="1">
        <v>0.106066017</v>
      </c>
      <c r="BF6" s="1">
        <v>0.11763272700000001</v>
      </c>
      <c r="BG6" s="1">
        <v>0.128710615</v>
      </c>
      <c r="BH6" s="1" t="s">
        <v>82</v>
      </c>
      <c r="BI6" s="1">
        <v>159.4974172</v>
      </c>
      <c r="BJ6" s="1">
        <v>13.485656260000001</v>
      </c>
      <c r="BK6" s="1">
        <v>1.1049625869999999</v>
      </c>
      <c r="BL6" s="1">
        <v>12.73389053</v>
      </c>
    </row>
    <row r="7" spans="1:64" x14ac:dyDescent="0.25">
      <c r="A7">
        <v>0.5</v>
      </c>
      <c r="B7" s="2">
        <f t="shared" si="0"/>
        <v>0.5</v>
      </c>
      <c r="C7" t="str">
        <f t="shared" si="1"/>
        <v>0.5</v>
      </c>
      <c r="D7">
        <v>0</v>
      </c>
      <c r="E7">
        <v>5</v>
      </c>
      <c r="F7" t="s">
        <v>60</v>
      </c>
      <c r="G7" t="s">
        <v>83</v>
      </c>
      <c r="H7" t="s">
        <v>76</v>
      </c>
      <c r="I7" t="s">
        <v>84</v>
      </c>
      <c r="J7" t="s">
        <v>60</v>
      </c>
      <c r="K7">
        <v>1</v>
      </c>
      <c r="L7">
        <v>-1</v>
      </c>
      <c r="M7">
        <v>-40</v>
      </c>
      <c r="N7">
        <v>0.12</v>
      </c>
      <c r="O7">
        <v>0.85</v>
      </c>
      <c r="P7">
        <v>100</v>
      </c>
      <c r="Q7">
        <v>0.1</v>
      </c>
      <c r="R7">
        <v>800</v>
      </c>
      <c r="S7">
        <v>348</v>
      </c>
      <c r="T7" t="s">
        <v>78</v>
      </c>
      <c r="U7" t="s">
        <v>65</v>
      </c>
      <c r="V7">
        <v>40</v>
      </c>
      <c r="W7">
        <v>10</v>
      </c>
      <c r="X7" t="s">
        <v>66</v>
      </c>
      <c r="Z7">
        <v>100</v>
      </c>
      <c r="AA7">
        <v>70</v>
      </c>
      <c r="AB7" s="1">
        <v>0.93941697199999996</v>
      </c>
      <c r="AC7" s="1">
        <v>0.67500000000000004</v>
      </c>
      <c r="AD7" s="1">
        <v>0.78274165799999995</v>
      </c>
      <c r="AE7" s="1">
        <v>0.86871569400000004</v>
      </c>
      <c r="AF7" s="1">
        <v>6.0554190000000001E-2</v>
      </c>
      <c r="AG7" s="1">
        <v>8.5796918E-2</v>
      </c>
      <c r="AH7" s="1">
        <v>6.4634090000000005E-2</v>
      </c>
      <c r="AI7" s="1">
        <v>5.4273351999999997E-2</v>
      </c>
      <c r="AJ7" s="1">
        <v>0.50658932700000003</v>
      </c>
      <c r="AK7" s="1">
        <v>0.79500000000000004</v>
      </c>
      <c r="AL7" s="1">
        <v>0.61798682299999996</v>
      </c>
      <c r="AM7" s="1">
        <v>0.54584176399999995</v>
      </c>
      <c r="AN7" s="1">
        <v>4.9597154999999997E-2</v>
      </c>
      <c r="AO7" s="1">
        <v>9.8460370000000005E-2</v>
      </c>
      <c r="AP7" s="1">
        <v>6.2370074999999997E-2</v>
      </c>
      <c r="AQ7" s="1">
        <v>5.3339867999999999E-2</v>
      </c>
      <c r="AR7" s="1">
        <v>0.26666666700000002</v>
      </c>
      <c r="AS7" s="1">
        <v>2.5000000000000001E-2</v>
      </c>
      <c r="AT7" s="1">
        <v>4.5096931999999999E-2</v>
      </c>
      <c r="AU7" s="1">
        <v>8.7797618999999993E-2</v>
      </c>
      <c r="AV7" s="1">
        <v>0.438853726</v>
      </c>
      <c r="AW7" s="1">
        <v>4.2491829000000002E-2</v>
      </c>
      <c r="AX7" s="1">
        <v>7.6038411E-2</v>
      </c>
      <c r="AY7" s="1">
        <v>0.14587887999999999</v>
      </c>
      <c r="AZ7" s="1">
        <v>0.41388250599999998</v>
      </c>
      <c r="BA7" s="1">
        <v>0.16</v>
      </c>
      <c r="BB7" s="1">
        <v>0.22599602299999999</v>
      </c>
      <c r="BC7" s="1">
        <v>0.30594180100000001</v>
      </c>
      <c r="BD7" s="1">
        <v>0.14976173500000001</v>
      </c>
      <c r="BE7" s="1">
        <v>7.3786479000000002E-2</v>
      </c>
      <c r="BF7" s="1">
        <v>9.6347895000000003E-2</v>
      </c>
      <c r="BG7" s="1">
        <v>0.120821255</v>
      </c>
      <c r="BH7" s="1" t="s">
        <v>85</v>
      </c>
      <c r="BI7" s="1">
        <v>67.660818820000003</v>
      </c>
      <c r="BJ7" s="1">
        <v>18.41488051</v>
      </c>
      <c r="BK7" s="1">
        <v>1.2646448610000001</v>
      </c>
      <c r="BL7" s="1">
        <v>11.72379613</v>
      </c>
    </row>
    <row r="8" spans="1:64" x14ac:dyDescent="0.25">
      <c r="A8">
        <v>0.6</v>
      </c>
      <c r="B8" s="2">
        <f t="shared" si="0"/>
        <v>0.6</v>
      </c>
      <c r="C8" t="str">
        <f t="shared" si="1"/>
        <v>0.6</v>
      </c>
      <c r="D8">
        <v>0</v>
      </c>
      <c r="E8">
        <v>6</v>
      </c>
      <c r="F8" t="s">
        <v>60</v>
      </c>
      <c r="G8" t="s">
        <v>86</v>
      </c>
      <c r="H8" t="s">
        <v>87</v>
      </c>
      <c r="I8" t="s">
        <v>88</v>
      </c>
      <c r="J8" t="s">
        <v>60</v>
      </c>
      <c r="K8">
        <v>1</v>
      </c>
      <c r="L8">
        <v>-1</v>
      </c>
      <c r="M8">
        <v>-40</v>
      </c>
      <c r="N8">
        <v>9.8000000000000004E-2</v>
      </c>
      <c r="O8">
        <v>0.95</v>
      </c>
      <c r="P8">
        <v>0</v>
      </c>
      <c r="Q8">
        <v>0</v>
      </c>
      <c r="R8">
        <v>800</v>
      </c>
      <c r="S8">
        <v>348</v>
      </c>
      <c r="T8" t="s">
        <v>89</v>
      </c>
      <c r="U8" t="s">
        <v>65</v>
      </c>
      <c r="V8">
        <v>40</v>
      </c>
      <c r="W8">
        <v>10</v>
      </c>
      <c r="X8" t="s">
        <v>66</v>
      </c>
      <c r="Z8">
        <v>100</v>
      </c>
      <c r="AA8">
        <v>70</v>
      </c>
      <c r="AB8" s="1">
        <v>0.5</v>
      </c>
      <c r="AC8" s="1">
        <v>1</v>
      </c>
      <c r="AD8" s="1">
        <v>0.66666666699999999</v>
      </c>
      <c r="AE8" s="1">
        <v>0.55555555599999995</v>
      </c>
      <c r="AF8" s="1">
        <v>0</v>
      </c>
      <c r="AG8" s="1">
        <v>0</v>
      </c>
      <c r="AH8" s="1">
        <v>0</v>
      </c>
      <c r="AI8" s="1">
        <v>0</v>
      </c>
      <c r="AJ8" s="1">
        <v>0.428556518</v>
      </c>
      <c r="AK8" s="1">
        <v>0.33500000000000002</v>
      </c>
      <c r="AL8" s="1">
        <v>0.372231437</v>
      </c>
      <c r="AM8" s="1">
        <v>0.40271515800000002</v>
      </c>
      <c r="AN8" s="1">
        <v>7.5370133000000006E-2</v>
      </c>
      <c r="AO8" s="1">
        <v>9.7325341999999995E-2</v>
      </c>
      <c r="AP8" s="1">
        <v>8.1352414999999997E-2</v>
      </c>
      <c r="AQ8" s="1">
        <v>7.4049237000000004E-2</v>
      </c>
      <c r="AR8" s="1">
        <v>0.5</v>
      </c>
      <c r="AS8" s="1">
        <v>0.98499999999999999</v>
      </c>
      <c r="AT8" s="1">
        <v>0.66325735399999997</v>
      </c>
      <c r="AU8" s="1">
        <v>0.55460124499999996</v>
      </c>
      <c r="AV8" s="1">
        <v>8.5470089999999995E-3</v>
      </c>
      <c r="AW8" s="1">
        <v>2.4152295000000001E-2</v>
      </c>
      <c r="AX8" s="1">
        <v>1.1984509000000001E-2</v>
      </c>
      <c r="AY8" s="1">
        <v>9.5356989999999999E-3</v>
      </c>
      <c r="AZ8" s="1">
        <v>0.41547619000000002</v>
      </c>
      <c r="BA8" s="1">
        <v>8.5000000000000006E-2</v>
      </c>
      <c r="BB8" s="1">
        <v>0.13941223799999999</v>
      </c>
      <c r="BC8" s="1">
        <v>0.22916666699999999</v>
      </c>
      <c r="BD8" s="1">
        <v>0.32566046199999998</v>
      </c>
      <c r="BE8" s="1">
        <v>7.4721705999999999E-2</v>
      </c>
      <c r="BF8" s="1">
        <v>0.118463493</v>
      </c>
      <c r="BG8" s="1">
        <v>0.187306999</v>
      </c>
      <c r="BH8" s="1" t="s">
        <v>90</v>
      </c>
      <c r="BI8" s="1">
        <v>164.8852267</v>
      </c>
      <c r="BJ8" s="1">
        <v>13.75899291</v>
      </c>
      <c r="BK8" s="1">
        <v>1.2162973880000001</v>
      </c>
      <c r="BL8" s="1">
        <v>12.350279090000001</v>
      </c>
    </row>
    <row r="9" spans="1:64" x14ac:dyDescent="0.25">
      <c r="A9">
        <v>0.7</v>
      </c>
      <c r="B9" s="2">
        <f t="shared" si="0"/>
        <v>0.7</v>
      </c>
      <c r="C9" t="str">
        <f t="shared" si="1"/>
        <v>0.7</v>
      </c>
      <c r="D9">
        <v>0</v>
      </c>
      <c r="E9">
        <v>7</v>
      </c>
      <c r="F9" t="s">
        <v>60</v>
      </c>
      <c r="G9" t="s">
        <v>91</v>
      </c>
      <c r="H9" t="s">
        <v>87</v>
      </c>
      <c r="I9" t="s">
        <v>92</v>
      </c>
      <c r="J9" t="s">
        <v>60</v>
      </c>
      <c r="K9">
        <v>1</v>
      </c>
      <c r="L9">
        <v>-1</v>
      </c>
      <c r="M9">
        <v>-40</v>
      </c>
      <c r="N9">
        <v>9.8000000000000004E-2</v>
      </c>
      <c r="O9">
        <v>0.85</v>
      </c>
      <c r="P9">
        <v>1000</v>
      </c>
      <c r="Q9">
        <v>0.05</v>
      </c>
      <c r="R9">
        <v>800</v>
      </c>
      <c r="S9">
        <v>348</v>
      </c>
      <c r="T9" t="s">
        <v>89</v>
      </c>
      <c r="U9" t="s">
        <v>65</v>
      </c>
      <c r="V9">
        <v>40</v>
      </c>
      <c r="W9">
        <v>10</v>
      </c>
      <c r="X9" t="s">
        <v>66</v>
      </c>
      <c r="Z9">
        <v>100</v>
      </c>
      <c r="AA9">
        <v>70</v>
      </c>
      <c r="AB9" s="1">
        <v>0.61807328500000003</v>
      </c>
      <c r="AC9" s="1">
        <v>0.98499999999999999</v>
      </c>
      <c r="AD9" s="1">
        <v>0.75931611300000001</v>
      </c>
      <c r="AE9" s="1">
        <v>0.667729452</v>
      </c>
      <c r="AF9" s="1">
        <v>2.0451455E-2</v>
      </c>
      <c r="AG9" s="1">
        <v>2.4152295000000001E-2</v>
      </c>
      <c r="AH9" s="1">
        <v>1.8085872999999999E-2</v>
      </c>
      <c r="AI9" s="1">
        <v>1.9595342000000002E-2</v>
      </c>
      <c r="AJ9" s="1">
        <v>0.52331010499999997</v>
      </c>
      <c r="AK9" s="1">
        <v>0.52</v>
      </c>
      <c r="AL9" s="1">
        <v>0.51700905500000005</v>
      </c>
      <c r="AM9" s="1">
        <v>0.51955721700000002</v>
      </c>
      <c r="AN9" s="1">
        <v>7.6886759999999998E-2</v>
      </c>
      <c r="AO9" s="1">
        <v>0.115950181</v>
      </c>
      <c r="AP9" s="1">
        <v>8.7124179999999996E-2</v>
      </c>
      <c r="AQ9" s="1">
        <v>7.7894683000000006E-2</v>
      </c>
      <c r="AR9" s="1">
        <v>0.61666666699999995</v>
      </c>
      <c r="AS9" s="1">
        <v>5.5E-2</v>
      </c>
      <c r="AT9" s="1">
        <v>9.9322416999999996E-2</v>
      </c>
      <c r="AU9" s="1">
        <v>0.194196429</v>
      </c>
      <c r="AV9" s="1">
        <v>0.45845957900000001</v>
      </c>
      <c r="AW9" s="1">
        <v>4.9721446000000002E-2</v>
      </c>
      <c r="AX9" s="1">
        <v>8.7039231999999994E-2</v>
      </c>
      <c r="AY9" s="1">
        <v>0.15982886399999999</v>
      </c>
      <c r="AZ9" s="1">
        <v>0.26666666700000002</v>
      </c>
      <c r="BA9" s="1">
        <v>0.04</v>
      </c>
      <c r="BB9" s="1">
        <v>6.8906456000000005E-2</v>
      </c>
      <c r="BC9" s="1">
        <v>0.122519841</v>
      </c>
      <c r="BD9" s="1">
        <v>0.20712613199999999</v>
      </c>
      <c r="BE9" s="1">
        <v>3.1622776999999998E-2</v>
      </c>
      <c r="BF9" s="1">
        <v>5.3580125999999999E-2</v>
      </c>
      <c r="BG9" s="1">
        <v>9.3234030999999995E-2</v>
      </c>
      <c r="BH9" s="1" t="s">
        <v>93</v>
      </c>
      <c r="BI9" s="1">
        <v>144.10274889999999</v>
      </c>
      <c r="BJ9" s="1">
        <v>13.95856762</v>
      </c>
      <c r="BK9" s="1">
        <v>1.074677229</v>
      </c>
      <c r="BL9" s="1">
        <v>12.472531800000001</v>
      </c>
    </row>
    <row r="10" spans="1:64" x14ac:dyDescent="0.25">
      <c r="A10">
        <v>0.8</v>
      </c>
      <c r="B10" s="2">
        <f t="shared" si="0"/>
        <v>0.8</v>
      </c>
      <c r="C10" t="str">
        <f t="shared" si="1"/>
        <v>0.8</v>
      </c>
      <c r="D10">
        <v>0</v>
      </c>
      <c r="E10">
        <v>8</v>
      </c>
      <c r="F10" t="s">
        <v>60</v>
      </c>
      <c r="G10" t="s">
        <v>94</v>
      </c>
      <c r="H10" t="s">
        <v>87</v>
      </c>
      <c r="I10" t="s">
        <v>95</v>
      </c>
      <c r="J10" t="s">
        <v>60</v>
      </c>
      <c r="K10">
        <v>1</v>
      </c>
      <c r="L10">
        <v>-1</v>
      </c>
      <c r="M10">
        <v>-100</v>
      </c>
      <c r="N10">
        <v>9.8000000000000004E-2</v>
      </c>
      <c r="O10">
        <v>0.9</v>
      </c>
      <c r="P10">
        <v>100</v>
      </c>
      <c r="Q10">
        <v>0.1</v>
      </c>
      <c r="R10">
        <v>800</v>
      </c>
      <c r="S10">
        <v>348</v>
      </c>
      <c r="T10" t="s">
        <v>89</v>
      </c>
      <c r="U10" t="s">
        <v>65</v>
      </c>
      <c r="V10">
        <v>40</v>
      </c>
      <c r="W10">
        <v>10</v>
      </c>
      <c r="X10" t="s">
        <v>66</v>
      </c>
      <c r="Z10">
        <v>100</v>
      </c>
      <c r="AA10">
        <v>70</v>
      </c>
      <c r="AB10" s="1">
        <v>0.73202031499999998</v>
      </c>
      <c r="AC10" s="1">
        <v>0.92500000000000004</v>
      </c>
      <c r="AD10" s="1">
        <v>0.81564004300000004</v>
      </c>
      <c r="AE10" s="1">
        <v>0.76302255399999996</v>
      </c>
      <c r="AF10" s="1">
        <v>4.9644207000000003E-2</v>
      </c>
      <c r="AG10" s="1">
        <v>4.2491829000000002E-2</v>
      </c>
      <c r="AH10" s="1">
        <v>2.8897657E-2</v>
      </c>
      <c r="AI10" s="1">
        <v>4.0946334000000001E-2</v>
      </c>
      <c r="AJ10" s="1">
        <v>0.49325702100000002</v>
      </c>
      <c r="AK10" s="1">
        <v>0.52</v>
      </c>
      <c r="AL10" s="1">
        <v>0.50416539400000004</v>
      </c>
      <c r="AM10" s="1">
        <v>0.49709947100000001</v>
      </c>
      <c r="AN10" s="1">
        <v>8.3334561000000001E-2</v>
      </c>
      <c r="AO10" s="1">
        <v>0.127366488</v>
      </c>
      <c r="AP10" s="1">
        <v>9.8753463E-2</v>
      </c>
      <c r="AQ10" s="1">
        <v>8.7801085000000001E-2</v>
      </c>
      <c r="AR10" s="1">
        <v>0.50135317499999998</v>
      </c>
      <c r="AS10" s="1">
        <v>0.97499999999999998</v>
      </c>
      <c r="AT10" s="1">
        <v>0.66206896599999998</v>
      </c>
      <c r="AU10" s="1">
        <v>0.555256678</v>
      </c>
      <c r="AV10" s="1">
        <v>1.8237498000000001E-2</v>
      </c>
      <c r="AW10" s="1">
        <v>4.2491829000000002E-2</v>
      </c>
      <c r="AX10" s="1">
        <v>2.3876666000000001E-2</v>
      </c>
      <c r="AY10" s="1">
        <v>1.9940752999999999E-2</v>
      </c>
      <c r="AZ10" s="1">
        <v>0.36583333299999998</v>
      </c>
      <c r="BA10" s="1">
        <v>0.09</v>
      </c>
      <c r="BB10" s="1">
        <v>0.14185252400000001</v>
      </c>
      <c r="BC10" s="1">
        <v>0.220456974</v>
      </c>
      <c r="BD10" s="1">
        <v>0.18461045100000001</v>
      </c>
      <c r="BE10" s="1">
        <v>6.9920590000000005E-2</v>
      </c>
      <c r="BF10" s="1">
        <v>0.100033528</v>
      </c>
      <c r="BG10" s="1">
        <v>0.135782447</v>
      </c>
      <c r="BH10" s="1" t="s">
        <v>96</v>
      </c>
      <c r="BI10" s="1">
        <v>135.65394069999999</v>
      </c>
      <c r="BJ10" s="1">
        <v>28.953351019999999</v>
      </c>
      <c r="BK10" s="1">
        <v>2.8245496750000001</v>
      </c>
      <c r="BL10" s="1">
        <v>27.191439389999999</v>
      </c>
    </row>
    <row r="11" spans="1:64" x14ac:dyDescent="0.25">
      <c r="A11">
        <v>0.9</v>
      </c>
      <c r="B11" s="2">
        <f t="shared" si="0"/>
        <v>0.9</v>
      </c>
      <c r="C11" t="str">
        <f t="shared" si="1"/>
        <v>0.9</v>
      </c>
      <c r="D11">
        <v>0</v>
      </c>
      <c r="E11">
        <v>9</v>
      </c>
      <c r="F11" t="s">
        <v>60</v>
      </c>
      <c r="G11" t="s">
        <v>97</v>
      </c>
      <c r="H11" t="s">
        <v>98</v>
      </c>
      <c r="I11" t="s">
        <v>99</v>
      </c>
      <c r="J11" t="s">
        <v>60</v>
      </c>
      <c r="K11">
        <v>1</v>
      </c>
      <c r="L11">
        <v>-1</v>
      </c>
      <c r="M11">
        <v>-40</v>
      </c>
      <c r="N11">
        <v>0.13</v>
      </c>
      <c r="O11">
        <v>0.95</v>
      </c>
      <c r="P11">
        <v>0</v>
      </c>
      <c r="Q11">
        <v>0</v>
      </c>
      <c r="R11">
        <v>800</v>
      </c>
      <c r="S11">
        <v>348</v>
      </c>
      <c r="T11" t="s">
        <v>100</v>
      </c>
      <c r="U11" t="s">
        <v>65</v>
      </c>
      <c r="V11">
        <v>40</v>
      </c>
      <c r="W11">
        <v>10</v>
      </c>
      <c r="X11" t="s">
        <v>66</v>
      </c>
      <c r="Z11">
        <v>100</v>
      </c>
      <c r="AA11">
        <v>70</v>
      </c>
      <c r="AB11" s="1">
        <v>0.84814229200000002</v>
      </c>
      <c r="AC11" s="1">
        <v>0.995</v>
      </c>
      <c r="AD11" s="1">
        <v>0.91528910399999996</v>
      </c>
      <c r="AE11" s="1">
        <v>0.87370005500000003</v>
      </c>
      <c r="AF11" s="1">
        <v>3.4359054999999999E-2</v>
      </c>
      <c r="AG11" s="1">
        <v>1.5811387999999999E-2</v>
      </c>
      <c r="AH11" s="1">
        <v>2.0181793999999999E-2</v>
      </c>
      <c r="AI11" s="1">
        <v>2.8922261000000001E-2</v>
      </c>
      <c r="AJ11" s="1">
        <v>0.50295390900000003</v>
      </c>
      <c r="AK11" s="1">
        <v>0.45</v>
      </c>
      <c r="AL11" s="1">
        <v>0.47144966599999999</v>
      </c>
      <c r="AM11" s="1">
        <v>0.48865881100000003</v>
      </c>
      <c r="AN11" s="1">
        <v>0.10014804099999999</v>
      </c>
      <c r="AO11" s="1">
        <v>0.11785113</v>
      </c>
      <c r="AP11" s="1">
        <v>0.10588679300000001</v>
      </c>
      <c r="AQ11" s="1">
        <v>0.10072083499999999</v>
      </c>
      <c r="AR11" s="1">
        <v>6.6666666999999999E-2</v>
      </c>
      <c r="AS11" s="1">
        <v>0.01</v>
      </c>
      <c r="AT11" s="1">
        <v>1.7391304E-2</v>
      </c>
      <c r="AU11" s="1">
        <v>3.125E-2</v>
      </c>
      <c r="AV11" s="1">
        <v>0.21081851099999999</v>
      </c>
      <c r="AW11" s="1">
        <v>3.1622776999999998E-2</v>
      </c>
      <c r="AX11" s="1">
        <v>5.4996133000000003E-2</v>
      </c>
      <c r="AY11" s="1">
        <v>9.8821176999999996E-2</v>
      </c>
      <c r="AZ11" s="1">
        <v>0.51228715700000005</v>
      </c>
      <c r="BA11" s="1">
        <v>0.19500000000000001</v>
      </c>
      <c r="BB11" s="1">
        <v>0.27797513699999998</v>
      </c>
      <c r="BC11" s="1">
        <v>0.37860733000000002</v>
      </c>
      <c r="BD11" s="1">
        <v>0.177259263</v>
      </c>
      <c r="BE11" s="1">
        <v>8.3166500000000004E-2</v>
      </c>
      <c r="BF11" s="1">
        <v>0.108803055</v>
      </c>
      <c r="BG11" s="1">
        <v>0.137293581</v>
      </c>
      <c r="BH11" s="1" t="s">
        <v>101</v>
      </c>
      <c r="BI11" s="1">
        <v>185.8955991</v>
      </c>
      <c r="BJ11" s="1">
        <v>27.120252610000001</v>
      </c>
      <c r="BK11" s="1">
        <v>1.4236178399999999</v>
      </c>
      <c r="BL11" s="1">
        <v>14.106879470000001</v>
      </c>
    </row>
    <row r="12" spans="1:64" x14ac:dyDescent="0.25">
      <c r="A12">
        <v>0.1</v>
      </c>
      <c r="B12" s="2">
        <f t="shared" si="0"/>
        <v>0.1</v>
      </c>
      <c r="C12" t="str">
        <f t="shared" si="1"/>
        <v>0.10</v>
      </c>
      <c r="D12">
        <v>0</v>
      </c>
      <c r="E12">
        <v>10</v>
      </c>
      <c r="F12" t="s">
        <v>60</v>
      </c>
      <c r="G12" t="s">
        <v>102</v>
      </c>
      <c r="H12" t="s">
        <v>98</v>
      </c>
      <c r="I12" t="s">
        <v>103</v>
      </c>
      <c r="J12" t="s">
        <v>60</v>
      </c>
      <c r="K12">
        <v>1</v>
      </c>
      <c r="L12">
        <v>-1</v>
      </c>
      <c r="M12">
        <v>-40</v>
      </c>
      <c r="N12">
        <v>0.13</v>
      </c>
      <c r="O12">
        <v>0.95</v>
      </c>
      <c r="P12">
        <v>1000</v>
      </c>
      <c r="Q12">
        <v>0.05</v>
      </c>
      <c r="R12">
        <v>800</v>
      </c>
      <c r="S12">
        <v>348</v>
      </c>
      <c r="T12" t="s">
        <v>100</v>
      </c>
      <c r="U12" t="s">
        <v>65</v>
      </c>
      <c r="V12">
        <v>40</v>
      </c>
      <c r="W12">
        <v>10</v>
      </c>
      <c r="X12" t="s">
        <v>66</v>
      </c>
      <c r="Z12">
        <v>100</v>
      </c>
      <c r="AA12">
        <v>70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0.49352226700000001</v>
      </c>
      <c r="AS12" s="1">
        <v>0.96</v>
      </c>
      <c r="AT12" s="1">
        <v>0.65186051</v>
      </c>
      <c r="AU12" s="1">
        <v>0.54662908200000004</v>
      </c>
      <c r="AV12" s="1">
        <v>1.1028942999999999E-2</v>
      </c>
      <c r="AW12" s="1">
        <v>3.1622776999999998E-2</v>
      </c>
      <c r="AX12" s="1">
        <v>1.6180961000000001E-2</v>
      </c>
      <c r="AY12" s="1">
        <v>1.2574810000000001E-2</v>
      </c>
      <c r="AZ12" s="1">
        <v>0.23499999999999999</v>
      </c>
      <c r="BA12" s="1">
        <v>4.4999999999999998E-2</v>
      </c>
      <c r="BB12" s="1">
        <v>7.4757576000000006E-2</v>
      </c>
      <c r="BC12" s="1">
        <v>0.12480158700000001</v>
      </c>
      <c r="BD12" s="1">
        <v>0.193002591</v>
      </c>
      <c r="BE12" s="1">
        <v>3.6893239000000001E-2</v>
      </c>
      <c r="BF12" s="1">
        <v>6.0542567999999998E-2</v>
      </c>
      <c r="BG12" s="1">
        <v>9.9604360000000003E-2</v>
      </c>
      <c r="BH12" s="1" t="s">
        <v>104</v>
      </c>
      <c r="BI12" s="1">
        <v>143.29293269999999</v>
      </c>
      <c r="BJ12" s="1">
        <v>14.28532815</v>
      </c>
      <c r="BK12" s="1">
        <v>1.082159042</v>
      </c>
      <c r="BL12" s="1">
        <v>12.615670440000001</v>
      </c>
    </row>
    <row r="13" spans="1:64" x14ac:dyDescent="0.25">
      <c r="A13">
        <v>0.11</v>
      </c>
      <c r="B13" s="2">
        <f t="shared" si="0"/>
        <v>0.11</v>
      </c>
      <c r="C13" t="str">
        <f t="shared" si="1"/>
        <v>0.11</v>
      </c>
      <c r="D13">
        <v>0</v>
      </c>
      <c r="E13">
        <v>11</v>
      </c>
      <c r="F13" t="s">
        <v>60</v>
      </c>
      <c r="G13" t="s">
        <v>105</v>
      </c>
      <c r="H13" t="s">
        <v>98</v>
      </c>
      <c r="I13" t="s">
        <v>106</v>
      </c>
      <c r="J13" t="s">
        <v>60</v>
      </c>
      <c r="K13">
        <v>1</v>
      </c>
      <c r="L13">
        <v>-1</v>
      </c>
      <c r="M13">
        <v>-40</v>
      </c>
      <c r="N13">
        <v>0.13</v>
      </c>
      <c r="O13">
        <v>0.9</v>
      </c>
      <c r="P13">
        <v>100</v>
      </c>
      <c r="Q13">
        <v>0.1</v>
      </c>
      <c r="R13">
        <v>800</v>
      </c>
      <c r="S13">
        <v>348</v>
      </c>
      <c r="T13" t="s">
        <v>100</v>
      </c>
      <c r="U13" t="s">
        <v>65</v>
      </c>
      <c r="V13">
        <v>40</v>
      </c>
      <c r="W13">
        <v>10</v>
      </c>
      <c r="X13" t="s">
        <v>66</v>
      </c>
      <c r="Z13">
        <v>100</v>
      </c>
      <c r="AA13">
        <v>70</v>
      </c>
      <c r="AB13" s="1">
        <v>0.69595293599999997</v>
      </c>
      <c r="AC13" s="1">
        <v>0.34499999999999997</v>
      </c>
      <c r="AD13" s="1">
        <v>0.454988636</v>
      </c>
      <c r="AE13" s="1">
        <v>0.56968332300000002</v>
      </c>
      <c r="AF13" s="1">
        <v>0.131387157</v>
      </c>
      <c r="AG13" s="1">
        <v>0.106588513</v>
      </c>
      <c r="AH13" s="1">
        <v>0.119031339</v>
      </c>
      <c r="AI13" s="1">
        <v>0.12544978000000001</v>
      </c>
      <c r="AJ13" s="1">
        <v>0.545588148</v>
      </c>
      <c r="AK13" s="1">
        <v>0.54500000000000004</v>
      </c>
      <c r="AL13" s="1">
        <v>0.54153358399999996</v>
      </c>
      <c r="AM13" s="1">
        <v>0.54305821399999998</v>
      </c>
      <c r="AN13" s="1">
        <v>6.4883289999999996E-2</v>
      </c>
      <c r="AO13" s="1">
        <v>9.5597535999999997E-2</v>
      </c>
      <c r="AP13" s="1">
        <v>6.2778401999999997E-2</v>
      </c>
      <c r="AQ13" s="1">
        <v>5.8787135999999997E-2</v>
      </c>
      <c r="AR13" s="1">
        <v>0.50391363</v>
      </c>
      <c r="AS13" s="1">
        <v>0.97499999999999998</v>
      </c>
      <c r="AT13" s="1">
        <v>0.66436781600000006</v>
      </c>
      <c r="AU13" s="1">
        <v>0.55779451499999999</v>
      </c>
      <c r="AV13" s="1">
        <v>1.0710598999999999E-2</v>
      </c>
      <c r="AW13" s="1">
        <v>2.6352314000000002E-2</v>
      </c>
      <c r="AX13" s="1">
        <v>1.4024419E-2</v>
      </c>
      <c r="AY13" s="1">
        <v>1.1677323999999999E-2</v>
      </c>
      <c r="AZ13" s="1">
        <v>0.59437028400000003</v>
      </c>
      <c r="BA13" s="1">
        <v>0.56000000000000005</v>
      </c>
      <c r="BB13" s="1">
        <v>0.57313167099999995</v>
      </c>
      <c r="BC13" s="1">
        <v>0.58463770599999998</v>
      </c>
      <c r="BD13" s="1">
        <v>6.9228625000000002E-2</v>
      </c>
      <c r="BE13" s="1">
        <v>0.102198065</v>
      </c>
      <c r="BF13" s="1">
        <v>7.6380724999999997E-2</v>
      </c>
      <c r="BG13" s="1">
        <v>6.7403317000000004E-2</v>
      </c>
      <c r="BH13" s="1" t="s">
        <v>107</v>
      </c>
      <c r="BI13" s="1">
        <v>154.76276759999999</v>
      </c>
      <c r="BJ13" s="1">
        <v>25.466608999999998</v>
      </c>
      <c r="BK13" s="1">
        <v>1.814424515</v>
      </c>
      <c r="BL13" s="1">
        <v>14.412982700000001</v>
      </c>
    </row>
    <row r="14" spans="1:64" x14ac:dyDescent="0.25">
      <c r="A14">
        <v>0.12</v>
      </c>
      <c r="B14" s="2">
        <f t="shared" si="0"/>
        <v>0.12</v>
      </c>
      <c r="C14" t="str">
        <f t="shared" si="1"/>
        <v>0.12</v>
      </c>
      <c r="D14">
        <v>0</v>
      </c>
      <c r="E14">
        <v>12</v>
      </c>
      <c r="F14" t="s">
        <v>108</v>
      </c>
      <c r="G14" t="s">
        <v>109</v>
      </c>
      <c r="H14" t="s">
        <v>76</v>
      </c>
      <c r="I14" t="s">
        <v>110</v>
      </c>
      <c r="J14" t="s">
        <v>108</v>
      </c>
      <c r="K14">
        <v>1</v>
      </c>
      <c r="L14">
        <v>-1</v>
      </c>
      <c r="M14">
        <v>-40</v>
      </c>
      <c r="N14">
        <v>0.12</v>
      </c>
      <c r="O14">
        <v>0.92500000000000004</v>
      </c>
      <c r="P14">
        <v>0</v>
      </c>
      <c r="Q14">
        <v>0</v>
      </c>
      <c r="R14">
        <v>800</v>
      </c>
      <c r="S14">
        <v>348</v>
      </c>
      <c r="T14" t="s">
        <v>111</v>
      </c>
      <c r="U14" t="s">
        <v>65</v>
      </c>
      <c r="V14">
        <v>40</v>
      </c>
      <c r="W14">
        <v>10</v>
      </c>
      <c r="X14" t="s">
        <v>66</v>
      </c>
      <c r="Z14">
        <v>100</v>
      </c>
      <c r="AA14">
        <v>70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0.489547968</v>
      </c>
      <c r="AK14" s="1">
        <v>0.495</v>
      </c>
      <c r="AL14" s="1">
        <v>0.49004308499999999</v>
      </c>
      <c r="AM14" s="1">
        <v>0.48920928600000002</v>
      </c>
      <c r="AN14" s="1">
        <v>0.12238993300000001</v>
      </c>
      <c r="AO14" s="1">
        <v>0.14615440800000001</v>
      </c>
      <c r="AP14" s="1">
        <v>0.12789315900000001</v>
      </c>
      <c r="AQ14" s="1">
        <v>0.122915919</v>
      </c>
      <c r="AR14" s="1">
        <v>0.4</v>
      </c>
      <c r="AS14" s="1">
        <v>0.04</v>
      </c>
      <c r="AT14" s="1">
        <v>7.1221532000000004E-2</v>
      </c>
      <c r="AU14" s="1">
        <v>0.13541666699999999</v>
      </c>
      <c r="AV14" s="1">
        <v>0.438853726</v>
      </c>
      <c r="AW14" s="1">
        <v>4.5946829000000002E-2</v>
      </c>
      <c r="AX14" s="1">
        <v>8.0382946999999996E-2</v>
      </c>
      <c r="AY14" s="1">
        <v>0.14772255100000001</v>
      </c>
      <c r="AZ14" s="1">
        <v>0.47716394699999998</v>
      </c>
      <c r="BA14" s="1">
        <v>0.23499999999999999</v>
      </c>
      <c r="BB14" s="1">
        <v>0.31140574199999999</v>
      </c>
      <c r="BC14" s="1">
        <v>0.390419558</v>
      </c>
      <c r="BD14" s="1">
        <v>0.12851251299999999</v>
      </c>
      <c r="BE14" s="1">
        <v>9.1439111000000003E-2</v>
      </c>
      <c r="BF14" s="1">
        <v>0.112412789</v>
      </c>
      <c r="BG14" s="1">
        <v>0.126855357</v>
      </c>
      <c r="BH14" s="1" t="s">
        <v>112</v>
      </c>
      <c r="BI14" s="1">
        <v>198.50532720000001</v>
      </c>
      <c r="BJ14" s="1">
        <v>16.416604039999999</v>
      </c>
      <c r="BK14" s="1">
        <v>1.6051633359999999</v>
      </c>
      <c r="BL14" s="1">
        <v>14.25226378</v>
      </c>
    </row>
    <row r="15" spans="1:64" x14ac:dyDescent="0.25">
      <c r="A15">
        <v>0.13</v>
      </c>
      <c r="B15" s="2">
        <f t="shared" si="0"/>
        <v>0.13</v>
      </c>
      <c r="C15" t="str">
        <f t="shared" si="1"/>
        <v>0.13</v>
      </c>
      <c r="D15">
        <v>0</v>
      </c>
      <c r="E15">
        <v>13</v>
      </c>
      <c r="F15" t="s">
        <v>108</v>
      </c>
      <c r="G15" t="s">
        <v>113</v>
      </c>
      <c r="H15" t="s">
        <v>87</v>
      </c>
      <c r="I15" t="s">
        <v>114</v>
      </c>
      <c r="J15" t="s">
        <v>108</v>
      </c>
      <c r="K15">
        <v>1</v>
      </c>
      <c r="L15">
        <v>-1</v>
      </c>
      <c r="M15">
        <v>-50</v>
      </c>
      <c r="N15">
        <v>9.8000000000000004E-2</v>
      </c>
      <c r="O15">
        <v>0.85</v>
      </c>
      <c r="P15">
        <v>0</v>
      </c>
      <c r="Q15">
        <v>0</v>
      </c>
      <c r="R15">
        <v>800</v>
      </c>
      <c r="S15">
        <v>348</v>
      </c>
      <c r="T15" t="s">
        <v>111</v>
      </c>
      <c r="U15" t="s">
        <v>65</v>
      </c>
      <c r="V15">
        <v>40</v>
      </c>
      <c r="W15">
        <v>10</v>
      </c>
      <c r="X15" t="s">
        <v>66</v>
      </c>
      <c r="Z15">
        <v>100</v>
      </c>
      <c r="AA15">
        <v>70</v>
      </c>
      <c r="AB15" s="1">
        <v>0.77768717399999998</v>
      </c>
      <c r="AC15" s="1">
        <v>0.52500000000000002</v>
      </c>
      <c r="AD15" s="1">
        <v>0.62166413099999995</v>
      </c>
      <c r="AE15" s="1">
        <v>0.70439145999999997</v>
      </c>
      <c r="AF15" s="1">
        <v>8.4709648999999998E-2</v>
      </c>
      <c r="AG15" s="1">
        <v>6.7700319999999994E-2</v>
      </c>
      <c r="AH15" s="1">
        <v>4.9011144E-2</v>
      </c>
      <c r="AI15" s="1">
        <v>5.2742613000000001E-2</v>
      </c>
      <c r="AJ15" s="1">
        <v>0.49588204200000002</v>
      </c>
      <c r="AK15" s="1">
        <v>0.84499999999999997</v>
      </c>
      <c r="AL15" s="1">
        <v>0.62447489300000003</v>
      </c>
      <c r="AM15" s="1">
        <v>0.54033361599999996</v>
      </c>
      <c r="AN15" s="1">
        <v>2.4047045E-2</v>
      </c>
      <c r="AO15" s="1">
        <v>5.9860950000000003E-2</v>
      </c>
      <c r="AP15" s="1">
        <v>3.0680671E-2</v>
      </c>
      <c r="AQ15" s="1">
        <v>2.5620481000000001E-2</v>
      </c>
      <c r="AR15" s="1">
        <v>0.49865047200000001</v>
      </c>
      <c r="AS15" s="1">
        <v>0.97499999999999998</v>
      </c>
      <c r="AT15" s="1">
        <v>0.65980907899999997</v>
      </c>
      <c r="AU15" s="1">
        <v>0.55264123799999998</v>
      </c>
      <c r="AV15" s="1">
        <v>1.4239488999999999E-2</v>
      </c>
      <c r="AW15" s="1">
        <v>3.5355339E-2</v>
      </c>
      <c r="AX15" s="1">
        <v>2.0238730999999999E-2</v>
      </c>
      <c r="AY15" s="1">
        <v>1.6135963999999999E-2</v>
      </c>
      <c r="AZ15" s="1">
        <v>0.48409883100000001</v>
      </c>
      <c r="BA15" s="1">
        <v>0.68</v>
      </c>
      <c r="BB15" s="1">
        <v>0.56494629500000004</v>
      </c>
      <c r="BC15" s="1">
        <v>0.51339986100000001</v>
      </c>
      <c r="BD15" s="1">
        <v>5.0125068000000002E-2</v>
      </c>
      <c r="BE15" s="1">
        <v>0.10327955599999999</v>
      </c>
      <c r="BF15" s="1">
        <v>6.8400657000000004E-2</v>
      </c>
      <c r="BG15" s="1">
        <v>5.6138970000000003E-2</v>
      </c>
      <c r="BH15" s="1" t="s">
        <v>115</v>
      </c>
      <c r="BI15" s="1">
        <v>186.73098680000001</v>
      </c>
      <c r="BJ15" s="1">
        <v>17.29092073</v>
      </c>
      <c r="BK15" s="1">
        <v>1.58911705</v>
      </c>
      <c r="BL15" s="1">
        <v>15.280639409999999</v>
      </c>
    </row>
    <row r="16" spans="1:64" x14ac:dyDescent="0.25">
      <c r="A16">
        <v>0.14000000000000001</v>
      </c>
      <c r="B16" s="2">
        <f t="shared" si="0"/>
        <v>0.14000000000000001</v>
      </c>
      <c r="C16" t="str">
        <f t="shared" si="1"/>
        <v>0.14</v>
      </c>
      <c r="D16">
        <v>0</v>
      </c>
      <c r="E16">
        <v>14</v>
      </c>
      <c r="F16" t="s">
        <v>108</v>
      </c>
      <c r="G16" t="s">
        <v>116</v>
      </c>
      <c r="H16" t="s">
        <v>98</v>
      </c>
      <c r="I16" t="s">
        <v>117</v>
      </c>
      <c r="J16" t="s">
        <v>108</v>
      </c>
      <c r="K16">
        <v>1</v>
      </c>
      <c r="L16">
        <v>-1</v>
      </c>
      <c r="M16">
        <v>-40</v>
      </c>
      <c r="N16">
        <v>0.13</v>
      </c>
      <c r="O16">
        <v>0.92500000000000004</v>
      </c>
      <c r="P16">
        <v>0</v>
      </c>
      <c r="Q16">
        <v>0</v>
      </c>
      <c r="R16">
        <v>800</v>
      </c>
      <c r="S16">
        <v>348</v>
      </c>
      <c r="T16" t="s">
        <v>111</v>
      </c>
      <c r="U16" t="s">
        <v>65</v>
      </c>
      <c r="V16">
        <v>40</v>
      </c>
      <c r="W16">
        <v>10</v>
      </c>
      <c r="X16" t="s">
        <v>66</v>
      </c>
      <c r="Z16">
        <v>100</v>
      </c>
      <c r="AA16">
        <v>70</v>
      </c>
      <c r="AB16" s="1">
        <v>1</v>
      </c>
      <c r="AC16" s="1">
        <v>0.52500000000000002</v>
      </c>
      <c r="AD16" s="1">
        <v>0.68760659999999996</v>
      </c>
      <c r="AE16" s="1">
        <v>0.84567577000000005</v>
      </c>
      <c r="AF16" s="1">
        <v>0</v>
      </c>
      <c r="AG16" s="1">
        <v>4.2491829000000002E-2</v>
      </c>
      <c r="AH16" s="1">
        <v>3.6626071000000003E-2</v>
      </c>
      <c r="AI16" s="1">
        <v>2.2305976000000002E-2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0.49865047200000001</v>
      </c>
      <c r="AS16" s="1">
        <v>0.98</v>
      </c>
      <c r="AT16" s="1">
        <v>0.66091953999999997</v>
      </c>
      <c r="AU16" s="1">
        <v>0.55294955400000001</v>
      </c>
      <c r="AV16" s="1">
        <v>1.1389104000000001E-2</v>
      </c>
      <c r="AW16" s="1">
        <v>3.4960295000000002E-2</v>
      </c>
      <c r="AX16" s="1">
        <v>1.7261942999999998E-2</v>
      </c>
      <c r="AY16" s="1">
        <v>1.3139154E-2</v>
      </c>
      <c r="AZ16" s="1">
        <v>0.50326638000000001</v>
      </c>
      <c r="BA16" s="1">
        <v>0.56999999999999995</v>
      </c>
      <c r="BB16" s="1">
        <v>0.530626033</v>
      </c>
      <c r="BC16" s="1">
        <v>0.51299911300000001</v>
      </c>
      <c r="BD16" s="1">
        <v>5.6490784000000002E-2</v>
      </c>
      <c r="BE16" s="1">
        <v>0.13784048800000001</v>
      </c>
      <c r="BF16" s="1">
        <v>8.8240473E-2</v>
      </c>
      <c r="BG16" s="1">
        <v>6.6746480999999996E-2</v>
      </c>
      <c r="BH16" s="1" t="s">
        <v>118</v>
      </c>
      <c r="BI16" s="1">
        <v>187.4711552</v>
      </c>
      <c r="BJ16" s="1">
        <v>23.42860937</v>
      </c>
      <c r="BK16" s="1">
        <v>1.7510921960000001</v>
      </c>
      <c r="BL16" s="1">
        <v>13.163560629999999</v>
      </c>
    </row>
    <row r="17" spans="1:64" x14ac:dyDescent="0.25">
      <c r="A17">
        <v>1</v>
      </c>
      <c r="B17" s="2">
        <f t="shared" si="0"/>
        <v>1</v>
      </c>
      <c r="C17" t="str">
        <f t="shared" si="1"/>
        <v>01.</v>
      </c>
      <c r="D17">
        <f>D16+1</f>
        <v>1</v>
      </c>
      <c r="E17">
        <v>0</v>
      </c>
      <c r="F17" t="s">
        <v>60</v>
      </c>
      <c r="G17" t="s">
        <v>61</v>
      </c>
      <c r="H17" t="s">
        <v>62</v>
      </c>
      <c r="I17" t="s">
        <v>63</v>
      </c>
      <c r="J17" t="s">
        <v>60</v>
      </c>
      <c r="K17">
        <v>1</v>
      </c>
      <c r="L17">
        <v>-1</v>
      </c>
      <c r="M17">
        <v>-100</v>
      </c>
      <c r="N17">
        <v>3</v>
      </c>
      <c r="O17">
        <v>1</v>
      </c>
      <c r="P17">
        <v>0</v>
      </c>
      <c r="Q17">
        <v>0</v>
      </c>
      <c r="R17">
        <v>800</v>
      </c>
      <c r="S17">
        <v>121</v>
      </c>
      <c r="T17" t="s">
        <v>64</v>
      </c>
      <c r="U17" t="s">
        <v>65</v>
      </c>
      <c r="V17">
        <v>40</v>
      </c>
      <c r="W17">
        <v>10</v>
      </c>
      <c r="X17" t="s">
        <v>66</v>
      </c>
      <c r="Y17" t="s">
        <v>67</v>
      </c>
      <c r="Z17">
        <v>1</v>
      </c>
      <c r="AA17">
        <v>2</v>
      </c>
      <c r="AB17" s="1">
        <v>1</v>
      </c>
      <c r="AC17" s="1">
        <v>0.65</v>
      </c>
      <c r="AD17" s="1">
        <v>0.78721033900000004</v>
      </c>
      <c r="AE17" s="1">
        <v>0.90213278299999999</v>
      </c>
      <c r="AF17" s="1">
        <v>0</v>
      </c>
      <c r="AG17" s="1">
        <v>4.0824829E-2</v>
      </c>
      <c r="AH17" s="1">
        <v>3.0023768999999999E-2</v>
      </c>
      <c r="AI17" s="1">
        <v>1.5808831999999998E-2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0.49594017099999999</v>
      </c>
      <c r="AS17" s="1">
        <v>0.97</v>
      </c>
      <c r="AT17" s="1">
        <v>0.65619451200000001</v>
      </c>
      <c r="AU17" s="1">
        <v>0.54961967199999995</v>
      </c>
      <c r="AV17" s="1">
        <v>1.2598988E-2</v>
      </c>
      <c r="AW17" s="1">
        <v>4.8304589000000002E-2</v>
      </c>
      <c r="AX17" s="1">
        <v>2.1689488E-2</v>
      </c>
      <c r="AY17" s="1">
        <v>1.5283661E-2</v>
      </c>
      <c r="AZ17" s="1">
        <v>0.185</v>
      </c>
      <c r="BA17" s="1">
        <v>4.4999999999999998E-2</v>
      </c>
      <c r="BB17" s="1">
        <v>7.2076923000000001E-2</v>
      </c>
      <c r="BC17" s="1">
        <v>0.113257576</v>
      </c>
      <c r="BD17" s="1">
        <v>0.15465014299999999</v>
      </c>
      <c r="BE17" s="1">
        <v>4.3779751999999998E-2</v>
      </c>
      <c r="BF17" s="1">
        <v>6.7771629E-2</v>
      </c>
      <c r="BG17" s="1">
        <v>0.10148431400000001</v>
      </c>
      <c r="BH17" s="1" t="s">
        <v>119</v>
      </c>
      <c r="BI17" s="1">
        <v>51.67259645</v>
      </c>
      <c r="BJ17" s="1">
        <v>14.601486680000001</v>
      </c>
      <c r="BK17" s="1">
        <v>1.096240044</v>
      </c>
      <c r="BL17" s="1">
        <v>14.913148400000001</v>
      </c>
    </row>
    <row r="18" spans="1:64" x14ac:dyDescent="0.25">
      <c r="A18">
        <v>1.1000000000000001</v>
      </c>
      <c r="B18" s="2">
        <f t="shared" si="0"/>
        <v>1.1000000000000001</v>
      </c>
      <c r="C18" t="str">
        <f t="shared" si="1"/>
        <v>01.1</v>
      </c>
      <c r="D18">
        <f>D17</f>
        <v>1</v>
      </c>
      <c r="E18">
        <v>1</v>
      </c>
      <c r="F18" t="s">
        <v>60</v>
      </c>
      <c r="G18" t="s">
        <v>69</v>
      </c>
      <c r="H18" t="s">
        <v>62</v>
      </c>
      <c r="I18" t="s">
        <v>70</v>
      </c>
      <c r="J18" t="s">
        <v>60</v>
      </c>
      <c r="K18">
        <v>1</v>
      </c>
      <c r="L18">
        <v>-1</v>
      </c>
      <c r="M18">
        <v>-100</v>
      </c>
      <c r="N18">
        <v>3</v>
      </c>
      <c r="O18">
        <v>1</v>
      </c>
      <c r="P18">
        <v>1000</v>
      </c>
      <c r="Q18">
        <v>0.05</v>
      </c>
      <c r="R18">
        <v>800</v>
      </c>
      <c r="S18">
        <v>121</v>
      </c>
      <c r="T18" t="s">
        <v>64</v>
      </c>
      <c r="U18" t="s">
        <v>65</v>
      </c>
      <c r="V18">
        <v>40</v>
      </c>
      <c r="W18">
        <v>10</v>
      </c>
      <c r="X18" t="s">
        <v>66</v>
      </c>
      <c r="Y18" t="s">
        <v>67</v>
      </c>
      <c r="Z18">
        <v>1</v>
      </c>
      <c r="AA18">
        <v>2</v>
      </c>
      <c r="AB18" s="1">
        <v>0.87376999799999999</v>
      </c>
      <c r="AC18" s="1">
        <v>0.99</v>
      </c>
      <c r="AD18" s="1">
        <v>0.92774115000000001</v>
      </c>
      <c r="AE18" s="1">
        <v>0.89448426700000006</v>
      </c>
      <c r="AF18" s="1">
        <v>3.6417434999999998E-2</v>
      </c>
      <c r="AG18" s="1">
        <v>2.1081850999999999E-2</v>
      </c>
      <c r="AH18" s="1">
        <v>2.1669712000000001E-2</v>
      </c>
      <c r="AI18" s="1">
        <v>3.0449706999999999E-2</v>
      </c>
      <c r="AJ18" s="1">
        <v>0.491909019</v>
      </c>
      <c r="AK18" s="1">
        <v>0.42</v>
      </c>
      <c r="AL18" s="1">
        <v>0.44671488100000001</v>
      </c>
      <c r="AM18" s="1">
        <v>0.47060145799999997</v>
      </c>
      <c r="AN18" s="1">
        <v>6.6039197999999993E-2</v>
      </c>
      <c r="AO18" s="1">
        <v>0.13581032500000001</v>
      </c>
      <c r="AP18" s="1">
        <v>0.100203948</v>
      </c>
      <c r="AQ18" s="1">
        <v>7.8731353000000004E-2</v>
      </c>
      <c r="AR18" s="1">
        <v>0.49345296700000002</v>
      </c>
      <c r="AS18" s="1">
        <v>0.96499999999999997</v>
      </c>
      <c r="AT18" s="1">
        <v>0.65291047599999996</v>
      </c>
      <c r="AU18" s="1">
        <v>0.54686923200000004</v>
      </c>
      <c r="AV18" s="1">
        <v>1.1075306E-2</v>
      </c>
      <c r="AW18" s="1">
        <v>4.116363E-2</v>
      </c>
      <c r="AX18" s="1">
        <v>1.8596623999999999E-2</v>
      </c>
      <c r="AY18" s="1">
        <v>1.3288016999999999E-2</v>
      </c>
      <c r="AZ18" s="1">
        <v>0.47428571400000002</v>
      </c>
      <c r="BA18" s="1">
        <v>0.1</v>
      </c>
      <c r="BB18" s="1">
        <v>0.15800552700000001</v>
      </c>
      <c r="BC18" s="1">
        <v>0.248381133</v>
      </c>
      <c r="BD18" s="1">
        <v>0.26142042799999998</v>
      </c>
      <c r="BE18" s="1">
        <v>6.2360956000000002E-2</v>
      </c>
      <c r="BF18" s="1">
        <v>9.1896298000000001E-2</v>
      </c>
      <c r="BG18" s="1">
        <v>0.127316345</v>
      </c>
      <c r="BH18" s="1" t="s">
        <v>120</v>
      </c>
      <c r="BI18" s="1">
        <v>56.612787490000002</v>
      </c>
      <c r="BJ18" s="1">
        <v>16.09213686</v>
      </c>
      <c r="BK18" s="1">
        <v>1.1685047150000001</v>
      </c>
      <c r="BL18" s="1">
        <v>11.96458554</v>
      </c>
    </row>
    <row r="19" spans="1:64" x14ac:dyDescent="0.25">
      <c r="A19">
        <v>1.2</v>
      </c>
      <c r="B19" s="2">
        <f t="shared" si="0"/>
        <v>1.2</v>
      </c>
      <c r="C19" t="str">
        <f t="shared" si="1"/>
        <v>01.2</v>
      </c>
      <c r="D19">
        <f t="shared" ref="D19:D31" si="2">D18</f>
        <v>1</v>
      </c>
      <c r="E19">
        <v>2</v>
      </c>
      <c r="F19" t="s">
        <v>60</v>
      </c>
      <c r="G19" t="s">
        <v>72</v>
      </c>
      <c r="H19" t="s">
        <v>62</v>
      </c>
      <c r="I19" t="s">
        <v>73</v>
      </c>
      <c r="J19" t="s">
        <v>60</v>
      </c>
      <c r="K19">
        <v>1</v>
      </c>
      <c r="L19">
        <v>-1</v>
      </c>
      <c r="M19">
        <v>-100</v>
      </c>
      <c r="N19">
        <v>3</v>
      </c>
      <c r="O19">
        <v>1</v>
      </c>
      <c r="P19">
        <v>100</v>
      </c>
      <c r="Q19">
        <v>0.1</v>
      </c>
      <c r="R19">
        <v>800</v>
      </c>
      <c r="S19">
        <v>121</v>
      </c>
      <c r="T19" t="s">
        <v>64</v>
      </c>
      <c r="U19" t="s">
        <v>65</v>
      </c>
      <c r="V19">
        <v>40</v>
      </c>
      <c r="W19">
        <v>10</v>
      </c>
      <c r="X19" t="s">
        <v>66</v>
      </c>
      <c r="Y19" t="s">
        <v>67</v>
      </c>
      <c r="Z19">
        <v>1</v>
      </c>
      <c r="AA19">
        <v>2</v>
      </c>
      <c r="AB19" s="1">
        <v>1</v>
      </c>
      <c r="AC19" s="1">
        <v>0.73</v>
      </c>
      <c r="AD19" s="1">
        <v>0.84122483100000001</v>
      </c>
      <c r="AE19" s="1">
        <v>0.92880365300000001</v>
      </c>
      <c r="AF19" s="1">
        <v>0</v>
      </c>
      <c r="AG19" s="1">
        <v>8.8819416999999998E-2</v>
      </c>
      <c r="AH19" s="1">
        <v>5.8648462999999998E-2</v>
      </c>
      <c r="AI19" s="1">
        <v>2.8560978000000001E-2</v>
      </c>
      <c r="AJ19" s="1">
        <v>0.58118979999999998</v>
      </c>
      <c r="AK19" s="1">
        <v>0.61</v>
      </c>
      <c r="AL19" s="1">
        <v>0.59299732999999999</v>
      </c>
      <c r="AM19" s="1">
        <v>0.58535052899999995</v>
      </c>
      <c r="AN19" s="1">
        <v>5.8278426000000001E-2</v>
      </c>
      <c r="AO19" s="1">
        <v>9.6609178000000004E-2</v>
      </c>
      <c r="AP19" s="1">
        <v>6.7335046999999995E-2</v>
      </c>
      <c r="AQ19" s="1">
        <v>5.896879E-2</v>
      </c>
      <c r="AR19" s="1">
        <v>0.3</v>
      </c>
      <c r="AS19" s="1">
        <v>0.02</v>
      </c>
      <c r="AT19" s="1">
        <v>3.7229436999999997E-2</v>
      </c>
      <c r="AU19" s="1">
        <v>7.7380952000000003E-2</v>
      </c>
      <c r="AV19" s="1">
        <v>0.421637021</v>
      </c>
      <c r="AW19" s="1">
        <v>2.5819888999999999E-2</v>
      </c>
      <c r="AX19" s="1">
        <v>4.8084653999999998E-2</v>
      </c>
      <c r="AY19" s="1">
        <v>0.100389767</v>
      </c>
      <c r="AZ19" s="1">
        <v>0.2475</v>
      </c>
      <c r="BA19" s="1">
        <v>6.5000000000000002E-2</v>
      </c>
      <c r="BB19" s="1">
        <v>0.101380952</v>
      </c>
      <c r="BC19" s="1">
        <v>0.15502136799999999</v>
      </c>
      <c r="BD19" s="1">
        <v>0.22374650800000001</v>
      </c>
      <c r="BE19" s="1">
        <v>6.6874674999999995E-2</v>
      </c>
      <c r="BF19" s="1">
        <v>0.10009153</v>
      </c>
      <c r="BG19" s="1">
        <v>0.14625479199999999</v>
      </c>
      <c r="BH19" s="1" t="s">
        <v>121</v>
      </c>
      <c r="BI19" s="1">
        <v>46.165399790000002</v>
      </c>
      <c r="BJ19" s="1">
        <v>22.378947499999999</v>
      </c>
      <c r="BK19" s="1">
        <v>1.3614056109999999</v>
      </c>
      <c r="BL19" s="1">
        <v>13.501686810000001</v>
      </c>
    </row>
    <row r="20" spans="1:64" x14ac:dyDescent="0.25">
      <c r="A20">
        <v>1.3</v>
      </c>
      <c r="B20" s="2">
        <f t="shared" si="0"/>
        <v>1.3</v>
      </c>
      <c r="C20" t="str">
        <f t="shared" si="1"/>
        <v>01.3</v>
      </c>
      <c r="D20">
        <f t="shared" si="2"/>
        <v>1</v>
      </c>
      <c r="E20">
        <v>3</v>
      </c>
      <c r="F20" t="s">
        <v>60</v>
      </c>
      <c r="G20" t="s">
        <v>75</v>
      </c>
      <c r="H20" t="s">
        <v>76</v>
      </c>
      <c r="I20" t="s">
        <v>77</v>
      </c>
      <c r="J20" t="s">
        <v>60</v>
      </c>
      <c r="K20">
        <v>1</v>
      </c>
      <c r="L20">
        <v>-2</v>
      </c>
      <c r="M20">
        <v>-40</v>
      </c>
      <c r="N20">
        <v>0.12</v>
      </c>
      <c r="O20">
        <v>0.95</v>
      </c>
      <c r="P20">
        <v>0</v>
      </c>
      <c r="Q20">
        <v>0</v>
      </c>
      <c r="R20">
        <v>800</v>
      </c>
      <c r="S20">
        <v>348</v>
      </c>
      <c r="T20" t="s">
        <v>78</v>
      </c>
      <c r="U20" t="s">
        <v>65</v>
      </c>
      <c r="V20">
        <v>40</v>
      </c>
      <c r="W20">
        <v>10</v>
      </c>
      <c r="X20" t="s">
        <v>66</v>
      </c>
      <c r="Z20">
        <v>100</v>
      </c>
      <c r="AA20">
        <v>70</v>
      </c>
      <c r="AB20" s="1">
        <v>0.88254940699999995</v>
      </c>
      <c r="AC20" s="1">
        <v>0.995</v>
      </c>
      <c r="AD20" s="1">
        <v>0.93472616500000005</v>
      </c>
      <c r="AE20" s="1">
        <v>0.90256248900000002</v>
      </c>
      <c r="AF20" s="1">
        <v>4.0785662E-2</v>
      </c>
      <c r="AG20" s="1">
        <v>1.5811387999999999E-2</v>
      </c>
      <c r="AH20" s="1">
        <v>1.9697546999999999E-2</v>
      </c>
      <c r="AI20" s="1">
        <v>3.2559828999999998E-2</v>
      </c>
      <c r="AJ20" s="1">
        <v>0.57051611400000002</v>
      </c>
      <c r="AK20" s="1">
        <v>0.62</v>
      </c>
      <c r="AL20" s="1">
        <v>0.590951055</v>
      </c>
      <c r="AM20" s="1">
        <v>0.57763835799999996</v>
      </c>
      <c r="AN20" s="1">
        <v>8.2425302000000006E-2</v>
      </c>
      <c r="AO20" s="1">
        <v>0.13581032500000001</v>
      </c>
      <c r="AP20" s="1">
        <v>0.10232696199999999</v>
      </c>
      <c r="AQ20" s="1">
        <v>8.7813450000000001E-2</v>
      </c>
      <c r="AR20" s="1">
        <v>0.5</v>
      </c>
      <c r="AS20" s="1">
        <v>0.98499999999999999</v>
      </c>
      <c r="AT20" s="1">
        <v>0.66325735399999997</v>
      </c>
      <c r="AU20" s="1">
        <v>0.55460124499999996</v>
      </c>
      <c r="AV20" s="1">
        <v>8.5470089999999995E-3</v>
      </c>
      <c r="AW20" s="1">
        <v>2.4152295000000001E-2</v>
      </c>
      <c r="AX20" s="1">
        <v>1.1984509000000001E-2</v>
      </c>
      <c r="AY20" s="1">
        <v>9.5356989999999999E-3</v>
      </c>
      <c r="AZ20" s="1">
        <v>0.64267348099999999</v>
      </c>
      <c r="BA20" s="1">
        <v>0.69</v>
      </c>
      <c r="BB20" s="1">
        <v>0.66017420699999996</v>
      </c>
      <c r="BC20" s="1">
        <v>0.64842005400000002</v>
      </c>
      <c r="BD20" s="1">
        <v>9.6930284000000005E-2</v>
      </c>
      <c r="BE20" s="1">
        <v>0.11498792200000001</v>
      </c>
      <c r="BF20" s="1">
        <v>8.4541508000000001E-2</v>
      </c>
      <c r="BG20" s="1">
        <v>8.7836273000000006E-2</v>
      </c>
      <c r="BH20" s="1" t="s">
        <v>122</v>
      </c>
      <c r="BI20" s="1">
        <v>158.76498409999999</v>
      </c>
      <c r="BJ20" s="1">
        <v>14.23394394</v>
      </c>
      <c r="BK20" s="1">
        <v>1.0123298169999999</v>
      </c>
      <c r="BL20" s="1">
        <v>11.7168057</v>
      </c>
    </row>
    <row r="21" spans="1:64" x14ac:dyDescent="0.25">
      <c r="A21">
        <v>1.4</v>
      </c>
      <c r="B21" s="2">
        <f t="shared" si="0"/>
        <v>1.4</v>
      </c>
      <c r="C21" t="str">
        <f t="shared" si="1"/>
        <v>01.4</v>
      </c>
      <c r="D21">
        <f t="shared" si="2"/>
        <v>1</v>
      </c>
      <c r="E21">
        <v>4</v>
      </c>
      <c r="F21" t="s">
        <v>60</v>
      </c>
      <c r="G21" t="s">
        <v>80</v>
      </c>
      <c r="H21" t="s">
        <v>76</v>
      </c>
      <c r="I21" t="s">
        <v>81</v>
      </c>
      <c r="J21" t="s">
        <v>60</v>
      </c>
      <c r="K21">
        <v>1</v>
      </c>
      <c r="L21">
        <v>-1</v>
      </c>
      <c r="M21">
        <v>-100</v>
      </c>
      <c r="N21">
        <v>0.12</v>
      </c>
      <c r="O21">
        <v>0.9</v>
      </c>
      <c r="P21">
        <v>1000</v>
      </c>
      <c r="Q21">
        <v>0.05</v>
      </c>
      <c r="R21">
        <v>800</v>
      </c>
      <c r="S21">
        <v>348</v>
      </c>
      <c r="T21" t="s">
        <v>78</v>
      </c>
      <c r="U21" t="s">
        <v>65</v>
      </c>
      <c r="V21">
        <v>40</v>
      </c>
      <c r="W21">
        <v>10</v>
      </c>
      <c r="X21" t="s">
        <v>66</v>
      </c>
      <c r="Z21">
        <v>100</v>
      </c>
      <c r="AA21">
        <v>70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0.61137463299999995</v>
      </c>
      <c r="AS21" s="1">
        <v>0.97499999999999998</v>
      </c>
      <c r="AT21" s="1">
        <v>0.75135627100000002</v>
      </c>
      <c r="AU21" s="1">
        <v>0.660584316</v>
      </c>
      <c r="AV21" s="1">
        <v>1.6160755999999998E-2</v>
      </c>
      <c r="AW21" s="1">
        <v>3.5355339E-2</v>
      </c>
      <c r="AX21" s="1">
        <v>2.0080687E-2</v>
      </c>
      <c r="AY21" s="1">
        <v>1.7118922000000002E-2</v>
      </c>
      <c r="AZ21" s="1">
        <v>0.27619047600000002</v>
      </c>
      <c r="BA21" s="1">
        <v>0.06</v>
      </c>
      <c r="BB21" s="1">
        <v>9.7584540999999997E-2</v>
      </c>
      <c r="BC21" s="1">
        <v>0.15798611100000001</v>
      </c>
      <c r="BD21" s="1">
        <v>0.27017952699999997</v>
      </c>
      <c r="BE21" s="1">
        <v>6.1463629999999998E-2</v>
      </c>
      <c r="BF21" s="1">
        <v>9.8159013000000003E-2</v>
      </c>
      <c r="BG21" s="1">
        <v>0.15623928300000001</v>
      </c>
      <c r="BH21" s="1" t="s">
        <v>123</v>
      </c>
      <c r="BI21" s="1">
        <v>107.51247600000001</v>
      </c>
      <c r="BJ21" s="1">
        <v>14.178691860000001</v>
      </c>
      <c r="BK21" s="1">
        <v>1.0092627999999999</v>
      </c>
      <c r="BL21" s="1">
        <v>12.908157109999999</v>
      </c>
    </row>
    <row r="22" spans="1:64" x14ac:dyDescent="0.25">
      <c r="A22">
        <v>1.5</v>
      </c>
      <c r="B22" s="2">
        <f t="shared" si="0"/>
        <v>1.5</v>
      </c>
      <c r="C22" t="str">
        <f t="shared" si="1"/>
        <v>01.5</v>
      </c>
      <c r="D22">
        <f t="shared" si="2"/>
        <v>1</v>
      </c>
      <c r="E22">
        <v>5</v>
      </c>
      <c r="F22" t="s">
        <v>60</v>
      </c>
      <c r="G22" t="s">
        <v>83</v>
      </c>
      <c r="H22" t="s">
        <v>76</v>
      </c>
      <c r="I22" t="s">
        <v>84</v>
      </c>
      <c r="J22" t="s">
        <v>60</v>
      </c>
      <c r="K22">
        <v>1</v>
      </c>
      <c r="L22">
        <v>-1</v>
      </c>
      <c r="M22">
        <v>-40</v>
      </c>
      <c r="N22">
        <v>0.12</v>
      </c>
      <c r="O22">
        <v>0.85</v>
      </c>
      <c r="P22">
        <v>100</v>
      </c>
      <c r="Q22">
        <v>0.1</v>
      </c>
      <c r="R22">
        <v>800</v>
      </c>
      <c r="S22">
        <v>348</v>
      </c>
      <c r="T22" t="s">
        <v>78</v>
      </c>
      <c r="U22" t="s">
        <v>65</v>
      </c>
      <c r="V22">
        <v>40</v>
      </c>
      <c r="W22">
        <v>10</v>
      </c>
      <c r="X22" t="s">
        <v>66</v>
      </c>
      <c r="Z22">
        <v>100</v>
      </c>
      <c r="AA22">
        <v>70</v>
      </c>
      <c r="AB22" s="1">
        <v>0.77633755100000001</v>
      </c>
      <c r="AC22" s="1">
        <v>0.41499999999999998</v>
      </c>
      <c r="AD22" s="1">
        <v>0.53313203799999997</v>
      </c>
      <c r="AE22" s="1">
        <v>0.65049342099999996</v>
      </c>
      <c r="AF22" s="1">
        <v>0.111191389</v>
      </c>
      <c r="AG22" s="1">
        <v>8.5146931999999995E-2</v>
      </c>
      <c r="AH22" s="1">
        <v>7.9648888000000001E-2</v>
      </c>
      <c r="AI22" s="1">
        <v>6.8769994000000001E-2</v>
      </c>
      <c r="AJ22" s="1">
        <v>0.50301451100000005</v>
      </c>
      <c r="AK22" s="1">
        <v>0.51500000000000001</v>
      </c>
      <c r="AL22" s="1">
        <v>0.506569041</v>
      </c>
      <c r="AM22" s="1">
        <v>0.50383582199999999</v>
      </c>
      <c r="AN22" s="1">
        <v>5.7309235E-2</v>
      </c>
      <c r="AO22" s="1">
        <v>0.117968922</v>
      </c>
      <c r="AP22" s="1">
        <v>8.5091072000000004E-2</v>
      </c>
      <c r="AQ22" s="1">
        <v>6.7433721000000002E-2</v>
      </c>
      <c r="AR22" s="1">
        <v>0.50519568199999998</v>
      </c>
      <c r="AS22" s="1">
        <v>0.98</v>
      </c>
      <c r="AT22" s="1">
        <v>0.66662770299999996</v>
      </c>
      <c r="AU22" s="1">
        <v>0.55937279799999995</v>
      </c>
      <c r="AV22" s="1">
        <v>1.5406861000000001E-2</v>
      </c>
      <c r="AW22" s="1">
        <v>3.4960295000000002E-2</v>
      </c>
      <c r="AX22" s="1">
        <v>2.0249563000000002E-2</v>
      </c>
      <c r="AY22" s="1">
        <v>1.6907133000000001E-2</v>
      </c>
      <c r="AZ22" s="1">
        <v>0.50850523199999997</v>
      </c>
      <c r="BA22" s="1">
        <v>0.66</v>
      </c>
      <c r="BB22" s="1">
        <v>0.57313433599999997</v>
      </c>
      <c r="BC22" s="1">
        <v>0.53230675699999996</v>
      </c>
      <c r="BD22" s="1">
        <v>6.9536526000000001E-2</v>
      </c>
      <c r="BE22" s="1">
        <v>0.11498792200000001</v>
      </c>
      <c r="BF22" s="1">
        <v>8.4053035999999998E-2</v>
      </c>
      <c r="BG22" s="1">
        <v>7.4023604000000007E-2</v>
      </c>
      <c r="BH22" s="1" t="s">
        <v>124</v>
      </c>
      <c r="BI22" s="1">
        <v>129.3456352</v>
      </c>
      <c r="BJ22" s="1">
        <v>13.30386186</v>
      </c>
      <c r="BK22" s="1">
        <v>1.0252797600000001</v>
      </c>
      <c r="BL22" s="1">
        <v>11.725351570000001</v>
      </c>
    </row>
    <row r="23" spans="1:64" x14ac:dyDescent="0.25">
      <c r="A23">
        <v>1.6</v>
      </c>
      <c r="B23" s="2">
        <f t="shared" si="0"/>
        <v>1.6</v>
      </c>
      <c r="C23" t="str">
        <f t="shared" si="1"/>
        <v>01.6</v>
      </c>
      <c r="D23">
        <f t="shared" si="2"/>
        <v>1</v>
      </c>
      <c r="E23">
        <v>6</v>
      </c>
      <c r="F23" t="s">
        <v>60</v>
      </c>
      <c r="G23" t="s">
        <v>86</v>
      </c>
      <c r="H23" t="s">
        <v>87</v>
      </c>
      <c r="I23" t="s">
        <v>88</v>
      </c>
      <c r="J23" t="s">
        <v>60</v>
      </c>
      <c r="K23">
        <v>1</v>
      </c>
      <c r="L23">
        <v>-1</v>
      </c>
      <c r="M23">
        <v>-40</v>
      </c>
      <c r="N23">
        <v>9.8000000000000004E-2</v>
      </c>
      <c r="O23">
        <v>0.95</v>
      </c>
      <c r="P23">
        <v>0</v>
      </c>
      <c r="Q23">
        <v>0</v>
      </c>
      <c r="R23">
        <v>800</v>
      </c>
      <c r="S23">
        <v>348</v>
      </c>
      <c r="T23" t="s">
        <v>89</v>
      </c>
      <c r="U23" t="s">
        <v>65</v>
      </c>
      <c r="V23">
        <v>40</v>
      </c>
      <c r="W23">
        <v>10</v>
      </c>
      <c r="X23" t="s">
        <v>66</v>
      </c>
      <c r="Z23">
        <v>100</v>
      </c>
      <c r="AA23">
        <v>70</v>
      </c>
      <c r="AB23" s="1">
        <v>0.75883189900000003</v>
      </c>
      <c r="AC23" s="1">
        <v>0.97499999999999998</v>
      </c>
      <c r="AD23" s="1">
        <v>0.85181515600000002</v>
      </c>
      <c r="AE23" s="1">
        <v>0.79321276699999999</v>
      </c>
      <c r="AF23" s="1">
        <v>7.5822038999999994E-2</v>
      </c>
      <c r="AG23" s="1">
        <v>3.5355339E-2</v>
      </c>
      <c r="AH23" s="1">
        <v>5.4601642999999998E-2</v>
      </c>
      <c r="AI23" s="1">
        <v>6.8412830999999993E-2</v>
      </c>
      <c r="AJ23" s="1">
        <v>0.54702183900000001</v>
      </c>
      <c r="AK23" s="1">
        <v>0.56000000000000005</v>
      </c>
      <c r="AL23" s="1">
        <v>0.55164800400000003</v>
      </c>
      <c r="AM23" s="1">
        <v>0.54844739600000003</v>
      </c>
      <c r="AN23" s="1">
        <v>5.2554115999999998E-2</v>
      </c>
      <c r="AO23" s="1">
        <v>8.0966385000000002E-2</v>
      </c>
      <c r="AP23" s="1">
        <v>5.9752061000000002E-2</v>
      </c>
      <c r="AQ23" s="1">
        <v>5.3371030999999999E-2</v>
      </c>
      <c r="AR23" s="1">
        <v>0.50519568199999998</v>
      </c>
      <c r="AS23" s="1">
        <v>0.98499999999999999</v>
      </c>
      <c r="AT23" s="1">
        <v>0.66781609200000003</v>
      </c>
      <c r="AU23" s="1">
        <v>0.55971047699999998</v>
      </c>
      <c r="AV23" s="1">
        <v>1.2511164E-2</v>
      </c>
      <c r="AW23" s="1">
        <v>2.4152295000000001E-2</v>
      </c>
      <c r="AX23" s="1">
        <v>1.5561719999999999E-2</v>
      </c>
      <c r="AY23" s="1">
        <v>1.3504647E-2</v>
      </c>
      <c r="AZ23" s="1">
        <v>0.56140026600000004</v>
      </c>
      <c r="BA23" s="1">
        <v>0.40500000000000003</v>
      </c>
      <c r="BB23" s="1">
        <v>0.46757525999999999</v>
      </c>
      <c r="BC23" s="1">
        <v>0.51847105299999996</v>
      </c>
      <c r="BD23" s="1">
        <v>9.3869263999999994E-2</v>
      </c>
      <c r="BE23" s="1">
        <v>6.8516015999999999E-2</v>
      </c>
      <c r="BF23" s="1">
        <v>6.7082951000000002E-2</v>
      </c>
      <c r="BG23" s="1">
        <v>7.6130292000000002E-2</v>
      </c>
      <c r="BH23" s="1" t="s">
        <v>125</v>
      </c>
      <c r="BI23" s="1">
        <v>158.86998510000001</v>
      </c>
      <c r="BJ23" s="1">
        <v>13.944452050000001</v>
      </c>
      <c r="BK23" s="1">
        <v>0.97278809499999996</v>
      </c>
      <c r="BL23" s="1">
        <v>12.61280084</v>
      </c>
    </row>
    <row r="24" spans="1:64" x14ac:dyDescent="0.25">
      <c r="A24">
        <v>1.7</v>
      </c>
      <c r="B24" s="2">
        <f t="shared" si="0"/>
        <v>1.7</v>
      </c>
      <c r="C24" t="str">
        <f t="shared" si="1"/>
        <v>01.7</v>
      </c>
      <c r="D24">
        <f t="shared" si="2"/>
        <v>1</v>
      </c>
      <c r="E24">
        <v>7</v>
      </c>
      <c r="F24" t="s">
        <v>60</v>
      </c>
      <c r="G24" t="s">
        <v>91</v>
      </c>
      <c r="H24" t="s">
        <v>87</v>
      </c>
      <c r="I24" t="s">
        <v>92</v>
      </c>
      <c r="J24" t="s">
        <v>60</v>
      </c>
      <c r="K24">
        <v>1</v>
      </c>
      <c r="L24">
        <v>-1</v>
      </c>
      <c r="M24">
        <v>-40</v>
      </c>
      <c r="N24">
        <v>9.8000000000000004E-2</v>
      </c>
      <c r="O24">
        <v>0.85</v>
      </c>
      <c r="P24">
        <v>1000</v>
      </c>
      <c r="Q24">
        <v>0.05</v>
      </c>
      <c r="R24">
        <v>800</v>
      </c>
      <c r="S24">
        <v>348</v>
      </c>
      <c r="T24" t="s">
        <v>89</v>
      </c>
      <c r="U24" t="s">
        <v>65</v>
      </c>
      <c r="V24">
        <v>40</v>
      </c>
      <c r="W24">
        <v>10</v>
      </c>
      <c r="X24" t="s">
        <v>66</v>
      </c>
      <c r="Z24">
        <v>100</v>
      </c>
      <c r="AA24">
        <v>70</v>
      </c>
      <c r="AB24" s="1">
        <v>0.62287355099999997</v>
      </c>
      <c r="AC24" s="1">
        <v>0.9</v>
      </c>
      <c r="AD24" s="1">
        <v>0.73532393699999998</v>
      </c>
      <c r="AE24" s="1">
        <v>0.66332092300000001</v>
      </c>
      <c r="AF24" s="1">
        <v>4.3805871000000003E-2</v>
      </c>
      <c r="AG24" s="1">
        <v>8.8191710000000006E-2</v>
      </c>
      <c r="AH24" s="1">
        <v>5.5177614999999999E-2</v>
      </c>
      <c r="AI24" s="1">
        <v>4.6789905E-2</v>
      </c>
      <c r="AJ24" s="1">
        <v>0.51781669600000002</v>
      </c>
      <c r="AK24" s="1">
        <v>0.55500000000000005</v>
      </c>
      <c r="AL24" s="1">
        <v>0.53295711499999998</v>
      </c>
      <c r="AM24" s="1">
        <v>0.523173424</v>
      </c>
      <c r="AN24" s="1">
        <v>3.9679888000000003E-2</v>
      </c>
      <c r="AO24" s="1">
        <v>0.101242284</v>
      </c>
      <c r="AP24" s="1">
        <v>6.0707591999999998E-2</v>
      </c>
      <c r="AQ24" s="1">
        <v>4.5110889000000001E-2</v>
      </c>
      <c r="AR24" s="1">
        <v>0.50256227899999995</v>
      </c>
      <c r="AS24" s="1">
        <v>0.98</v>
      </c>
      <c r="AT24" s="1">
        <v>0.66428783800000002</v>
      </c>
      <c r="AU24" s="1">
        <v>0.55677203900000005</v>
      </c>
      <c r="AV24" s="1">
        <v>1.0402183000000001E-2</v>
      </c>
      <c r="AW24" s="1">
        <v>3.4960295000000002E-2</v>
      </c>
      <c r="AX24" s="1">
        <v>1.5256853000000001E-2</v>
      </c>
      <c r="AY24" s="1">
        <v>1.1675523E-2</v>
      </c>
      <c r="AZ24" s="1">
        <v>0.26500000000000001</v>
      </c>
      <c r="BA24" s="1">
        <v>0.05</v>
      </c>
      <c r="BB24" s="1">
        <v>8.3753622999999999E-2</v>
      </c>
      <c r="BC24" s="1">
        <v>0.14131944399999999</v>
      </c>
      <c r="BD24" s="1">
        <v>0.258968753</v>
      </c>
      <c r="BE24" s="1">
        <v>5.2704628000000003E-2</v>
      </c>
      <c r="BF24" s="1">
        <v>8.7187788000000002E-2</v>
      </c>
      <c r="BG24" s="1">
        <v>0.144068633</v>
      </c>
      <c r="BH24" s="1" t="s">
        <v>126</v>
      </c>
      <c r="BI24" s="1">
        <v>141.44199900000001</v>
      </c>
      <c r="BJ24" s="1">
        <v>24.536928419999999</v>
      </c>
      <c r="BK24" s="1">
        <v>1.778637171</v>
      </c>
      <c r="BL24" s="1">
        <v>18.097893710000001</v>
      </c>
    </row>
    <row r="25" spans="1:64" x14ac:dyDescent="0.25">
      <c r="A25">
        <v>1.8</v>
      </c>
      <c r="B25" s="2">
        <f t="shared" si="0"/>
        <v>1.8</v>
      </c>
      <c r="C25" t="str">
        <f t="shared" si="1"/>
        <v>01.8</v>
      </c>
      <c r="D25">
        <f t="shared" si="2"/>
        <v>1</v>
      </c>
      <c r="E25">
        <v>8</v>
      </c>
      <c r="F25" t="s">
        <v>60</v>
      </c>
      <c r="G25" t="s">
        <v>94</v>
      </c>
      <c r="H25" t="s">
        <v>87</v>
      </c>
      <c r="I25" t="s">
        <v>95</v>
      </c>
      <c r="J25" t="s">
        <v>60</v>
      </c>
      <c r="K25">
        <v>1</v>
      </c>
      <c r="L25">
        <v>-1</v>
      </c>
      <c r="M25">
        <v>-100</v>
      </c>
      <c r="N25">
        <v>9.8000000000000004E-2</v>
      </c>
      <c r="O25">
        <v>0.9</v>
      </c>
      <c r="P25">
        <v>100</v>
      </c>
      <c r="Q25">
        <v>0.1</v>
      </c>
      <c r="R25">
        <v>800</v>
      </c>
      <c r="S25">
        <v>348</v>
      </c>
      <c r="T25" t="s">
        <v>89</v>
      </c>
      <c r="U25" t="s">
        <v>65</v>
      </c>
      <c r="V25">
        <v>40</v>
      </c>
      <c r="W25">
        <v>10</v>
      </c>
      <c r="X25" t="s">
        <v>66</v>
      </c>
      <c r="Z25">
        <v>100</v>
      </c>
      <c r="AA25">
        <v>70</v>
      </c>
      <c r="AB25" s="1">
        <v>0.63245775699999995</v>
      </c>
      <c r="AC25" s="1">
        <v>0.98</v>
      </c>
      <c r="AD25" s="1">
        <v>0.76849622900000003</v>
      </c>
      <c r="AE25" s="1">
        <v>0.680614787</v>
      </c>
      <c r="AF25" s="1">
        <v>1.1536922999999999E-2</v>
      </c>
      <c r="AG25" s="1">
        <v>3.4960295000000002E-2</v>
      </c>
      <c r="AH25" s="1">
        <v>1.3802211999999999E-2</v>
      </c>
      <c r="AI25" s="1">
        <v>1.1122951000000001E-2</v>
      </c>
      <c r="AJ25" s="1">
        <v>0.49317608800000001</v>
      </c>
      <c r="AK25" s="1">
        <v>0.91500000000000004</v>
      </c>
      <c r="AL25" s="1">
        <v>0.64059446600000003</v>
      </c>
      <c r="AM25" s="1">
        <v>0.54314339700000003</v>
      </c>
      <c r="AN25" s="1">
        <v>1.7266409E-2</v>
      </c>
      <c r="AO25" s="1">
        <v>5.797509E-2</v>
      </c>
      <c r="AP25" s="1">
        <v>2.5912147999999999E-2</v>
      </c>
      <c r="AQ25" s="1">
        <v>1.9545922E-2</v>
      </c>
      <c r="AR25" s="1">
        <v>0.49871794899999999</v>
      </c>
      <c r="AS25" s="1">
        <v>0.97499999999999998</v>
      </c>
      <c r="AT25" s="1">
        <v>0.65984804200000002</v>
      </c>
      <c r="AU25" s="1">
        <v>0.55269996499999996</v>
      </c>
      <c r="AV25" s="1">
        <v>1.5600686000000001E-2</v>
      </c>
      <c r="AW25" s="1">
        <v>3.5355339E-2</v>
      </c>
      <c r="AX25" s="1">
        <v>2.0989154999999999E-2</v>
      </c>
      <c r="AY25" s="1">
        <v>1.7306268E-2</v>
      </c>
      <c r="AZ25" s="1">
        <v>0.44584586500000001</v>
      </c>
      <c r="BA25" s="1">
        <v>0.33</v>
      </c>
      <c r="BB25" s="1">
        <v>0.37761024900000001</v>
      </c>
      <c r="BC25" s="1">
        <v>0.41519607800000002</v>
      </c>
      <c r="BD25" s="1">
        <v>6.3319109999999998E-2</v>
      </c>
      <c r="BE25" s="1">
        <v>7.8881064000000001E-2</v>
      </c>
      <c r="BF25" s="1">
        <v>7.0783702000000004E-2</v>
      </c>
      <c r="BG25" s="1">
        <v>6.5481016000000003E-2</v>
      </c>
      <c r="BH25" s="1" t="s">
        <v>127</v>
      </c>
      <c r="BI25" s="1">
        <v>130.7326205</v>
      </c>
      <c r="BJ25" s="1">
        <v>21.029608960000001</v>
      </c>
      <c r="BK25" s="1">
        <v>2.9381456379999999</v>
      </c>
      <c r="BL25" s="1">
        <v>16.73593163</v>
      </c>
    </row>
    <row r="26" spans="1:64" x14ac:dyDescent="0.25">
      <c r="A26">
        <v>1.9</v>
      </c>
      <c r="B26" s="2">
        <f t="shared" si="0"/>
        <v>1.9</v>
      </c>
      <c r="C26" t="str">
        <f t="shared" si="1"/>
        <v>01.9</v>
      </c>
      <c r="D26">
        <f t="shared" si="2"/>
        <v>1</v>
      </c>
      <c r="E26">
        <v>9</v>
      </c>
      <c r="F26" t="s">
        <v>60</v>
      </c>
      <c r="G26" t="s">
        <v>97</v>
      </c>
      <c r="H26" t="s">
        <v>98</v>
      </c>
      <c r="I26" t="s">
        <v>99</v>
      </c>
      <c r="J26" t="s">
        <v>60</v>
      </c>
      <c r="K26">
        <v>1</v>
      </c>
      <c r="L26">
        <v>-1</v>
      </c>
      <c r="M26">
        <v>-40</v>
      </c>
      <c r="N26">
        <v>0.13</v>
      </c>
      <c r="O26">
        <v>0.95</v>
      </c>
      <c r="P26">
        <v>0</v>
      </c>
      <c r="Q26">
        <v>0</v>
      </c>
      <c r="R26">
        <v>800</v>
      </c>
      <c r="S26">
        <v>348</v>
      </c>
      <c r="T26" t="s">
        <v>100</v>
      </c>
      <c r="U26" t="s">
        <v>65</v>
      </c>
      <c r="V26">
        <v>40</v>
      </c>
      <c r="W26">
        <v>10</v>
      </c>
      <c r="X26" t="s">
        <v>66</v>
      </c>
      <c r="Z26">
        <v>100</v>
      </c>
      <c r="AA26">
        <v>70</v>
      </c>
      <c r="AB26" s="1">
        <v>0.56375703399999999</v>
      </c>
      <c r="AC26" s="1">
        <v>1</v>
      </c>
      <c r="AD26" s="1">
        <v>0.72091845799999998</v>
      </c>
      <c r="AE26" s="1">
        <v>0.61760140299999999</v>
      </c>
      <c r="AF26" s="1">
        <v>1.5297012E-2</v>
      </c>
      <c r="AG26" s="1">
        <v>0</v>
      </c>
      <c r="AH26" s="1">
        <v>1.2549088E-2</v>
      </c>
      <c r="AI26" s="1">
        <v>1.4703453E-2</v>
      </c>
      <c r="AJ26" s="1">
        <v>0.51691781699999995</v>
      </c>
      <c r="AK26" s="1">
        <v>0.58499999999999996</v>
      </c>
      <c r="AL26" s="1">
        <v>0.54335414100000001</v>
      </c>
      <c r="AM26" s="1">
        <v>0.52601561399999996</v>
      </c>
      <c r="AN26" s="1">
        <v>0.120156754</v>
      </c>
      <c r="AO26" s="1">
        <v>0.17958284999999999</v>
      </c>
      <c r="AP26" s="1">
        <v>0.13267110800000001</v>
      </c>
      <c r="AQ26" s="1">
        <v>0.121192093</v>
      </c>
      <c r="AR26" s="1">
        <v>0.5</v>
      </c>
      <c r="AS26" s="1">
        <v>2.5000000000000001E-2</v>
      </c>
      <c r="AT26" s="1">
        <v>4.7619047999999997E-2</v>
      </c>
      <c r="AU26" s="1">
        <v>0.104166667</v>
      </c>
      <c r="AV26" s="1">
        <v>0.52704627699999995</v>
      </c>
      <c r="AW26" s="1">
        <v>2.6352314000000002E-2</v>
      </c>
      <c r="AX26" s="1">
        <v>5.0194883000000003E-2</v>
      </c>
      <c r="AY26" s="1">
        <v>0.109801308</v>
      </c>
      <c r="AZ26" s="1">
        <v>0.31384920599999999</v>
      </c>
      <c r="BA26" s="1">
        <v>0.14499999999999999</v>
      </c>
      <c r="BB26" s="1">
        <v>0.196664438</v>
      </c>
      <c r="BC26" s="1">
        <v>0.25229397799999997</v>
      </c>
      <c r="BD26" s="1">
        <v>0.19388560699999999</v>
      </c>
      <c r="BE26" s="1">
        <v>9.2646280999999997E-2</v>
      </c>
      <c r="BF26" s="1">
        <v>0.12384579699999999</v>
      </c>
      <c r="BG26" s="1">
        <v>0.15719676199999999</v>
      </c>
      <c r="BH26" s="1" t="s">
        <v>128</v>
      </c>
      <c r="BI26" s="1">
        <v>161.12122650000001</v>
      </c>
      <c r="BJ26" s="1">
        <v>28.209129570000002</v>
      </c>
      <c r="BK26" s="1">
        <v>1.108088255</v>
      </c>
      <c r="BL26" s="1">
        <v>12.167158840000001</v>
      </c>
    </row>
    <row r="27" spans="1:64" x14ac:dyDescent="0.25">
      <c r="A27">
        <v>1.1000000000000001</v>
      </c>
      <c r="B27" s="2">
        <f t="shared" si="0"/>
        <v>1.1000000000000001</v>
      </c>
      <c r="C27" t="str">
        <f t="shared" si="1"/>
        <v>01.10</v>
      </c>
      <c r="D27">
        <f t="shared" si="2"/>
        <v>1</v>
      </c>
      <c r="E27">
        <v>10</v>
      </c>
      <c r="F27" t="s">
        <v>60</v>
      </c>
      <c r="G27" t="s">
        <v>102</v>
      </c>
      <c r="H27" t="s">
        <v>98</v>
      </c>
      <c r="I27" t="s">
        <v>103</v>
      </c>
      <c r="J27" t="s">
        <v>60</v>
      </c>
      <c r="K27">
        <v>1</v>
      </c>
      <c r="L27">
        <v>-1</v>
      </c>
      <c r="M27">
        <v>-40</v>
      </c>
      <c r="N27">
        <v>0.13</v>
      </c>
      <c r="O27">
        <v>0.95</v>
      </c>
      <c r="P27">
        <v>1000</v>
      </c>
      <c r="Q27">
        <v>0.05</v>
      </c>
      <c r="R27">
        <v>800</v>
      </c>
      <c r="S27">
        <v>348</v>
      </c>
      <c r="T27" t="s">
        <v>100</v>
      </c>
      <c r="U27" t="s">
        <v>65</v>
      </c>
      <c r="V27">
        <v>40</v>
      </c>
      <c r="W27">
        <v>10</v>
      </c>
      <c r="X27" t="s">
        <v>66</v>
      </c>
      <c r="Z27">
        <v>100</v>
      </c>
      <c r="AA27">
        <v>70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0.48071983600000001</v>
      </c>
      <c r="AK27" s="1">
        <v>0.52</v>
      </c>
      <c r="AL27" s="1">
        <v>0.497377032</v>
      </c>
      <c r="AM27" s="1">
        <v>0.48679831899999998</v>
      </c>
      <c r="AN27" s="1">
        <v>6.8663161E-2</v>
      </c>
      <c r="AO27" s="1">
        <v>9.4868330000000001E-2</v>
      </c>
      <c r="AP27" s="1">
        <v>7.2641937000000004E-2</v>
      </c>
      <c r="AQ27" s="1">
        <v>6.8454770999999998E-2</v>
      </c>
      <c r="AR27" s="1">
        <v>0.5</v>
      </c>
      <c r="AS27" s="1">
        <v>0.97499999999999998</v>
      </c>
      <c r="AT27" s="1">
        <v>0.66097798600000002</v>
      </c>
      <c r="AU27" s="1">
        <v>0.553962591</v>
      </c>
      <c r="AV27" s="1">
        <v>1.0467905E-2</v>
      </c>
      <c r="AW27" s="1">
        <v>2.6352314000000002E-2</v>
      </c>
      <c r="AX27" s="1">
        <v>1.4359601E-2</v>
      </c>
      <c r="AY27" s="1">
        <v>1.1647845E-2</v>
      </c>
      <c r="AZ27" s="1">
        <v>0.51671519799999999</v>
      </c>
      <c r="BA27" s="1">
        <v>0.94499999999999995</v>
      </c>
      <c r="BB27" s="1">
        <v>0.66777741599999996</v>
      </c>
      <c r="BC27" s="1">
        <v>0.56808646600000001</v>
      </c>
      <c r="BD27" s="1">
        <v>2.2044765000000001E-2</v>
      </c>
      <c r="BE27" s="1">
        <v>4.9721446000000002E-2</v>
      </c>
      <c r="BF27" s="1">
        <v>2.6652578E-2</v>
      </c>
      <c r="BG27" s="1">
        <v>2.3210868999999999E-2</v>
      </c>
      <c r="BH27" s="1" t="s">
        <v>129</v>
      </c>
      <c r="BI27" s="1">
        <v>101.01295570000001</v>
      </c>
      <c r="BJ27" s="1">
        <v>13.259848829999999</v>
      </c>
      <c r="BK27" s="1">
        <v>0.97542738900000003</v>
      </c>
      <c r="BL27" s="1">
        <v>12.152641060000001</v>
      </c>
    </row>
    <row r="28" spans="1:64" x14ac:dyDescent="0.25">
      <c r="A28">
        <v>1.1100000000000001</v>
      </c>
      <c r="B28" s="2">
        <f t="shared" si="0"/>
        <v>1.1100000000000001</v>
      </c>
      <c r="C28" t="str">
        <f t="shared" si="1"/>
        <v>01.11</v>
      </c>
      <c r="D28">
        <f t="shared" si="2"/>
        <v>1</v>
      </c>
      <c r="E28">
        <v>11</v>
      </c>
      <c r="F28" t="s">
        <v>60</v>
      </c>
      <c r="G28" t="s">
        <v>105</v>
      </c>
      <c r="H28" t="s">
        <v>98</v>
      </c>
      <c r="I28" t="s">
        <v>106</v>
      </c>
      <c r="J28" t="s">
        <v>60</v>
      </c>
      <c r="K28">
        <v>1</v>
      </c>
      <c r="L28">
        <v>-1</v>
      </c>
      <c r="M28">
        <v>-40</v>
      </c>
      <c r="N28">
        <v>0.13</v>
      </c>
      <c r="O28">
        <v>0.9</v>
      </c>
      <c r="P28">
        <v>100</v>
      </c>
      <c r="Q28">
        <v>0.1</v>
      </c>
      <c r="R28">
        <v>800</v>
      </c>
      <c r="S28">
        <v>348</v>
      </c>
      <c r="T28" t="s">
        <v>100</v>
      </c>
      <c r="U28" t="s">
        <v>65</v>
      </c>
      <c r="V28">
        <v>40</v>
      </c>
      <c r="W28">
        <v>10</v>
      </c>
      <c r="X28" t="s">
        <v>66</v>
      </c>
      <c r="Z28">
        <v>100</v>
      </c>
      <c r="AA28">
        <v>70</v>
      </c>
      <c r="AB28" s="1">
        <v>0.71900011200000002</v>
      </c>
      <c r="AC28" s="1">
        <v>0.98</v>
      </c>
      <c r="AD28" s="1">
        <v>0.82910541500000001</v>
      </c>
      <c r="AE28" s="1">
        <v>0.75928057299999996</v>
      </c>
      <c r="AF28" s="1">
        <v>3.3668959999999998E-2</v>
      </c>
      <c r="AG28" s="1">
        <v>2.5819888999999999E-2</v>
      </c>
      <c r="AH28" s="1">
        <v>2.6940721000000001E-2</v>
      </c>
      <c r="AI28" s="1">
        <v>3.1178065000000001E-2</v>
      </c>
      <c r="AJ28" s="1">
        <v>0.48034215800000002</v>
      </c>
      <c r="AK28" s="1">
        <v>0.20499999999999999</v>
      </c>
      <c r="AL28" s="1">
        <v>0.28284580100000001</v>
      </c>
      <c r="AM28" s="1">
        <v>0.37166132499999999</v>
      </c>
      <c r="AN28" s="1">
        <v>0.13910752800000001</v>
      </c>
      <c r="AO28" s="1">
        <v>8.3166500000000004E-2</v>
      </c>
      <c r="AP28" s="1">
        <v>0.10336449</v>
      </c>
      <c r="AQ28" s="1">
        <v>0.12222282700000001</v>
      </c>
      <c r="AR28" s="1">
        <v>0.61093317999999996</v>
      </c>
      <c r="AS28" s="1">
        <v>0.94499999999999995</v>
      </c>
      <c r="AT28" s="1">
        <v>0.741791855</v>
      </c>
      <c r="AU28" s="1">
        <v>0.65727326399999997</v>
      </c>
      <c r="AV28" s="1">
        <v>2.3885601999999999E-2</v>
      </c>
      <c r="AW28" s="1">
        <v>7.2456883999999999E-2</v>
      </c>
      <c r="AX28" s="1">
        <v>3.9502250000000003E-2</v>
      </c>
      <c r="AY28" s="1">
        <v>2.8860721999999998E-2</v>
      </c>
      <c r="AZ28" s="1">
        <v>0.42832056800000001</v>
      </c>
      <c r="BA28" s="1">
        <v>0.3</v>
      </c>
      <c r="BB28" s="1">
        <v>0.350669966</v>
      </c>
      <c r="BC28" s="1">
        <v>0.392588936</v>
      </c>
      <c r="BD28" s="1">
        <v>0.139258613</v>
      </c>
      <c r="BE28" s="1">
        <v>0.10540925499999999</v>
      </c>
      <c r="BF28" s="1">
        <v>0.115923574</v>
      </c>
      <c r="BG28" s="1">
        <v>0.12711667600000001</v>
      </c>
      <c r="BH28" s="1" t="s">
        <v>130</v>
      </c>
      <c r="BI28" s="1">
        <v>120.3688734</v>
      </c>
      <c r="BJ28" s="1">
        <v>13.30337739</v>
      </c>
      <c r="BK28" s="1">
        <v>0.98535966900000005</v>
      </c>
      <c r="BL28" s="1">
        <v>11.872466559999999</v>
      </c>
    </row>
    <row r="29" spans="1:64" x14ac:dyDescent="0.25">
      <c r="A29">
        <v>1.1200000000000001</v>
      </c>
      <c r="B29" s="2">
        <f t="shared" si="0"/>
        <v>1.1200000000000001</v>
      </c>
      <c r="C29" t="str">
        <f t="shared" si="1"/>
        <v>01.12</v>
      </c>
      <c r="D29">
        <f t="shared" si="2"/>
        <v>1</v>
      </c>
      <c r="E29">
        <v>12</v>
      </c>
      <c r="F29" t="s">
        <v>108</v>
      </c>
      <c r="G29" t="s">
        <v>109</v>
      </c>
      <c r="H29" t="s">
        <v>76</v>
      </c>
      <c r="I29" t="s">
        <v>110</v>
      </c>
      <c r="J29" t="s">
        <v>108</v>
      </c>
      <c r="K29">
        <v>1</v>
      </c>
      <c r="L29">
        <v>-1</v>
      </c>
      <c r="M29">
        <v>-40</v>
      </c>
      <c r="N29">
        <v>0.12</v>
      </c>
      <c r="O29">
        <v>0.92500000000000004</v>
      </c>
      <c r="P29">
        <v>0</v>
      </c>
      <c r="Q29">
        <v>0</v>
      </c>
      <c r="R29">
        <v>800</v>
      </c>
      <c r="S29">
        <v>348</v>
      </c>
      <c r="T29" t="s">
        <v>111</v>
      </c>
      <c r="U29" t="s">
        <v>65</v>
      </c>
      <c r="V29">
        <v>40</v>
      </c>
      <c r="W29">
        <v>10</v>
      </c>
      <c r="X29" t="s">
        <v>66</v>
      </c>
      <c r="Z29">
        <v>100</v>
      </c>
      <c r="AA29">
        <v>70</v>
      </c>
      <c r="AB29" s="1">
        <v>0.721893275</v>
      </c>
      <c r="AC29" s="1">
        <v>0.6</v>
      </c>
      <c r="AD29" s="1">
        <v>0.65215121099999995</v>
      </c>
      <c r="AE29" s="1">
        <v>0.69123165600000003</v>
      </c>
      <c r="AF29" s="1">
        <v>0.102512033</v>
      </c>
      <c r="AG29" s="1">
        <v>0.102740233</v>
      </c>
      <c r="AH29" s="1">
        <v>9.6119013000000003E-2</v>
      </c>
      <c r="AI29" s="1">
        <v>9.7100245000000002E-2</v>
      </c>
      <c r="AJ29" s="1">
        <v>0.51384148500000004</v>
      </c>
      <c r="AK29" s="1">
        <v>0.59499999999999997</v>
      </c>
      <c r="AL29" s="1">
        <v>0.54895196999999996</v>
      </c>
      <c r="AM29" s="1">
        <v>0.52679922300000004</v>
      </c>
      <c r="AN29" s="1">
        <v>2.7042739999999999E-2</v>
      </c>
      <c r="AO29" s="1">
        <v>9.8460370000000005E-2</v>
      </c>
      <c r="AP29" s="1">
        <v>5.4861923999999999E-2</v>
      </c>
      <c r="AQ29" s="1">
        <v>3.5595265000000001E-2</v>
      </c>
      <c r="AR29" s="1">
        <v>0.93571428599999995</v>
      </c>
      <c r="AS29" s="1">
        <v>0.27</v>
      </c>
      <c r="AT29" s="1">
        <v>0.41732193699999998</v>
      </c>
      <c r="AU29" s="1">
        <v>0.62279040399999996</v>
      </c>
      <c r="AV29" s="1">
        <v>8.3276625000000007E-2</v>
      </c>
      <c r="AW29" s="1">
        <v>4.2163701999999997E-2</v>
      </c>
      <c r="AX29" s="1">
        <v>5.3489272999999997E-2</v>
      </c>
      <c r="AY29" s="1">
        <v>5.9409997999999999E-2</v>
      </c>
      <c r="AZ29" s="1">
        <v>0.42</v>
      </c>
      <c r="BA29" s="1">
        <v>0.14000000000000001</v>
      </c>
      <c r="BB29" s="1">
        <v>0.20635133</v>
      </c>
      <c r="BC29" s="1">
        <v>0.29292686499999998</v>
      </c>
      <c r="BD29" s="1">
        <v>0.15496913300000001</v>
      </c>
      <c r="BE29" s="1">
        <v>6.9920590000000005E-2</v>
      </c>
      <c r="BF29" s="1">
        <v>9.4125822999999997E-2</v>
      </c>
      <c r="BG29" s="1">
        <v>0.12044677099999999</v>
      </c>
      <c r="BH29" s="1" t="s">
        <v>131</v>
      </c>
      <c r="BI29" s="1">
        <v>170.9098759</v>
      </c>
      <c r="BJ29" s="1">
        <v>23.527987719999999</v>
      </c>
      <c r="BK29" s="1">
        <v>2.1116569040000002</v>
      </c>
      <c r="BL29" s="1">
        <v>19.778160809999999</v>
      </c>
    </row>
    <row r="30" spans="1:64" x14ac:dyDescent="0.25">
      <c r="A30">
        <v>1.1299999999999999</v>
      </c>
      <c r="B30" s="2">
        <f t="shared" si="0"/>
        <v>1.1299999999999999</v>
      </c>
      <c r="C30" t="str">
        <f t="shared" si="1"/>
        <v>01.13</v>
      </c>
      <c r="D30">
        <f t="shared" si="2"/>
        <v>1</v>
      </c>
      <c r="E30">
        <v>13</v>
      </c>
      <c r="F30" t="s">
        <v>108</v>
      </c>
      <c r="G30" t="s">
        <v>113</v>
      </c>
      <c r="H30" t="s">
        <v>87</v>
      </c>
      <c r="I30" t="s">
        <v>114</v>
      </c>
      <c r="J30" t="s">
        <v>108</v>
      </c>
      <c r="K30">
        <v>1</v>
      </c>
      <c r="L30">
        <v>-1</v>
      </c>
      <c r="M30">
        <v>-50</v>
      </c>
      <c r="N30">
        <v>9.8000000000000004E-2</v>
      </c>
      <c r="O30">
        <v>0.85</v>
      </c>
      <c r="P30">
        <v>0</v>
      </c>
      <c r="Q30">
        <v>0</v>
      </c>
      <c r="R30">
        <v>800</v>
      </c>
      <c r="S30">
        <v>348</v>
      </c>
      <c r="T30" t="s">
        <v>111</v>
      </c>
      <c r="U30" t="s">
        <v>65</v>
      </c>
      <c r="V30">
        <v>40</v>
      </c>
      <c r="W30">
        <v>10</v>
      </c>
      <c r="X30" t="s">
        <v>66</v>
      </c>
      <c r="Z30">
        <v>100</v>
      </c>
      <c r="AA30">
        <v>70</v>
      </c>
      <c r="AB30" s="1">
        <v>0.71666666700000003</v>
      </c>
      <c r="AC30" s="1">
        <v>0.115</v>
      </c>
      <c r="AD30" s="1">
        <v>0.19192980900000001</v>
      </c>
      <c r="AE30" s="1">
        <v>0.32821518799999999</v>
      </c>
      <c r="AF30" s="1">
        <v>0.401001832</v>
      </c>
      <c r="AG30" s="1">
        <v>8.5146931999999995E-2</v>
      </c>
      <c r="AH30" s="1">
        <v>0.13284444500000001</v>
      </c>
      <c r="AI30" s="1">
        <v>0.20459164199999999</v>
      </c>
      <c r="AJ30" s="1">
        <v>0.50815114699999997</v>
      </c>
      <c r="AK30" s="1">
        <v>0.88500000000000001</v>
      </c>
      <c r="AL30" s="1">
        <v>0.64521330300000002</v>
      </c>
      <c r="AM30" s="1">
        <v>0.55529333999999997</v>
      </c>
      <c r="AN30" s="1">
        <v>2.0606125999999999E-2</v>
      </c>
      <c r="AO30" s="1">
        <v>7.0906825000000007E-2</v>
      </c>
      <c r="AP30" s="1">
        <v>3.4145355000000002E-2</v>
      </c>
      <c r="AQ30" s="1">
        <v>2.4580148999999999E-2</v>
      </c>
      <c r="AR30" s="1">
        <v>0.50647590899999995</v>
      </c>
      <c r="AS30" s="1">
        <v>0.98</v>
      </c>
      <c r="AT30" s="1">
        <v>0.66775559600000001</v>
      </c>
      <c r="AU30" s="1">
        <v>0.56063332700000001</v>
      </c>
      <c r="AV30" s="1">
        <v>1.540013E-2</v>
      </c>
      <c r="AW30" s="1">
        <v>3.4960295000000002E-2</v>
      </c>
      <c r="AX30" s="1">
        <v>2.0570636999999999E-2</v>
      </c>
      <c r="AY30" s="1">
        <v>1.7019967E-2</v>
      </c>
      <c r="AZ30" s="1">
        <v>0.45161680900000001</v>
      </c>
      <c r="BA30" s="1">
        <v>0.35</v>
      </c>
      <c r="BB30" s="1">
        <v>0.38989463600000002</v>
      </c>
      <c r="BC30" s="1">
        <v>0.423139659</v>
      </c>
      <c r="BD30" s="1">
        <v>7.0544853000000005E-2</v>
      </c>
      <c r="BE30" s="1">
        <v>0.10540925499999999</v>
      </c>
      <c r="BF30" s="1">
        <v>8.5080905999999998E-2</v>
      </c>
      <c r="BG30" s="1">
        <v>7.2960882000000005E-2</v>
      </c>
      <c r="BH30" s="1" t="s">
        <v>132</v>
      </c>
      <c r="BI30" s="1">
        <v>174.42670269999999</v>
      </c>
      <c r="BJ30" s="1">
        <v>22.360914470000001</v>
      </c>
      <c r="BK30" s="1">
        <v>1.8047783369999999</v>
      </c>
      <c r="BL30" s="1">
        <v>13.074543</v>
      </c>
    </row>
    <row r="31" spans="1:64" x14ac:dyDescent="0.25">
      <c r="A31">
        <v>1.1399999999999999</v>
      </c>
      <c r="B31" s="2">
        <f t="shared" si="0"/>
        <v>1.1399999999999999</v>
      </c>
      <c r="C31" t="str">
        <f t="shared" si="1"/>
        <v>01.14</v>
      </c>
      <c r="D31">
        <f t="shared" si="2"/>
        <v>1</v>
      </c>
      <c r="E31">
        <v>14</v>
      </c>
      <c r="F31" t="s">
        <v>108</v>
      </c>
      <c r="G31" t="s">
        <v>116</v>
      </c>
      <c r="H31" t="s">
        <v>98</v>
      </c>
      <c r="I31" t="s">
        <v>117</v>
      </c>
      <c r="J31" t="s">
        <v>108</v>
      </c>
      <c r="K31">
        <v>1</v>
      </c>
      <c r="L31">
        <v>-1</v>
      </c>
      <c r="M31">
        <v>-40</v>
      </c>
      <c r="N31">
        <v>0.13</v>
      </c>
      <c r="O31">
        <v>0.92500000000000004</v>
      </c>
      <c r="P31">
        <v>0</v>
      </c>
      <c r="Q31">
        <v>0</v>
      </c>
      <c r="R31">
        <v>800</v>
      </c>
      <c r="S31">
        <v>348</v>
      </c>
      <c r="T31" t="s">
        <v>111</v>
      </c>
      <c r="U31" t="s">
        <v>65</v>
      </c>
      <c r="V31">
        <v>40</v>
      </c>
      <c r="W31">
        <v>10</v>
      </c>
      <c r="X31" t="s">
        <v>66</v>
      </c>
      <c r="Z31">
        <v>100</v>
      </c>
      <c r="AA31">
        <v>70</v>
      </c>
      <c r="AB31" s="1">
        <v>0.5</v>
      </c>
      <c r="AC31" s="1">
        <v>0.03</v>
      </c>
      <c r="AD31" s="1">
        <v>5.6277055999999999E-2</v>
      </c>
      <c r="AE31" s="1">
        <v>0.11904761899999999</v>
      </c>
      <c r="AF31" s="1">
        <v>0.52704627699999995</v>
      </c>
      <c r="AG31" s="1">
        <v>3.4960295000000002E-2</v>
      </c>
      <c r="AH31" s="1">
        <v>6.4694117999999995E-2</v>
      </c>
      <c r="AI31" s="1">
        <v>0.13309928400000001</v>
      </c>
      <c r="AJ31" s="1">
        <v>0.52607572899999999</v>
      </c>
      <c r="AK31" s="1">
        <v>0.84499999999999997</v>
      </c>
      <c r="AL31" s="1">
        <v>0.64751715700000001</v>
      </c>
      <c r="AM31" s="1">
        <v>0.56862638499999996</v>
      </c>
      <c r="AN31" s="1">
        <v>5.0378406000000001E-2</v>
      </c>
      <c r="AO31" s="1">
        <v>8.6442016999999996E-2</v>
      </c>
      <c r="AP31" s="1">
        <v>5.8430329000000003E-2</v>
      </c>
      <c r="AQ31" s="1">
        <v>5.2702924999999998E-2</v>
      </c>
      <c r="AR31" s="1">
        <v>0.49224995999999999</v>
      </c>
      <c r="AS31" s="1">
        <v>0.93</v>
      </c>
      <c r="AT31" s="1">
        <v>0.64363289599999995</v>
      </c>
      <c r="AU31" s="1">
        <v>0.54335736899999998</v>
      </c>
      <c r="AV31" s="1">
        <v>1.2909248E-2</v>
      </c>
      <c r="AW31" s="1">
        <v>2.5819888999999999E-2</v>
      </c>
      <c r="AX31" s="1">
        <v>1.4337931E-2</v>
      </c>
      <c r="AY31" s="1">
        <v>1.3251485E-2</v>
      </c>
      <c r="AZ31" s="1">
        <v>0.46304112600000003</v>
      </c>
      <c r="BA31" s="1">
        <v>0.28999999999999998</v>
      </c>
      <c r="BB31" s="1">
        <v>0.352823522</v>
      </c>
      <c r="BC31" s="1">
        <v>0.40963914699999998</v>
      </c>
      <c r="BD31" s="1">
        <v>0.118929664</v>
      </c>
      <c r="BE31" s="1">
        <v>9.0676469999999995E-2</v>
      </c>
      <c r="BF31" s="1">
        <v>9.4696138999999999E-2</v>
      </c>
      <c r="BG31" s="1">
        <v>0.102044696</v>
      </c>
      <c r="BH31" s="1" t="s">
        <v>133</v>
      </c>
      <c r="BI31" s="1">
        <v>188.17608139999999</v>
      </c>
      <c r="BJ31" s="1">
        <v>19.44284201</v>
      </c>
      <c r="BK31" s="1">
        <v>1.6467792990000001</v>
      </c>
      <c r="BL31" s="1">
        <v>12.878968479999999</v>
      </c>
    </row>
    <row r="32" spans="1:64" x14ac:dyDescent="0.25">
      <c r="A32">
        <v>2</v>
      </c>
      <c r="B32" s="2">
        <f t="shared" si="0"/>
        <v>2</v>
      </c>
      <c r="C32" t="str">
        <f t="shared" si="1"/>
        <v>02.</v>
      </c>
      <c r="D32">
        <f>D31+1</f>
        <v>2</v>
      </c>
      <c r="E32">
        <v>0</v>
      </c>
      <c r="F32" t="s">
        <v>60</v>
      </c>
      <c r="G32" t="s">
        <v>61</v>
      </c>
      <c r="H32" t="s">
        <v>62</v>
      </c>
      <c r="I32" t="s">
        <v>63</v>
      </c>
      <c r="J32" t="s">
        <v>60</v>
      </c>
      <c r="K32">
        <v>1</v>
      </c>
      <c r="L32">
        <v>-1</v>
      </c>
      <c r="M32">
        <v>-100</v>
      </c>
      <c r="N32">
        <v>3</v>
      </c>
      <c r="O32">
        <v>1</v>
      </c>
      <c r="P32">
        <v>0</v>
      </c>
      <c r="Q32">
        <v>0</v>
      </c>
      <c r="R32">
        <v>800</v>
      </c>
      <c r="S32">
        <v>121</v>
      </c>
      <c r="T32" t="s">
        <v>64</v>
      </c>
      <c r="U32" t="s">
        <v>65</v>
      </c>
      <c r="V32">
        <v>40</v>
      </c>
      <c r="W32">
        <v>10</v>
      </c>
      <c r="X32" t="s">
        <v>66</v>
      </c>
      <c r="Y32" t="s">
        <v>67</v>
      </c>
      <c r="Z32">
        <v>1</v>
      </c>
      <c r="AA32">
        <v>2</v>
      </c>
      <c r="AB32" s="1">
        <v>0.79743589699999995</v>
      </c>
      <c r="AC32" s="1">
        <v>1</v>
      </c>
      <c r="AD32" s="1">
        <v>0.88713219099999996</v>
      </c>
      <c r="AE32" s="1">
        <v>0.83101594400000001</v>
      </c>
      <c r="AF32" s="1">
        <v>2.3562475999999999E-2</v>
      </c>
      <c r="AG32" s="1">
        <v>0</v>
      </c>
      <c r="AH32" s="1">
        <v>1.4551045E-2</v>
      </c>
      <c r="AI32" s="1">
        <v>2.0454966000000002E-2</v>
      </c>
      <c r="AJ32" s="1">
        <v>0.53271870300000002</v>
      </c>
      <c r="AK32" s="1">
        <v>0.53500000000000003</v>
      </c>
      <c r="AL32" s="1">
        <v>0.53152126399999999</v>
      </c>
      <c r="AM32" s="1">
        <v>0.53169681999999996</v>
      </c>
      <c r="AN32" s="1">
        <v>9.5685151999999996E-2</v>
      </c>
      <c r="AO32" s="1">
        <v>0.127038927</v>
      </c>
      <c r="AP32" s="1">
        <v>0.105720538</v>
      </c>
      <c r="AQ32" s="1">
        <v>9.8286331000000005E-2</v>
      </c>
      <c r="AR32" s="1">
        <v>0.50128205100000001</v>
      </c>
      <c r="AS32" s="1">
        <v>0.99</v>
      </c>
      <c r="AT32" s="1">
        <v>0.66551724099999998</v>
      </c>
      <c r="AU32" s="1">
        <v>0.55617952800000003</v>
      </c>
      <c r="AV32" s="1">
        <v>7.2775160000000004E-3</v>
      </c>
      <c r="AW32" s="1">
        <v>2.1081850999999999E-2</v>
      </c>
      <c r="AX32" s="1">
        <v>9.9161449999999995E-3</v>
      </c>
      <c r="AY32" s="1">
        <v>7.9894509999999998E-3</v>
      </c>
      <c r="AZ32" s="1">
        <v>0.59434523800000005</v>
      </c>
      <c r="BA32" s="1">
        <v>0.51</v>
      </c>
      <c r="BB32" s="1">
        <v>0.54696713100000005</v>
      </c>
      <c r="BC32" s="1">
        <v>0.57384514799999997</v>
      </c>
      <c r="BD32" s="1">
        <v>8.5392344999999995E-2</v>
      </c>
      <c r="BE32" s="1">
        <v>7.3786479000000002E-2</v>
      </c>
      <c r="BF32" s="1">
        <v>7.2518569000000005E-2</v>
      </c>
      <c r="BG32" s="1">
        <v>7.7855288999999994E-2</v>
      </c>
      <c r="BH32" s="1" t="s">
        <v>134</v>
      </c>
      <c r="BI32" s="1">
        <v>64.079326870000003</v>
      </c>
      <c r="BJ32" s="1">
        <v>24.801234480000002</v>
      </c>
      <c r="BK32" s="1">
        <v>1.1499543189999999</v>
      </c>
      <c r="BL32" s="1">
        <v>12.40453243</v>
      </c>
    </row>
    <row r="33" spans="1:64" x14ac:dyDescent="0.25">
      <c r="A33">
        <v>2.1</v>
      </c>
      <c r="B33" s="2">
        <f t="shared" si="0"/>
        <v>2.1</v>
      </c>
      <c r="C33" t="str">
        <f t="shared" si="1"/>
        <v>02.1</v>
      </c>
      <c r="D33">
        <f>D32</f>
        <v>2</v>
      </c>
      <c r="E33">
        <v>1</v>
      </c>
      <c r="F33" t="s">
        <v>60</v>
      </c>
      <c r="G33" t="s">
        <v>69</v>
      </c>
      <c r="H33" t="s">
        <v>62</v>
      </c>
      <c r="I33" t="s">
        <v>70</v>
      </c>
      <c r="J33" t="s">
        <v>60</v>
      </c>
      <c r="K33">
        <v>1</v>
      </c>
      <c r="L33">
        <v>-1</v>
      </c>
      <c r="M33">
        <v>-100</v>
      </c>
      <c r="N33">
        <v>3</v>
      </c>
      <c r="O33">
        <v>1</v>
      </c>
      <c r="P33">
        <v>1000</v>
      </c>
      <c r="Q33">
        <v>0.05</v>
      </c>
      <c r="R33">
        <v>800</v>
      </c>
      <c r="S33">
        <v>121</v>
      </c>
      <c r="T33" t="s">
        <v>64</v>
      </c>
      <c r="U33" t="s">
        <v>65</v>
      </c>
      <c r="V33">
        <v>40</v>
      </c>
      <c r="W33">
        <v>10</v>
      </c>
      <c r="X33" t="s">
        <v>66</v>
      </c>
      <c r="Y33" t="s">
        <v>67</v>
      </c>
      <c r="Z33">
        <v>1</v>
      </c>
      <c r="AA33">
        <v>2</v>
      </c>
      <c r="AB33" s="1">
        <v>0.96709956699999999</v>
      </c>
      <c r="AC33" s="1">
        <v>0.995</v>
      </c>
      <c r="AD33" s="1">
        <v>0.98047887099999997</v>
      </c>
      <c r="AE33" s="1">
        <v>0.97232015699999996</v>
      </c>
      <c r="AF33" s="1">
        <v>3.1230232E-2</v>
      </c>
      <c r="AG33" s="1">
        <v>1.5811387999999999E-2</v>
      </c>
      <c r="AH33" s="1">
        <v>1.5234139000000001E-2</v>
      </c>
      <c r="AI33" s="1">
        <v>2.4336045000000001E-2</v>
      </c>
      <c r="AJ33" s="1">
        <v>0.54875201299999998</v>
      </c>
      <c r="AK33" s="1">
        <v>0.66500000000000004</v>
      </c>
      <c r="AL33" s="1">
        <v>0.59911776299999997</v>
      </c>
      <c r="AM33" s="1">
        <v>0.567451857</v>
      </c>
      <c r="AN33" s="1">
        <v>6.9032146000000003E-2</v>
      </c>
      <c r="AO33" s="1">
        <v>0.102875329</v>
      </c>
      <c r="AP33" s="1">
        <v>7.4239212999999998E-2</v>
      </c>
      <c r="AQ33" s="1">
        <v>6.9210436E-2</v>
      </c>
      <c r="AR33" s="1">
        <v>0.45979832999999998</v>
      </c>
      <c r="AS33" s="1">
        <v>0.83</v>
      </c>
      <c r="AT33" s="1">
        <v>0.59161302800000004</v>
      </c>
      <c r="AU33" s="1">
        <v>0.50476907299999996</v>
      </c>
      <c r="AV33" s="1">
        <v>7.934422E-3</v>
      </c>
      <c r="AW33" s="1">
        <v>3.4960295000000002E-2</v>
      </c>
      <c r="AX33" s="1">
        <v>1.3485904E-2</v>
      </c>
      <c r="AY33" s="1">
        <v>9.23882E-3</v>
      </c>
      <c r="AZ33" s="1">
        <v>0.14499999999999999</v>
      </c>
      <c r="BA33" s="1">
        <v>0.03</v>
      </c>
      <c r="BB33" s="1">
        <v>4.9387960000000002E-2</v>
      </c>
      <c r="BC33" s="1">
        <v>8.1155302999999998E-2</v>
      </c>
      <c r="BD33" s="1">
        <v>0.17674177299999999</v>
      </c>
      <c r="BE33" s="1">
        <v>3.4960295000000002E-2</v>
      </c>
      <c r="BF33" s="1">
        <v>5.7935896000000001E-2</v>
      </c>
      <c r="BG33" s="1">
        <v>9.6344908000000007E-2</v>
      </c>
      <c r="BH33" s="1" t="s">
        <v>135</v>
      </c>
      <c r="BI33" s="1">
        <v>61.221408840000002</v>
      </c>
      <c r="BJ33" s="1">
        <v>20.660848860000002</v>
      </c>
      <c r="BK33" s="1">
        <v>1.4925875660000001</v>
      </c>
      <c r="BL33" s="1">
        <v>14.105397699999999</v>
      </c>
    </row>
    <row r="34" spans="1:64" x14ac:dyDescent="0.25">
      <c r="A34">
        <v>2.2000000000000002</v>
      </c>
      <c r="B34" s="2">
        <f t="shared" si="0"/>
        <v>2.2000000000000002</v>
      </c>
      <c r="C34" t="str">
        <f t="shared" si="1"/>
        <v>02.2</v>
      </c>
      <c r="D34">
        <f t="shared" ref="D34:D46" si="3">D33</f>
        <v>2</v>
      </c>
      <c r="E34">
        <v>2</v>
      </c>
      <c r="F34" t="s">
        <v>60</v>
      </c>
      <c r="G34" t="s">
        <v>72</v>
      </c>
      <c r="H34" t="s">
        <v>62</v>
      </c>
      <c r="I34" t="s">
        <v>73</v>
      </c>
      <c r="J34" t="s">
        <v>60</v>
      </c>
      <c r="K34">
        <v>1</v>
      </c>
      <c r="L34">
        <v>-1</v>
      </c>
      <c r="M34">
        <v>-100</v>
      </c>
      <c r="N34">
        <v>3</v>
      </c>
      <c r="O34">
        <v>1</v>
      </c>
      <c r="P34">
        <v>100</v>
      </c>
      <c r="Q34">
        <v>0.1</v>
      </c>
      <c r="R34">
        <v>800</v>
      </c>
      <c r="S34">
        <v>121</v>
      </c>
      <c r="T34" t="s">
        <v>64</v>
      </c>
      <c r="U34" t="s">
        <v>65</v>
      </c>
      <c r="V34">
        <v>40</v>
      </c>
      <c r="W34">
        <v>10</v>
      </c>
      <c r="X34" t="s">
        <v>66</v>
      </c>
      <c r="Y34" t="s">
        <v>67</v>
      </c>
      <c r="Z34">
        <v>1</v>
      </c>
      <c r="AA34">
        <v>2</v>
      </c>
      <c r="AB34" s="1">
        <v>0.96721706200000002</v>
      </c>
      <c r="AC34" s="1">
        <v>0.86</v>
      </c>
      <c r="AD34" s="1">
        <v>0.90960839400000004</v>
      </c>
      <c r="AE34" s="1">
        <v>0.94307006400000004</v>
      </c>
      <c r="AF34" s="1">
        <v>3.7618336000000002E-2</v>
      </c>
      <c r="AG34" s="1">
        <v>5.1639777999999997E-2</v>
      </c>
      <c r="AH34" s="1">
        <v>3.6451560000000001E-2</v>
      </c>
      <c r="AI34" s="1">
        <v>3.3428465999999997E-2</v>
      </c>
      <c r="AJ34" s="1">
        <v>0.45085899600000001</v>
      </c>
      <c r="AK34" s="1">
        <v>0.435</v>
      </c>
      <c r="AL34" s="1">
        <v>0.44049971199999999</v>
      </c>
      <c r="AM34" s="1">
        <v>0.44598413999999997</v>
      </c>
      <c r="AN34" s="1">
        <v>0.124482812</v>
      </c>
      <c r="AO34" s="1">
        <v>0.168407574</v>
      </c>
      <c r="AP34" s="1">
        <v>0.14672194599999999</v>
      </c>
      <c r="AQ34" s="1">
        <v>0.13333653500000001</v>
      </c>
      <c r="AR34" s="1">
        <v>0.44952381000000002</v>
      </c>
      <c r="AS34" s="1">
        <v>0.8</v>
      </c>
      <c r="AT34" s="1">
        <v>0.57558441599999999</v>
      </c>
      <c r="AU34" s="1">
        <v>0.49268292699999999</v>
      </c>
      <c r="AV34" s="1">
        <v>6.5574320000000002E-3</v>
      </c>
      <c r="AW34" s="1">
        <v>0</v>
      </c>
      <c r="AX34" s="1">
        <v>5.3651719999999996E-3</v>
      </c>
      <c r="AY34" s="1">
        <v>6.2975339999999996E-3</v>
      </c>
      <c r="AZ34" s="1">
        <v>0.36</v>
      </c>
      <c r="BA34" s="1">
        <v>8.5000000000000006E-2</v>
      </c>
      <c r="BB34" s="1">
        <v>0.136263099</v>
      </c>
      <c r="BC34" s="1">
        <v>0.21521464600000001</v>
      </c>
      <c r="BD34" s="1">
        <v>0.262372838</v>
      </c>
      <c r="BE34" s="1">
        <v>6.2583278000000006E-2</v>
      </c>
      <c r="BF34" s="1">
        <v>9.8827849999999995E-2</v>
      </c>
      <c r="BG34" s="1">
        <v>0.154027309</v>
      </c>
      <c r="BH34" s="1" t="s">
        <v>136</v>
      </c>
      <c r="BI34" s="1">
        <v>54.185569999999998</v>
      </c>
      <c r="BJ34" s="1">
        <v>24.762934919999999</v>
      </c>
      <c r="BK34" s="1">
        <v>1.3668370249999999</v>
      </c>
      <c r="BL34" s="1">
        <v>14.292271380000001</v>
      </c>
    </row>
    <row r="35" spans="1:64" x14ac:dyDescent="0.25">
      <c r="A35">
        <v>2.2999999999999998</v>
      </c>
      <c r="B35" s="2">
        <f t="shared" si="0"/>
        <v>2.2999999999999998</v>
      </c>
      <c r="C35" t="str">
        <f t="shared" si="1"/>
        <v>02.3</v>
      </c>
      <c r="D35">
        <f t="shared" si="3"/>
        <v>2</v>
      </c>
      <c r="E35">
        <v>3</v>
      </c>
      <c r="F35" t="s">
        <v>60</v>
      </c>
      <c r="G35" t="s">
        <v>75</v>
      </c>
      <c r="H35" t="s">
        <v>76</v>
      </c>
      <c r="I35" t="s">
        <v>77</v>
      </c>
      <c r="J35" t="s">
        <v>60</v>
      </c>
      <c r="K35">
        <v>1</v>
      </c>
      <c r="L35">
        <v>-2</v>
      </c>
      <c r="M35">
        <v>-40</v>
      </c>
      <c r="N35">
        <v>0.12</v>
      </c>
      <c r="O35">
        <v>0.95</v>
      </c>
      <c r="P35">
        <v>0</v>
      </c>
      <c r="Q35">
        <v>0</v>
      </c>
      <c r="R35">
        <v>800</v>
      </c>
      <c r="S35">
        <v>348</v>
      </c>
      <c r="T35" t="s">
        <v>78</v>
      </c>
      <c r="U35" t="s">
        <v>65</v>
      </c>
      <c r="V35">
        <v>40</v>
      </c>
      <c r="W35">
        <v>10</v>
      </c>
      <c r="X35" t="s">
        <v>66</v>
      </c>
      <c r="Z35">
        <v>100</v>
      </c>
      <c r="AA35">
        <v>70</v>
      </c>
      <c r="AB35" s="1">
        <v>0.98119658099999996</v>
      </c>
      <c r="AC35" s="1">
        <v>0.53500000000000003</v>
      </c>
      <c r="AD35" s="1">
        <v>0.68828941700000001</v>
      </c>
      <c r="AE35" s="1">
        <v>0.83604130799999998</v>
      </c>
      <c r="AF35" s="1">
        <v>4.0451828000000002E-2</v>
      </c>
      <c r="AG35" s="1">
        <v>9.4428102999999999E-2</v>
      </c>
      <c r="AH35" s="1">
        <v>8.3946198E-2</v>
      </c>
      <c r="AI35" s="1">
        <v>6.0090889000000001E-2</v>
      </c>
      <c r="AJ35" s="1">
        <v>0.53214265599999999</v>
      </c>
      <c r="AK35" s="1">
        <v>0.92</v>
      </c>
      <c r="AL35" s="1">
        <v>0.67401611299999997</v>
      </c>
      <c r="AM35" s="1">
        <v>0.58103799499999997</v>
      </c>
      <c r="AN35" s="1">
        <v>2.1907716000000001E-2</v>
      </c>
      <c r="AO35" s="1">
        <v>4.2163701999999997E-2</v>
      </c>
      <c r="AP35" s="1">
        <v>2.5213553999999999E-2</v>
      </c>
      <c r="AQ35" s="1">
        <v>2.2795474999999999E-2</v>
      </c>
      <c r="AR35" s="1">
        <v>0.25</v>
      </c>
      <c r="AS35" s="1">
        <v>0.02</v>
      </c>
      <c r="AT35" s="1">
        <v>3.6796536999999997E-2</v>
      </c>
      <c r="AU35" s="1">
        <v>7.4404761999999999E-2</v>
      </c>
      <c r="AV35" s="1">
        <v>0.424918293</v>
      </c>
      <c r="AW35" s="1">
        <v>3.4960295000000002E-2</v>
      </c>
      <c r="AX35" s="1">
        <v>6.3990240000000004E-2</v>
      </c>
      <c r="AY35" s="1">
        <v>0.12801079300000001</v>
      </c>
      <c r="AZ35" s="1">
        <v>0.52749795200000005</v>
      </c>
      <c r="BA35" s="1">
        <v>0.78</v>
      </c>
      <c r="BB35" s="1">
        <v>0.62864709200000002</v>
      </c>
      <c r="BC35" s="1">
        <v>0.56367926599999996</v>
      </c>
      <c r="BD35" s="1">
        <v>4.0625155000000003E-2</v>
      </c>
      <c r="BE35" s="1">
        <v>7.5277264999999996E-2</v>
      </c>
      <c r="BF35" s="1">
        <v>4.8823169999999999E-2</v>
      </c>
      <c r="BG35" s="1">
        <v>4.2770204999999999E-2</v>
      </c>
      <c r="BH35" s="1" t="s">
        <v>137</v>
      </c>
      <c r="BI35" s="1">
        <v>188.0140662</v>
      </c>
      <c r="BJ35" s="1">
        <v>13.898216010000001</v>
      </c>
      <c r="BK35" s="1">
        <v>1.2325072290000001</v>
      </c>
      <c r="BL35" s="1">
        <v>14.598759169999999</v>
      </c>
    </row>
    <row r="36" spans="1:64" x14ac:dyDescent="0.25">
      <c r="A36">
        <v>2.4</v>
      </c>
      <c r="B36" s="2">
        <f t="shared" si="0"/>
        <v>2.4</v>
      </c>
      <c r="C36" t="str">
        <f t="shared" si="1"/>
        <v>02.4</v>
      </c>
      <c r="D36">
        <f t="shared" si="3"/>
        <v>2</v>
      </c>
      <c r="E36">
        <v>4</v>
      </c>
      <c r="F36" t="s">
        <v>60</v>
      </c>
      <c r="G36" t="s">
        <v>80</v>
      </c>
      <c r="H36" t="s">
        <v>76</v>
      </c>
      <c r="I36" t="s">
        <v>81</v>
      </c>
      <c r="J36" t="s">
        <v>60</v>
      </c>
      <c r="K36">
        <v>1</v>
      </c>
      <c r="L36">
        <v>-1</v>
      </c>
      <c r="M36">
        <v>-100</v>
      </c>
      <c r="N36">
        <v>0.12</v>
      </c>
      <c r="O36">
        <v>0.9</v>
      </c>
      <c r="P36">
        <v>1000</v>
      </c>
      <c r="Q36">
        <v>0.05</v>
      </c>
      <c r="R36">
        <v>800</v>
      </c>
      <c r="S36">
        <v>348</v>
      </c>
      <c r="T36" t="s">
        <v>78</v>
      </c>
      <c r="U36" t="s">
        <v>65</v>
      </c>
      <c r="V36">
        <v>40</v>
      </c>
      <c r="W36">
        <v>10</v>
      </c>
      <c r="X36" t="s">
        <v>66</v>
      </c>
      <c r="Z36">
        <v>100</v>
      </c>
      <c r="AA36">
        <v>70</v>
      </c>
      <c r="AB36" s="1">
        <v>0.75266361400000004</v>
      </c>
      <c r="AC36" s="1">
        <v>0.98499999999999999</v>
      </c>
      <c r="AD36" s="1">
        <v>0.85293882399999998</v>
      </c>
      <c r="AE36" s="1">
        <v>0.78974418099999999</v>
      </c>
      <c r="AF36" s="1">
        <v>2.3039012000000001E-2</v>
      </c>
      <c r="AG36" s="1">
        <v>2.4152295000000001E-2</v>
      </c>
      <c r="AH36" s="1">
        <v>1.5390645E-2</v>
      </c>
      <c r="AI36" s="1">
        <v>1.9731344000000001E-2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0.35</v>
      </c>
      <c r="AS36" s="1">
        <v>2.5000000000000001E-2</v>
      </c>
      <c r="AT36" s="1">
        <v>4.6320345999999998E-2</v>
      </c>
      <c r="AU36" s="1">
        <v>9.5238094999999995E-2</v>
      </c>
      <c r="AV36" s="1">
        <v>0.47434164899999998</v>
      </c>
      <c r="AW36" s="1">
        <v>3.5355339E-2</v>
      </c>
      <c r="AX36" s="1">
        <v>6.4984748999999994E-2</v>
      </c>
      <c r="AY36" s="1">
        <v>0.13146245100000001</v>
      </c>
      <c r="AZ36" s="1">
        <v>0.52171321800000003</v>
      </c>
      <c r="BA36" s="1">
        <v>0.47</v>
      </c>
      <c r="BB36" s="1">
        <v>0.49069695899999999</v>
      </c>
      <c r="BC36" s="1">
        <v>0.50768428099999996</v>
      </c>
      <c r="BD36" s="1">
        <v>5.7772088999999999E-2</v>
      </c>
      <c r="BE36" s="1">
        <v>0.113529242</v>
      </c>
      <c r="BF36" s="1">
        <v>8.6274417000000006E-2</v>
      </c>
      <c r="BG36" s="1">
        <v>6.8480557999999997E-2</v>
      </c>
      <c r="BH36" s="1" t="s">
        <v>138</v>
      </c>
      <c r="BI36" s="1">
        <v>150.43619129999999</v>
      </c>
      <c r="BJ36" s="1">
        <v>21.296330690000001</v>
      </c>
      <c r="BK36" s="1">
        <v>1.6417565350000001</v>
      </c>
      <c r="BL36" s="1">
        <v>17.259746790000001</v>
      </c>
    </row>
    <row r="37" spans="1:64" x14ac:dyDescent="0.25">
      <c r="A37">
        <v>2.5</v>
      </c>
      <c r="B37" s="2">
        <f t="shared" si="0"/>
        <v>2.5</v>
      </c>
      <c r="C37" t="str">
        <f t="shared" si="1"/>
        <v>02.5</v>
      </c>
      <c r="D37">
        <f t="shared" si="3"/>
        <v>2</v>
      </c>
      <c r="E37">
        <v>5</v>
      </c>
      <c r="F37" t="s">
        <v>60</v>
      </c>
      <c r="G37" t="s">
        <v>83</v>
      </c>
      <c r="H37" t="s">
        <v>76</v>
      </c>
      <c r="I37" t="s">
        <v>84</v>
      </c>
      <c r="J37" t="s">
        <v>60</v>
      </c>
      <c r="K37">
        <v>1</v>
      </c>
      <c r="L37">
        <v>-1</v>
      </c>
      <c r="M37">
        <v>-40</v>
      </c>
      <c r="N37">
        <v>0.12</v>
      </c>
      <c r="O37">
        <v>0.85</v>
      </c>
      <c r="P37">
        <v>100</v>
      </c>
      <c r="Q37">
        <v>0.1</v>
      </c>
      <c r="R37">
        <v>800</v>
      </c>
      <c r="S37">
        <v>348</v>
      </c>
      <c r="T37" t="s">
        <v>78</v>
      </c>
      <c r="U37" t="s">
        <v>65</v>
      </c>
      <c r="V37">
        <v>40</v>
      </c>
      <c r="W37">
        <v>10</v>
      </c>
      <c r="X37" t="s">
        <v>66</v>
      </c>
      <c r="Z37">
        <v>100</v>
      </c>
      <c r="AA37">
        <v>70</v>
      </c>
      <c r="AB37" s="1">
        <v>0.85615633599999996</v>
      </c>
      <c r="AC37" s="1">
        <v>0.72499999999999998</v>
      </c>
      <c r="AD37" s="1">
        <v>0.78222952099999998</v>
      </c>
      <c r="AE37" s="1">
        <v>0.82420183999999996</v>
      </c>
      <c r="AF37" s="1">
        <v>6.4244177999999999E-2</v>
      </c>
      <c r="AG37" s="1">
        <v>8.8975652000000002E-2</v>
      </c>
      <c r="AH37" s="1">
        <v>6.3628868000000005E-2</v>
      </c>
      <c r="AI37" s="1">
        <v>5.9180078999999997E-2</v>
      </c>
      <c r="AJ37" s="1">
        <v>0.5</v>
      </c>
      <c r="AK37" s="1">
        <v>1</v>
      </c>
      <c r="AL37" s="1">
        <v>0.66666666699999999</v>
      </c>
      <c r="AM37" s="1">
        <v>0.55555555599999995</v>
      </c>
      <c r="AN37" s="1">
        <v>0</v>
      </c>
      <c r="AO37" s="1">
        <v>0</v>
      </c>
      <c r="AP37" s="1">
        <v>0</v>
      </c>
      <c r="AQ37" s="1">
        <v>0</v>
      </c>
      <c r="AR37" s="1">
        <v>0.366666667</v>
      </c>
      <c r="AS37" s="1">
        <v>2.5000000000000001E-2</v>
      </c>
      <c r="AT37" s="1">
        <v>4.5962732999999999E-2</v>
      </c>
      <c r="AU37" s="1">
        <v>9.375E-2</v>
      </c>
      <c r="AV37" s="1">
        <v>0.48304589199999998</v>
      </c>
      <c r="AW37" s="1">
        <v>3.5355339E-2</v>
      </c>
      <c r="AX37" s="1">
        <v>6.3535557000000006E-2</v>
      </c>
      <c r="AY37" s="1">
        <v>0.124710312</v>
      </c>
      <c r="AZ37" s="1">
        <v>0.52278251200000003</v>
      </c>
      <c r="BA37" s="1">
        <v>0.39</v>
      </c>
      <c r="BB37" s="1">
        <v>0.44417549200000001</v>
      </c>
      <c r="BC37" s="1">
        <v>0.48727968999999999</v>
      </c>
      <c r="BD37" s="1">
        <v>0.11626695300000001</v>
      </c>
      <c r="BE37" s="1">
        <v>0.10749677000000001</v>
      </c>
      <c r="BF37" s="1">
        <v>0.107700404</v>
      </c>
      <c r="BG37" s="1">
        <v>0.110824011</v>
      </c>
      <c r="BH37" s="1" t="s">
        <v>139</v>
      </c>
      <c r="BI37" s="1">
        <v>107.6430075</v>
      </c>
      <c r="BJ37" s="1">
        <v>26.0536809</v>
      </c>
      <c r="BK37" s="1">
        <v>1.4252138139999999</v>
      </c>
      <c r="BL37" s="1">
        <v>15.49157834</v>
      </c>
    </row>
    <row r="38" spans="1:64" x14ac:dyDescent="0.25">
      <c r="A38">
        <v>2.6</v>
      </c>
      <c r="B38" s="2">
        <f t="shared" si="0"/>
        <v>2.6</v>
      </c>
      <c r="C38" t="str">
        <f t="shared" si="1"/>
        <v>02.6</v>
      </c>
      <c r="D38">
        <f t="shared" si="3"/>
        <v>2</v>
      </c>
      <c r="E38">
        <v>6</v>
      </c>
      <c r="F38" t="s">
        <v>60</v>
      </c>
      <c r="G38" t="s">
        <v>86</v>
      </c>
      <c r="H38" t="s">
        <v>87</v>
      </c>
      <c r="I38" t="s">
        <v>88</v>
      </c>
      <c r="J38" t="s">
        <v>60</v>
      </c>
      <c r="K38">
        <v>1</v>
      </c>
      <c r="L38">
        <v>-1</v>
      </c>
      <c r="M38">
        <v>-40</v>
      </c>
      <c r="N38">
        <v>9.8000000000000004E-2</v>
      </c>
      <c r="O38">
        <v>0.95</v>
      </c>
      <c r="P38">
        <v>0</v>
      </c>
      <c r="Q38">
        <v>0</v>
      </c>
      <c r="R38">
        <v>800</v>
      </c>
      <c r="S38">
        <v>348</v>
      </c>
      <c r="T38" t="s">
        <v>89</v>
      </c>
      <c r="U38" t="s">
        <v>65</v>
      </c>
      <c r="V38">
        <v>40</v>
      </c>
      <c r="W38">
        <v>10</v>
      </c>
      <c r="X38" t="s">
        <v>66</v>
      </c>
      <c r="Z38">
        <v>100</v>
      </c>
      <c r="AA38">
        <v>70</v>
      </c>
      <c r="AB38" s="1">
        <v>0.76764765000000001</v>
      </c>
      <c r="AC38" s="1">
        <v>0.995</v>
      </c>
      <c r="AD38" s="1">
        <v>0.86600561499999995</v>
      </c>
      <c r="AE38" s="1">
        <v>0.80407587300000005</v>
      </c>
      <c r="AF38" s="1">
        <v>4.3681214000000003E-2</v>
      </c>
      <c r="AG38" s="1">
        <v>1.5811387999999999E-2</v>
      </c>
      <c r="AH38" s="1">
        <v>2.9204732000000001E-2</v>
      </c>
      <c r="AI38" s="1">
        <v>3.8745155000000003E-2</v>
      </c>
      <c r="AJ38" s="1">
        <v>0.47321428599999998</v>
      </c>
      <c r="AK38" s="1">
        <v>0.27500000000000002</v>
      </c>
      <c r="AL38" s="1">
        <v>0.34059149500000002</v>
      </c>
      <c r="AM38" s="1">
        <v>0.40544446499999998</v>
      </c>
      <c r="AN38" s="1">
        <v>0.135197545</v>
      </c>
      <c r="AO38" s="1">
        <v>0.113651514</v>
      </c>
      <c r="AP38" s="1">
        <v>0.11820876600000001</v>
      </c>
      <c r="AQ38" s="1">
        <v>0.122883622</v>
      </c>
      <c r="AR38" s="1">
        <v>0.25</v>
      </c>
      <c r="AS38" s="1">
        <v>1.4999999999999999E-2</v>
      </c>
      <c r="AT38" s="1">
        <v>2.8138527999999999E-2</v>
      </c>
      <c r="AU38" s="1">
        <v>5.9523810000000003E-2</v>
      </c>
      <c r="AV38" s="1">
        <v>0.424918293</v>
      </c>
      <c r="AW38" s="1">
        <v>2.4152295000000001E-2</v>
      </c>
      <c r="AX38" s="1">
        <v>4.5322651999999998E-2</v>
      </c>
      <c r="AY38" s="1">
        <v>9.6184123999999996E-2</v>
      </c>
      <c r="AZ38" s="1">
        <v>0.497857143</v>
      </c>
      <c r="BA38" s="1">
        <v>0.11</v>
      </c>
      <c r="BB38" s="1">
        <v>0.17689121999999999</v>
      </c>
      <c r="BC38" s="1">
        <v>0.282368326</v>
      </c>
      <c r="BD38" s="1">
        <v>0.32882140999999998</v>
      </c>
      <c r="BE38" s="1">
        <v>6.5828058999999994E-2</v>
      </c>
      <c r="BF38" s="1">
        <v>0.10419642699999999</v>
      </c>
      <c r="BG38" s="1">
        <v>0.16582976899999999</v>
      </c>
      <c r="BH38" s="1" t="s">
        <v>140</v>
      </c>
      <c r="BI38" s="1">
        <v>170.56403040000001</v>
      </c>
      <c r="BJ38" s="1">
        <v>29.066659690000002</v>
      </c>
      <c r="BK38" s="1">
        <v>1.7663688660000001</v>
      </c>
      <c r="BL38" s="1">
        <v>18.380977869999999</v>
      </c>
    </row>
    <row r="39" spans="1:64" x14ac:dyDescent="0.25">
      <c r="A39">
        <v>2.7</v>
      </c>
      <c r="B39" s="2">
        <f t="shared" si="0"/>
        <v>2.7</v>
      </c>
      <c r="C39" t="str">
        <f t="shared" si="1"/>
        <v>02.7</v>
      </c>
      <c r="D39">
        <f t="shared" si="3"/>
        <v>2</v>
      </c>
      <c r="E39">
        <v>7</v>
      </c>
      <c r="F39" t="s">
        <v>60</v>
      </c>
      <c r="G39" t="s">
        <v>91</v>
      </c>
      <c r="H39" t="s">
        <v>87</v>
      </c>
      <c r="I39" t="s">
        <v>92</v>
      </c>
      <c r="J39" t="s">
        <v>60</v>
      </c>
      <c r="K39">
        <v>1</v>
      </c>
      <c r="L39">
        <v>-1</v>
      </c>
      <c r="M39">
        <v>-40</v>
      </c>
      <c r="N39">
        <v>9.8000000000000004E-2</v>
      </c>
      <c r="O39">
        <v>0.85</v>
      </c>
      <c r="P39">
        <v>1000</v>
      </c>
      <c r="Q39">
        <v>0.05</v>
      </c>
      <c r="R39">
        <v>800</v>
      </c>
      <c r="S39">
        <v>348</v>
      </c>
      <c r="T39" t="s">
        <v>89</v>
      </c>
      <c r="U39" t="s">
        <v>65</v>
      </c>
      <c r="V39">
        <v>40</v>
      </c>
      <c r="W39">
        <v>10</v>
      </c>
      <c r="X39" t="s">
        <v>66</v>
      </c>
      <c r="Z39">
        <v>100</v>
      </c>
      <c r="AA39">
        <v>70</v>
      </c>
      <c r="AB39" s="1">
        <v>0.70506179000000002</v>
      </c>
      <c r="AC39" s="1">
        <v>0.995</v>
      </c>
      <c r="AD39" s="1">
        <v>0.82479339600000001</v>
      </c>
      <c r="AE39" s="1">
        <v>0.74844867100000001</v>
      </c>
      <c r="AF39" s="1">
        <v>4.1203653E-2</v>
      </c>
      <c r="AG39" s="1">
        <v>1.5811387999999999E-2</v>
      </c>
      <c r="AH39" s="1">
        <v>3.0750472000000001E-2</v>
      </c>
      <c r="AI39" s="1">
        <v>3.7868353E-2</v>
      </c>
      <c r="AJ39" s="1">
        <v>0.51597953200000002</v>
      </c>
      <c r="AK39" s="1">
        <v>0.38500000000000001</v>
      </c>
      <c r="AL39" s="1">
        <v>0.43808803200000002</v>
      </c>
      <c r="AM39" s="1">
        <v>0.48059060300000001</v>
      </c>
      <c r="AN39" s="1">
        <v>8.5297188999999995E-2</v>
      </c>
      <c r="AO39" s="1">
        <v>0.102875329</v>
      </c>
      <c r="AP39" s="1">
        <v>9.5263885000000006E-2</v>
      </c>
      <c r="AQ39" s="1">
        <v>8.8970311999999996E-2</v>
      </c>
      <c r="AR39" s="1">
        <v>0.49473501800000003</v>
      </c>
      <c r="AS39" s="1">
        <v>0.97</v>
      </c>
      <c r="AT39" s="1">
        <v>0.65517036299999998</v>
      </c>
      <c r="AU39" s="1">
        <v>0.548447515</v>
      </c>
      <c r="AV39" s="1">
        <v>1.1010259E-2</v>
      </c>
      <c r="AW39" s="1">
        <v>4.2163701999999997E-2</v>
      </c>
      <c r="AX39" s="1">
        <v>1.877492E-2</v>
      </c>
      <c r="AY39" s="1">
        <v>1.3288779000000001E-2</v>
      </c>
      <c r="AZ39" s="1">
        <v>0.26166666700000002</v>
      </c>
      <c r="BA39" s="1">
        <v>0.04</v>
      </c>
      <c r="BB39" s="1">
        <v>6.6604076999999998E-2</v>
      </c>
      <c r="BC39" s="1">
        <v>0.113352273</v>
      </c>
      <c r="BD39" s="1">
        <v>0.314470945</v>
      </c>
      <c r="BE39" s="1">
        <v>3.9440532E-2</v>
      </c>
      <c r="BF39" s="1">
        <v>6.4171266000000005E-2</v>
      </c>
      <c r="BG39" s="1">
        <v>0.10700881199999999</v>
      </c>
      <c r="BH39" s="1" t="s">
        <v>141</v>
      </c>
      <c r="BI39" s="1">
        <v>156.33055880000001</v>
      </c>
      <c r="BJ39" s="1">
        <v>16.005803109999999</v>
      </c>
      <c r="BK39" s="1">
        <v>1.0531992910000001</v>
      </c>
      <c r="BL39" s="1">
        <v>13.99828815</v>
      </c>
    </row>
    <row r="40" spans="1:64" x14ac:dyDescent="0.25">
      <c r="A40">
        <v>2.8</v>
      </c>
      <c r="B40" s="2">
        <f t="shared" si="0"/>
        <v>2.8</v>
      </c>
      <c r="C40" t="str">
        <f t="shared" si="1"/>
        <v>02.8</v>
      </c>
      <c r="D40">
        <f t="shared" si="3"/>
        <v>2</v>
      </c>
      <c r="E40">
        <v>8</v>
      </c>
      <c r="F40" t="s">
        <v>60</v>
      </c>
      <c r="G40" t="s">
        <v>94</v>
      </c>
      <c r="H40" t="s">
        <v>87</v>
      </c>
      <c r="I40" t="s">
        <v>95</v>
      </c>
      <c r="J40" t="s">
        <v>60</v>
      </c>
      <c r="K40">
        <v>1</v>
      </c>
      <c r="L40">
        <v>-1</v>
      </c>
      <c r="M40">
        <v>-100</v>
      </c>
      <c r="N40">
        <v>9.8000000000000004E-2</v>
      </c>
      <c r="O40">
        <v>0.9</v>
      </c>
      <c r="P40">
        <v>100</v>
      </c>
      <c r="Q40">
        <v>0.1</v>
      </c>
      <c r="R40">
        <v>800</v>
      </c>
      <c r="S40">
        <v>348</v>
      </c>
      <c r="T40" t="s">
        <v>89</v>
      </c>
      <c r="U40" t="s">
        <v>65</v>
      </c>
      <c r="V40">
        <v>40</v>
      </c>
      <c r="W40">
        <v>10</v>
      </c>
      <c r="X40" t="s">
        <v>66</v>
      </c>
      <c r="Z40">
        <v>100</v>
      </c>
      <c r="AA40">
        <v>70</v>
      </c>
      <c r="AB40" s="1">
        <v>0.64902628399999995</v>
      </c>
      <c r="AC40" s="1">
        <v>0.98499999999999999</v>
      </c>
      <c r="AD40" s="1">
        <v>0.78206976699999997</v>
      </c>
      <c r="AE40" s="1">
        <v>0.69635785299999997</v>
      </c>
      <c r="AF40" s="1">
        <v>2.7200315999999999E-2</v>
      </c>
      <c r="AG40" s="1">
        <v>2.4152295000000001E-2</v>
      </c>
      <c r="AH40" s="1">
        <v>2.0702477E-2</v>
      </c>
      <c r="AI40" s="1">
        <v>2.4913036999999999E-2</v>
      </c>
      <c r="AJ40" s="1">
        <v>0.57261904799999996</v>
      </c>
      <c r="AK40" s="1">
        <v>0.13</v>
      </c>
      <c r="AL40" s="1">
        <v>0.20417173799999999</v>
      </c>
      <c r="AM40" s="1">
        <v>0.31959706999999998</v>
      </c>
      <c r="AN40" s="1">
        <v>0.30143114199999999</v>
      </c>
      <c r="AO40" s="1">
        <v>8.8819416999999998E-2</v>
      </c>
      <c r="AP40" s="1">
        <v>0.12584476999999999</v>
      </c>
      <c r="AQ40" s="1">
        <v>0.17170517099999999</v>
      </c>
      <c r="AR40" s="1">
        <v>0.500763768</v>
      </c>
      <c r="AS40" s="1">
        <v>0.95499999999999996</v>
      </c>
      <c r="AT40" s="1">
        <v>0.65678817499999997</v>
      </c>
      <c r="AU40" s="1">
        <v>0.55332092899999996</v>
      </c>
      <c r="AV40" s="1">
        <v>2.5169028999999999E-2</v>
      </c>
      <c r="AW40" s="1">
        <v>7.6194196000000006E-2</v>
      </c>
      <c r="AX40" s="1">
        <v>3.9045782000000001E-2</v>
      </c>
      <c r="AY40" s="1">
        <v>2.9420720000000001E-2</v>
      </c>
      <c r="AZ40" s="1">
        <v>0.384722222</v>
      </c>
      <c r="BA40" s="1">
        <v>0.14000000000000001</v>
      </c>
      <c r="BB40" s="1">
        <v>0.19829070100000001</v>
      </c>
      <c r="BC40" s="1">
        <v>0.27122583300000003</v>
      </c>
      <c r="BD40" s="1">
        <v>0.198913587</v>
      </c>
      <c r="BE40" s="1">
        <v>0.10488088499999999</v>
      </c>
      <c r="BF40" s="1">
        <v>0.13321451300000001</v>
      </c>
      <c r="BG40" s="1">
        <v>0.16045984599999999</v>
      </c>
      <c r="BH40" s="1" t="s">
        <v>142</v>
      </c>
      <c r="BI40" s="1">
        <v>141.41134479999999</v>
      </c>
      <c r="BJ40" s="1">
        <v>26.803753610000001</v>
      </c>
      <c r="BK40" s="1">
        <v>1.5020220280000001</v>
      </c>
      <c r="BL40" s="1">
        <v>13.98683357</v>
      </c>
    </row>
    <row r="41" spans="1:64" x14ac:dyDescent="0.25">
      <c r="A41">
        <v>2.9</v>
      </c>
      <c r="B41" s="2">
        <f t="shared" si="0"/>
        <v>2.9</v>
      </c>
      <c r="C41" t="str">
        <f t="shared" si="1"/>
        <v>02.9</v>
      </c>
      <c r="D41">
        <f t="shared" si="3"/>
        <v>2</v>
      </c>
      <c r="E41">
        <v>9</v>
      </c>
      <c r="F41" t="s">
        <v>60</v>
      </c>
      <c r="G41" t="s">
        <v>97</v>
      </c>
      <c r="H41" t="s">
        <v>98</v>
      </c>
      <c r="I41" t="s">
        <v>99</v>
      </c>
      <c r="J41" t="s">
        <v>60</v>
      </c>
      <c r="K41">
        <v>1</v>
      </c>
      <c r="L41">
        <v>-1</v>
      </c>
      <c r="M41">
        <v>-40</v>
      </c>
      <c r="N41">
        <v>0.13</v>
      </c>
      <c r="O41">
        <v>0.95</v>
      </c>
      <c r="P41">
        <v>0</v>
      </c>
      <c r="Q41">
        <v>0</v>
      </c>
      <c r="R41">
        <v>800</v>
      </c>
      <c r="S41">
        <v>348</v>
      </c>
      <c r="T41" t="s">
        <v>100</v>
      </c>
      <c r="U41" t="s">
        <v>65</v>
      </c>
      <c r="V41">
        <v>40</v>
      </c>
      <c r="W41">
        <v>10</v>
      </c>
      <c r="X41" t="s">
        <v>66</v>
      </c>
      <c r="Z41">
        <v>100</v>
      </c>
      <c r="AA41">
        <v>70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0.54731629199999998</v>
      </c>
      <c r="AK41" s="1">
        <v>0.69</v>
      </c>
      <c r="AL41" s="1">
        <v>0.60942721600000005</v>
      </c>
      <c r="AM41" s="1">
        <v>0.57039217499999995</v>
      </c>
      <c r="AN41" s="1">
        <v>8.0677999E-2</v>
      </c>
      <c r="AO41" s="1">
        <v>9.9442893000000004E-2</v>
      </c>
      <c r="AP41" s="1">
        <v>8.5187021000000002E-2</v>
      </c>
      <c r="AQ41" s="1">
        <v>8.1755018999999998E-2</v>
      </c>
      <c r="AR41" s="1">
        <v>0.35</v>
      </c>
      <c r="AS41" s="1">
        <v>0.02</v>
      </c>
      <c r="AT41" s="1">
        <v>3.7662337999999997E-2</v>
      </c>
      <c r="AU41" s="1">
        <v>8.0357143000000006E-2</v>
      </c>
      <c r="AV41" s="1">
        <v>0.47434164899999998</v>
      </c>
      <c r="AW41" s="1">
        <v>2.5819888999999999E-2</v>
      </c>
      <c r="AX41" s="1">
        <v>4.8637925999999998E-2</v>
      </c>
      <c r="AY41" s="1">
        <v>0.104095781</v>
      </c>
      <c r="AZ41" s="1">
        <v>0.375761183</v>
      </c>
      <c r="BA41" s="1">
        <v>0.12</v>
      </c>
      <c r="BB41" s="1">
        <v>0.17743105300000001</v>
      </c>
      <c r="BC41" s="1">
        <v>0.254444167</v>
      </c>
      <c r="BD41" s="1">
        <v>0.18046474000000001</v>
      </c>
      <c r="BE41" s="1">
        <v>5.8689390000000001E-2</v>
      </c>
      <c r="BF41" s="1">
        <v>8.3088574999999998E-2</v>
      </c>
      <c r="BG41" s="1">
        <v>0.11585424900000001</v>
      </c>
      <c r="BH41" s="1" t="s">
        <v>143</v>
      </c>
      <c r="BI41" s="1">
        <v>154.93820600000001</v>
      </c>
      <c r="BJ41" s="1">
        <v>18.274835110000001</v>
      </c>
      <c r="BK41" s="1">
        <v>1.4670174119999999</v>
      </c>
      <c r="BL41" s="1">
        <v>17.863252159999998</v>
      </c>
    </row>
    <row r="42" spans="1:64" x14ac:dyDescent="0.25">
      <c r="A42">
        <v>2.1</v>
      </c>
      <c r="B42" s="2">
        <f t="shared" si="0"/>
        <v>2.1</v>
      </c>
      <c r="C42" t="str">
        <f t="shared" si="1"/>
        <v>02.10</v>
      </c>
      <c r="D42">
        <f t="shared" si="3"/>
        <v>2</v>
      </c>
      <c r="E42">
        <v>10</v>
      </c>
      <c r="F42" t="s">
        <v>60</v>
      </c>
      <c r="G42" t="s">
        <v>102</v>
      </c>
      <c r="H42" t="s">
        <v>98</v>
      </c>
      <c r="I42" t="s">
        <v>103</v>
      </c>
      <c r="J42" t="s">
        <v>60</v>
      </c>
      <c r="K42">
        <v>1</v>
      </c>
      <c r="L42">
        <v>-1</v>
      </c>
      <c r="M42">
        <v>-40</v>
      </c>
      <c r="N42">
        <v>0.13</v>
      </c>
      <c r="O42">
        <v>0.95</v>
      </c>
      <c r="P42">
        <v>1000</v>
      </c>
      <c r="Q42">
        <v>0.05</v>
      </c>
      <c r="R42">
        <v>800</v>
      </c>
      <c r="S42">
        <v>348</v>
      </c>
      <c r="T42" t="s">
        <v>100</v>
      </c>
      <c r="U42" t="s">
        <v>65</v>
      </c>
      <c r="V42">
        <v>40</v>
      </c>
      <c r="W42">
        <v>10</v>
      </c>
      <c r="X42" t="s">
        <v>66</v>
      </c>
      <c r="Z42">
        <v>100</v>
      </c>
      <c r="AA42">
        <v>70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0.53114767799999996</v>
      </c>
      <c r="AK42" s="1">
        <v>0.6</v>
      </c>
      <c r="AL42" s="1">
        <v>0.55965416300000004</v>
      </c>
      <c r="AM42" s="1">
        <v>0.54143610600000003</v>
      </c>
      <c r="AN42" s="1">
        <v>9.7472180000000005E-2</v>
      </c>
      <c r="AO42" s="1">
        <v>0.156347192</v>
      </c>
      <c r="AP42" s="1">
        <v>0.114822664</v>
      </c>
      <c r="AQ42" s="1">
        <v>0.101910159</v>
      </c>
      <c r="AR42" s="1">
        <v>2.5000000000000001E-2</v>
      </c>
      <c r="AS42" s="1">
        <v>0.01</v>
      </c>
      <c r="AT42" s="1">
        <v>1.4285714E-2</v>
      </c>
      <c r="AU42" s="1">
        <v>1.9230769000000002E-2</v>
      </c>
      <c r="AV42" s="1">
        <v>5.2704628000000003E-2</v>
      </c>
      <c r="AW42" s="1">
        <v>2.1081850999999999E-2</v>
      </c>
      <c r="AX42" s="1">
        <v>3.011693E-2</v>
      </c>
      <c r="AY42" s="1">
        <v>4.0542020999999998E-2</v>
      </c>
      <c r="AZ42" s="1">
        <v>0.29238095200000003</v>
      </c>
      <c r="BA42" s="1">
        <v>0.08</v>
      </c>
      <c r="BB42" s="1">
        <v>0.124524712</v>
      </c>
      <c r="BC42" s="1">
        <v>0.18835227299999999</v>
      </c>
      <c r="BD42" s="1">
        <v>0.19284505800000001</v>
      </c>
      <c r="BE42" s="1">
        <v>5.8689390000000001E-2</v>
      </c>
      <c r="BF42" s="1">
        <v>8.8776541E-2</v>
      </c>
      <c r="BG42" s="1">
        <v>0.12952420100000001</v>
      </c>
      <c r="BH42" s="1" t="s">
        <v>144</v>
      </c>
      <c r="BI42" s="1">
        <v>137.7983088</v>
      </c>
      <c r="BJ42" s="1">
        <v>24.696340320000001</v>
      </c>
      <c r="BK42" s="1">
        <v>1.4826066490000001</v>
      </c>
      <c r="BL42" s="1">
        <v>16.04190826</v>
      </c>
    </row>
    <row r="43" spans="1:64" x14ac:dyDescent="0.25">
      <c r="A43">
        <v>2.11</v>
      </c>
      <c r="B43" s="2">
        <f t="shared" si="0"/>
        <v>2.11</v>
      </c>
      <c r="C43" t="str">
        <f t="shared" si="1"/>
        <v>02.11</v>
      </c>
      <c r="D43">
        <f t="shared" si="3"/>
        <v>2</v>
      </c>
      <c r="E43">
        <v>11</v>
      </c>
      <c r="F43" t="s">
        <v>60</v>
      </c>
      <c r="G43" t="s">
        <v>105</v>
      </c>
      <c r="H43" t="s">
        <v>98</v>
      </c>
      <c r="I43" t="s">
        <v>106</v>
      </c>
      <c r="J43" t="s">
        <v>60</v>
      </c>
      <c r="K43">
        <v>1</v>
      </c>
      <c r="L43">
        <v>-1</v>
      </c>
      <c r="M43">
        <v>-40</v>
      </c>
      <c r="N43">
        <v>0.13</v>
      </c>
      <c r="O43">
        <v>0.9</v>
      </c>
      <c r="P43">
        <v>100</v>
      </c>
      <c r="Q43">
        <v>0.1</v>
      </c>
      <c r="R43">
        <v>800</v>
      </c>
      <c r="S43">
        <v>348</v>
      </c>
      <c r="T43" t="s">
        <v>100</v>
      </c>
      <c r="U43" t="s">
        <v>65</v>
      </c>
      <c r="V43">
        <v>40</v>
      </c>
      <c r="W43">
        <v>10</v>
      </c>
      <c r="X43" t="s">
        <v>66</v>
      </c>
      <c r="Z43">
        <v>100</v>
      </c>
      <c r="AA43">
        <v>70</v>
      </c>
      <c r="AB43" s="1">
        <v>0.65718032800000004</v>
      </c>
      <c r="AC43" s="1">
        <v>0.54</v>
      </c>
      <c r="AD43" s="1">
        <v>0.58810190799999995</v>
      </c>
      <c r="AE43" s="1">
        <v>0.626166153</v>
      </c>
      <c r="AF43" s="1">
        <v>6.8490687999999994E-2</v>
      </c>
      <c r="AG43" s="1">
        <v>0.124275679</v>
      </c>
      <c r="AH43" s="1">
        <v>9.1979183000000006E-2</v>
      </c>
      <c r="AI43" s="1">
        <v>7.3739350999999995E-2</v>
      </c>
      <c r="AJ43" s="1">
        <v>0.48529514299999998</v>
      </c>
      <c r="AK43" s="1">
        <v>0.48499999999999999</v>
      </c>
      <c r="AL43" s="1">
        <v>0.48321275299999999</v>
      </c>
      <c r="AM43" s="1">
        <v>0.483965855</v>
      </c>
      <c r="AN43" s="1">
        <v>9.9191689999999999E-2</v>
      </c>
      <c r="AO43" s="1">
        <v>0.12483322199999999</v>
      </c>
      <c r="AP43" s="1">
        <v>0.10824695099999999</v>
      </c>
      <c r="AQ43" s="1">
        <v>0.101723594</v>
      </c>
      <c r="AR43" s="1">
        <v>0.33333333300000001</v>
      </c>
      <c r="AS43" s="1">
        <v>2.5000000000000001E-2</v>
      </c>
      <c r="AT43" s="1">
        <v>4.5925089000000002E-2</v>
      </c>
      <c r="AU43" s="1">
        <v>9.3005952000000003E-2</v>
      </c>
      <c r="AV43" s="1">
        <v>0.47140452100000002</v>
      </c>
      <c r="AW43" s="1">
        <v>3.5355339E-2</v>
      </c>
      <c r="AX43" s="1">
        <v>6.4694787000000004E-2</v>
      </c>
      <c r="AY43" s="1">
        <v>0.13007244400000001</v>
      </c>
      <c r="AZ43" s="1">
        <v>0.388333333</v>
      </c>
      <c r="BA43" s="1">
        <v>8.5000000000000006E-2</v>
      </c>
      <c r="BB43" s="1">
        <v>0.13659178499999999</v>
      </c>
      <c r="BC43" s="1">
        <v>0.21855887199999999</v>
      </c>
      <c r="BD43" s="1">
        <v>0.20307056500000001</v>
      </c>
      <c r="BE43" s="1">
        <v>4.7434165E-2</v>
      </c>
      <c r="BF43" s="1">
        <v>7.3490367000000001E-2</v>
      </c>
      <c r="BG43" s="1">
        <v>0.11281396</v>
      </c>
      <c r="BH43" s="1" t="s">
        <v>145</v>
      </c>
      <c r="BI43" s="1">
        <v>136.2117901</v>
      </c>
      <c r="BJ43" s="1">
        <v>16.921669720000001</v>
      </c>
      <c r="BK43" s="1">
        <v>1.433166742</v>
      </c>
      <c r="BL43" s="1">
        <v>16.54465699</v>
      </c>
    </row>
    <row r="44" spans="1:64" x14ac:dyDescent="0.25">
      <c r="A44">
        <v>2.12</v>
      </c>
      <c r="B44" s="2">
        <f t="shared" si="0"/>
        <v>2.12</v>
      </c>
      <c r="C44" t="str">
        <f t="shared" si="1"/>
        <v>02.12</v>
      </c>
      <c r="D44">
        <f t="shared" si="3"/>
        <v>2</v>
      </c>
      <c r="E44">
        <v>12</v>
      </c>
      <c r="F44" t="s">
        <v>108</v>
      </c>
      <c r="G44" t="s">
        <v>109</v>
      </c>
      <c r="H44" t="s">
        <v>76</v>
      </c>
      <c r="I44" t="s">
        <v>110</v>
      </c>
      <c r="J44" t="s">
        <v>108</v>
      </c>
      <c r="K44">
        <v>1</v>
      </c>
      <c r="L44">
        <v>-1</v>
      </c>
      <c r="M44">
        <v>-40</v>
      </c>
      <c r="N44">
        <v>0.12</v>
      </c>
      <c r="O44">
        <v>0.92500000000000004</v>
      </c>
      <c r="P44">
        <v>0</v>
      </c>
      <c r="Q44">
        <v>0</v>
      </c>
      <c r="R44">
        <v>800</v>
      </c>
      <c r="S44">
        <v>348</v>
      </c>
      <c r="T44" t="s">
        <v>111</v>
      </c>
      <c r="U44" t="s">
        <v>65</v>
      </c>
      <c r="V44">
        <v>40</v>
      </c>
      <c r="W44">
        <v>10</v>
      </c>
      <c r="X44" t="s">
        <v>66</v>
      </c>
      <c r="Z44">
        <v>100</v>
      </c>
      <c r="AA44">
        <v>70</v>
      </c>
      <c r="AB44" s="1">
        <v>0.48893207300000002</v>
      </c>
      <c r="AC44" s="1">
        <v>0.43</v>
      </c>
      <c r="AD44" s="1">
        <v>0.455801175</v>
      </c>
      <c r="AE44" s="1">
        <v>0.474590238</v>
      </c>
      <c r="AF44" s="1">
        <v>0.1357932</v>
      </c>
      <c r="AG44" s="1">
        <v>0.118321596</v>
      </c>
      <c r="AH44" s="1">
        <v>0.120951747</v>
      </c>
      <c r="AI44" s="1">
        <v>0.127810331</v>
      </c>
      <c r="AJ44" s="1">
        <v>0.497750576</v>
      </c>
      <c r="AK44" s="1">
        <v>0.81499999999999995</v>
      </c>
      <c r="AL44" s="1">
        <v>0.61722889299999995</v>
      </c>
      <c r="AM44" s="1">
        <v>0.53942328699999997</v>
      </c>
      <c r="AN44" s="1">
        <v>4.0045491000000003E-2</v>
      </c>
      <c r="AO44" s="1">
        <v>7.4721705999999999E-2</v>
      </c>
      <c r="AP44" s="1">
        <v>4.6037911000000001E-2</v>
      </c>
      <c r="AQ44" s="1">
        <v>4.1463818999999999E-2</v>
      </c>
      <c r="AR44" s="1">
        <v>0.8</v>
      </c>
      <c r="AS44" s="1">
        <v>8.5000000000000006E-2</v>
      </c>
      <c r="AT44" s="1">
        <v>0.14936005999999999</v>
      </c>
      <c r="AU44" s="1">
        <v>0.27827381000000001</v>
      </c>
      <c r="AV44" s="1">
        <v>0.26988795100000001</v>
      </c>
      <c r="AW44" s="1">
        <v>5.2967495000000003E-2</v>
      </c>
      <c r="AX44" s="1">
        <v>8.5771252000000006E-2</v>
      </c>
      <c r="AY44" s="1">
        <v>0.13280523699999999</v>
      </c>
      <c r="AZ44" s="1">
        <v>0.52519841300000003</v>
      </c>
      <c r="BA44" s="1">
        <v>0.24</v>
      </c>
      <c r="BB44" s="1">
        <v>0.32577761900000002</v>
      </c>
      <c r="BC44" s="1">
        <v>0.41957729399999999</v>
      </c>
      <c r="BD44" s="1">
        <v>0.228213995</v>
      </c>
      <c r="BE44" s="1">
        <v>9.9442893000000004E-2</v>
      </c>
      <c r="BF44" s="1">
        <v>0.13190951000000001</v>
      </c>
      <c r="BG44" s="1">
        <v>0.17298031</v>
      </c>
      <c r="BH44" s="1" t="s">
        <v>146</v>
      </c>
      <c r="BI44" s="1">
        <v>198.4174697</v>
      </c>
      <c r="BJ44" s="1">
        <v>17.5701766</v>
      </c>
      <c r="BK44" s="1">
        <v>1.7294082639999999</v>
      </c>
      <c r="BL44" s="1">
        <v>13.27647471</v>
      </c>
    </row>
    <row r="45" spans="1:64" x14ac:dyDescent="0.25">
      <c r="A45">
        <v>2.13</v>
      </c>
      <c r="B45" s="2">
        <f t="shared" si="0"/>
        <v>2.13</v>
      </c>
      <c r="C45" t="str">
        <f t="shared" si="1"/>
        <v>02.13</v>
      </c>
      <c r="D45">
        <f t="shared" si="3"/>
        <v>2</v>
      </c>
      <c r="E45">
        <v>13</v>
      </c>
      <c r="F45" t="s">
        <v>108</v>
      </c>
      <c r="G45" t="s">
        <v>113</v>
      </c>
      <c r="H45" t="s">
        <v>87</v>
      </c>
      <c r="I45" t="s">
        <v>114</v>
      </c>
      <c r="J45" t="s">
        <v>108</v>
      </c>
      <c r="K45">
        <v>1</v>
      </c>
      <c r="L45">
        <v>-1</v>
      </c>
      <c r="M45">
        <v>-50</v>
      </c>
      <c r="N45">
        <v>9.8000000000000004E-2</v>
      </c>
      <c r="O45">
        <v>0.85</v>
      </c>
      <c r="P45">
        <v>0</v>
      </c>
      <c r="Q45">
        <v>0</v>
      </c>
      <c r="R45">
        <v>800</v>
      </c>
      <c r="S45">
        <v>348</v>
      </c>
      <c r="T45" t="s">
        <v>111</v>
      </c>
      <c r="U45" t="s">
        <v>65</v>
      </c>
      <c r="V45">
        <v>40</v>
      </c>
      <c r="W45">
        <v>10</v>
      </c>
      <c r="X45" t="s">
        <v>66</v>
      </c>
      <c r="Z45">
        <v>100</v>
      </c>
      <c r="AA45">
        <v>70</v>
      </c>
      <c r="AB45" s="1">
        <v>0.60833333300000003</v>
      </c>
      <c r="AC45" s="1">
        <v>0.11</v>
      </c>
      <c r="AD45" s="1">
        <v>0.18381727</v>
      </c>
      <c r="AE45" s="1">
        <v>0.31128246799999998</v>
      </c>
      <c r="AF45" s="1">
        <v>0.37070586700000002</v>
      </c>
      <c r="AG45" s="1">
        <v>7.7459666999999996E-2</v>
      </c>
      <c r="AH45" s="1">
        <v>0.12313455700000001</v>
      </c>
      <c r="AI45" s="1">
        <v>0.195517564</v>
      </c>
      <c r="AJ45" s="1">
        <v>0.50374078</v>
      </c>
      <c r="AK45" s="1">
        <v>0.68500000000000005</v>
      </c>
      <c r="AL45" s="1">
        <v>0.57882336899999998</v>
      </c>
      <c r="AM45" s="1">
        <v>0.53101100000000001</v>
      </c>
      <c r="AN45" s="1">
        <v>5.7935618000000001E-2</v>
      </c>
      <c r="AO45" s="1">
        <v>6.6874674999999995E-2</v>
      </c>
      <c r="AP45" s="1">
        <v>5.3121934000000003E-2</v>
      </c>
      <c r="AQ45" s="1">
        <v>5.5176223000000003E-2</v>
      </c>
      <c r="AR45" s="1">
        <v>0.72226062199999996</v>
      </c>
      <c r="AS45" s="1">
        <v>0.92</v>
      </c>
      <c r="AT45" s="1">
        <v>0.80889811599999994</v>
      </c>
      <c r="AU45" s="1">
        <v>0.75453029000000005</v>
      </c>
      <c r="AV45" s="1">
        <v>3.4418269000000001E-2</v>
      </c>
      <c r="AW45" s="1">
        <v>4.2163701999999997E-2</v>
      </c>
      <c r="AX45" s="1">
        <v>3.4220902999999997E-2</v>
      </c>
      <c r="AY45" s="1">
        <v>3.3824017999999997E-2</v>
      </c>
      <c r="AZ45" s="1">
        <v>0.38142857099999999</v>
      </c>
      <c r="BA45" s="1">
        <v>0.115</v>
      </c>
      <c r="BB45" s="1">
        <v>0.16829577800000001</v>
      </c>
      <c r="BC45" s="1">
        <v>0.24133297300000001</v>
      </c>
      <c r="BD45" s="1">
        <v>0.29728934099999998</v>
      </c>
      <c r="BE45" s="1">
        <v>0.100138793</v>
      </c>
      <c r="BF45" s="1">
        <v>0.13308651699999999</v>
      </c>
      <c r="BG45" s="1">
        <v>0.1714657</v>
      </c>
      <c r="BH45" s="1" t="s">
        <v>147</v>
      </c>
      <c r="BI45" s="1">
        <v>203.11894150000001</v>
      </c>
      <c r="BJ45" s="1">
        <v>14.570628170000001</v>
      </c>
      <c r="BK45" s="1">
        <v>1.8800716399999999</v>
      </c>
      <c r="BL45" s="1">
        <v>17.678299670000001</v>
      </c>
    </row>
    <row r="46" spans="1:64" x14ac:dyDescent="0.25">
      <c r="A46">
        <v>2.14</v>
      </c>
      <c r="B46" s="2">
        <f t="shared" si="0"/>
        <v>2.14</v>
      </c>
      <c r="C46" t="str">
        <f t="shared" si="1"/>
        <v>02.14</v>
      </c>
      <c r="D46">
        <f t="shared" si="3"/>
        <v>2</v>
      </c>
      <c r="E46">
        <v>14</v>
      </c>
      <c r="F46" t="s">
        <v>108</v>
      </c>
      <c r="G46" t="s">
        <v>116</v>
      </c>
      <c r="H46" t="s">
        <v>98</v>
      </c>
      <c r="I46" t="s">
        <v>117</v>
      </c>
      <c r="J46" t="s">
        <v>108</v>
      </c>
      <c r="K46">
        <v>1</v>
      </c>
      <c r="L46">
        <v>-1</v>
      </c>
      <c r="M46">
        <v>-40</v>
      </c>
      <c r="N46">
        <v>0.13</v>
      </c>
      <c r="O46">
        <v>0.92500000000000004</v>
      </c>
      <c r="P46">
        <v>0</v>
      </c>
      <c r="Q46">
        <v>0</v>
      </c>
      <c r="R46">
        <v>800</v>
      </c>
      <c r="S46">
        <v>348</v>
      </c>
      <c r="T46" t="s">
        <v>111</v>
      </c>
      <c r="U46" t="s">
        <v>65</v>
      </c>
      <c r="V46">
        <v>40</v>
      </c>
      <c r="W46">
        <v>10</v>
      </c>
      <c r="X46" t="s">
        <v>66</v>
      </c>
      <c r="Z46">
        <v>100</v>
      </c>
      <c r="AA46">
        <v>70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0.50256410299999998</v>
      </c>
      <c r="AS46" s="1">
        <v>0.98499999999999999</v>
      </c>
      <c r="AT46" s="1">
        <v>0.66551724099999998</v>
      </c>
      <c r="AU46" s="1">
        <v>0.55712649800000003</v>
      </c>
      <c r="AV46" s="1">
        <v>1.0112957000000001E-2</v>
      </c>
      <c r="AW46" s="1">
        <v>2.4152295000000001E-2</v>
      </c>
      <c r="AX46" s="1">
        <v>1.3544301E-2</v>
      </c>
      <c r="AY46" s="1">
        <v>1.1163629E-2</v>
      </c>
      <c r="AZ46" s="1">
        <v>0.48839285700000001</v>
      </c>
      <c r="BA46" s="1">
        <v>0.31</v>
      </c>
      <c r="BB46" s="1">
        <v>0.37691545399999998</v>
      </c>
      <c r="BC46" s="1">
        <v>0.43568042299999998</v>
      </c>
      <c r="BD46" s="1">
        <v>0.11823754</v>
      </c>
      <c r="BE46" s="1">
        <v>6.9920590000000005E-2</v>
      </c>
      <c r="BF46" s="1">
        <v>8.0784013000000002E-2</v>
      </c>
      <c r="BG46" s="1">
        <v>9.7044457000000001E-2</v>
      </c>
      <c r="BH46" s="1" t="s">
        <v>148</v>
      </c>
      <c r="BI46" s="1">
        <v>192.0801227</v>
      </c>
      <c r="BJ46" s="1">
        <v>15.940868849999999</v>
      </c>
      <c r="BK46" s="1">
        <v>1.6300342080000001</v>
      </c>
      <c r="BL46" s="1">
        <v>13.353480340000001</v>
      </c>
    </row>
    <row r="47" spans="1:64" x14ac:dyDescent="0.25">
      <c r="A47">
        <v>3</v>
      </c>
      <c r="B47" s="2">
        <f t="shared" si="0"/>
        <v>3</v>
      </c>
      <c r="C47" t="str">
        <f t="shared" si="1"/>
        <v>03.</v>
      </c>
      <c r="D47">
        <f>D46+1</f>
        <v>3</v>
      </c>
      <c r="E47">
        <v>0</v>
      </c>
      <c r="F47" t="s">
        <v>60</v>
      </c>
      <c r="G47" t="s">
        <v>61</v>
      </c>
      <c r="H47" t="s">
        <v>62</v>
      </c>
      <c r="I47" t="s">
        <v>63</v>
      </c>
      <c r="J47" t="s">
        <v>60</v>
      </c>
      <c r="K47">
        <v>1</v>
      </c>
      <c r="L47">
        <v>-1</v>
      </c>
      <c r="M47">
        <v>-100</v>
      </c>
      <c r="N47">
        <v>3</v>
      </c>
      <c r="O47">
        <v>1</v>
      </c>
      <c r="P47">
        <v>0</v>
      </c>
      <c r="Q47">
        <v>0</v>
      </c>
      <c r="R47">
        <v>800</v>
      </c>
      <c r="S47">
        <v>121</v>
      </c>
      <c r="T47" t="s">
        <v>64</v>
      </c>
      <c r="U47" t="s">
        <v>65</v>
      </c>
      <c r="V47">
        <v>40</v>
      </c>
      <c r="W47">
        <v>10</v>
      </c>
      <c r="X47" t="s">
        <v>66</v>
      </c>
      <c r="Y47" t="s">
        <v>67</v>
      </c>
      <c r="Z47">
        <v>1</v>
      </c>
      <c r="AA47">
        <v>2</v>
      </c>
      <c r="AB47" s="1">
        <v>0.5</v>
      </c>
      <c r="AC47" s="1">
        <v>1</v>
      </c>
      <c r="AD47" s="1">
        <v>0.66666666666666596</v>
      </c>
      <c r="AE47" s="1">
        <v>0.55555555555555503</v>
      </c>
      <c r="AF47" s="1">
        <v>0</v>
      </c>
      <c r="AG47" s="1">
        <v>0</v>
      </c>
      <c r="AH47" s="1">
        <v>0</v>
      </c>
      <c r="AI47" s="1">
        <v>0</v>
      </c>
      <c r="AJ47" s="1">
        <v>0.1</v>
      </c>
      <c r="AK47" s="1">
        <v>5.0000000000000001E-3</v>
      </c>
      <c r="AL47" s="1">
        <v>9.5238095238095004E-3</v>
      </c>
      <c r="AM47" s="1">
        <v>2.0833333333333301E-2</v>
      </c>
      <c r="AN47" s="1">
        <v>0.316227766016837</v>
      </c>
      <c r="AO47" s="1">
        <v>1.5811388300841799E-2</v>
      </c>
      <c r="AP47" s="1">
        <v>3.0116930096841601E-2</v>
      </c>
      <c r="AQ47" s="1">
        <v>6.5880784586841198E-2</v>
      </c>
      <c r="AR47" s="1">
        <v>0.38333333333333303</v>
      </c>
      <c r="AS47" s="1">
        <v>3.5000000000000003E-2</v>
      </c>
      <c r="AT47" s="1">
        <v>6.2591756070016893E-2</v>
      </c>
      <c r="AU47" s="1">
        <v>0.12078373015872999</v>
      </c>
      <c r="AV47" s="1">
        <v>0.45845957857283898</v>
      </c>
      <c r="AW47" s="1">
        <v>4.1163630117428199E-2</v>
      </c>
      <c r="AX47" s="1">
        <v>7.2541463989983707E-2</v>
      </c>
      <c r="AY47" s="1">
        <v>0.13745465417135799</v>
      </c>
      <c r="AZ47" s="1">
        <v>0.57235399541978405</v>
      </c>
      <c r="BA47" s="1">
        <v>0.56999999999999995</v>
      </c>
      <c r="BB47" s="1">
        <v>0.56538365492884901</v>
      </c>
      <c r="BC47" s="1">
        <v>0.56789660877597103</v>
      </c>
      <c r="BD47" s="1">
        <v>7.1860226118987902E-2</v>
      </c>
      <c r="BE47" s="1">
        <v>0.12736648783028501</v>
      </c>
      <c r="BF47" s="1">
        <v>8.9382118208894107E-2</v>
      </c>
      <c r="BG47" s="1">
        <v>7.3928694840852502E-2</v>
      </c>
      <c r="BH47" s="1" t="s">
        <v>149</v>
      </c>
      <c r="BI47" s="1">
        <v>59.685522556304903</v>
      </c>
      <c r="BJ47" s="1">
        <v>16.981728315353301</v>
      </c>
      <c r="BK47" s="1">
        <v>1.0145082473754801</v>
      </c>
      <c r="BL47" s="1">
        <v>11.5762627124786</v>
      </c>
    </row>
    <row r="48" spans="1:64" x14ac:dyDescent="0.25">
      <c r="A48">
        <v>3.1</v>
      </c>
      <c r="B48" s="2">
        <f t="shared" si="0"/>
        <v>3.1</v>
      </c>
      <c r="C48" t="str">
        <f t="shared" si="1"/>
        <v>03.1</v>
      </c>
      <c r="D48">
        <f>D47</f>
        <v>3</v>
      </c>
      <c r="E48">
        <v>1</v>
      </c>
      <c r="F48" t="s">
        <v>60</v>
      </c>
      <c r="G48" t="s">
        <v>69</v>
      </c>
      <c r="H48" t="s">
        <v>62</v>
      </c>
      <c r="I48" t="s">
        <v>70</v>
      </c>
      <c r="J48" t="s">
        <v>60</v>
      </c>
      <c r="K48">
        <v>1</v>
      </c>
      <c r="L48">
        <v>-1</v>
      </c>
      <c r="M48">
        <v>-100</v>
      </c>
      <c r="N48">
        <v>3</v>
      </c>
      <c r="O48">
        <v>1</v>
      </c>
      <c r="P48">
        <v>1000</v>
      </c>
      <c r="Q48">
        <v>0.05</v>
      </c>
      <c r="R48">
        <v>800</v>
      </c>
      <c r="S48">
        <v>121</v>
      </c>
      <c r="T48" t="s">
        <v>64</v>
      </c>
      <c r="U48" t="s">
        <v>65</v>
      </c>
      <c r="V48">
        <v>40</v>
      </c>
      <c r="W48">
        <v>10</v>
      </c>
      <c r="X48" t="s">
        <v>66</v>
      </c>
      <c r="Y48" t="s">
        <v>67</v>
      </c>
      <c r="Z48">
        <v>1</v>
      </c>
      <c r="AA48">
        <v>2</v>
      </c>
      <c r="AB48" s="1">
        <v>0.98885448916408603</v>
      </c>
      <c r="AC48" s="1">
        <v>0.85499999999999998</v>
      </c>
      <c r="AD48" s="1">
        <v>0.91645815856342105</v>
      </c>
      <c r="AE48" s="1">
        <v>0.958386269527574</v>
      </c>
      <c r="AF48" s="1">
        <v>2.35420819361963E-2</v>
      </c>
      <c r="AG48" s="1">
        <v>4.3779751788545603E-2</v>
      </c>
      <c r="AH48" s="1">
        <v>2.81075400424909E-2</v>
      </c>
      <c r="AI48" s="1">
        <v>2.1840772747841498E-2</v>
      </c>
      <c r="AJ48" s="1">
        <v>0.56938511050353102</v>
      </c>
      <c r="AK48" s="1">
        <v>0.57499999999999996</v>
      </c>
      <c r="AL48" s="1">
        <v>0.57087018672384504</v>
      </c>
      <c r="AM48" s="1">
        <v>0.56964158526658504</v>
      </c>
      <c r="AN48" s="1">
        <v>6.6934780814021794E-2</v>
      </c>
      <c r="AO48" s="1">
        <v>6.3464775882199204E-2</v>
      </c>
      <c r="AP48" s="1">
        <v>5.9650254992026398E-2</v>
      </c>
      <c r="AQ48" s="1">
        <v>6.2630470624142703E-2</v>
      </c>
      <c r="AR48" s="1">
        <v>0.15</v>
      </c>
      <c r="AS48" s="1">
        <v>0.01</v>
      </c>
      <c r="AT48" s="1">
        <v>1.8614718614718601E-2</v>
      </c>
      <c r="AU48" s="1">
        <v>3.8690476190476102E-2</v>
      </c>
      <c r="AV48" s="1">
        <v>0.33747427885527598</v>
      </c>
      <c r="AW48" s="1">
        <v>2.1081851067789099E-2</v>
      </c>
      <c r="AX48" s="1">
        <v>3.9256535341896798E-2</v>
      </c>
      <c r="AY48" s="1">
        <v>8.1867781888006905E-2</v>
      </c>
      <c r="AZ48" s="1">
        <v>0.42846320346320299</v>
      </c>
      <c r="BA48" s="1">
        <v>0.215</v>
      </c>
      <c r="BB48" s="1">
        <v>0.28344050199584098</v>
      </c>
      <c r="BC48" s="1">
        <v>0.353599525474525</v>
      </c>
      <c r="BD48" s="1">
        <v>0.124283028209941</v>
      </c>
      <c r="BE48" s="1">
        <v>9.1439111495634606E-2</v>
      </c>
      <c r="BF48" s="1">
        <v>0.106939630489735</v>
      </c>
      <c r="BG48" s="1">
        <v>0.116911653711899</v>
      </c>
      <c r="BH48" s="1" t="s">
        <v>150</v>
      </c>
      <c r="BI48" s="1">
        <v>59.879355430602999</v>
      </c>
      <c r="BJ48" s="1">
        <v>20.832279205322202</v>
      </c>
      <c r="BK48" s="1">
        <v>1.16491627693176</v>
      </c>
      <c r="BL48" s="1">
        <v>13.236425638198799</v>
      </c>
    </row>
    <row r="49" spans="1:64" x14ac:dyDescent="0.25">
      <c r="A49">
        <v>3.2</v>
      </c>
      <c r="B49" s="2">
        <f t="shared" si="0"/>
        <v>3.2</v>
      </c>
      <c r="C49" t="str">
        <f t="shared" si="1"/>
        <v>03.2</v>
      </c>
      <c r="D49">
        <f t="shared" ref="D49:D61" si="4">D48</f>
        <v>3</v>
      </c>
      <c r="E49">
        <v>2</v>
      </c>
      <c r="F49" t="s">
        <v>60</v>
      </c>
      <c r="G49" t="s">
        <v>72</v>
      </c>
      <c r="H49" t="s">
        <v>62</v>
      </c>
      <c r="I49" t="s">
        <v>73</v>
      </c>
      <c r="J49" t="s">
        <v>60</v>
      </c>
      <c r="K49">
        <v>1</v>
      </c>
      <c r="L49">
        <v>-1</v>
      </c>
      <c r="M49">
        <v>-100</v>
      </c>
      <c r="N49">
        <v>3</v>
      </c>
      <c r="O49">
        <v>1</v>
      </c>
      <c r="P49">
        <v>100</v>
      </c>
      <c r="Q49">
        <v>0.1</v>
      </c>
      <c r="R49">
        <v>800</v>
      </c>
      <c r="S49">
        <v>121</v>
      </c>
      <c r="T49" t="s">
        <v>64</v>
      </c>
      <c r="U49" t="s">
        <v>65</v>
      </c>
      <c r="V49">
        <v>40</v>
      </c>
      <c r="W49">
        <v>10</v>
      </c>
      <c r="X49" t="s">
        <v>66</v>
      </c>
      <c r="Y49" t="s">
        <v>67</v>
      </c>
      <c r="Z49">
        <v>1</v>
      </c>
      <c r="AA49">
        <v>2</v>
      </c>
      <c r="AB49" s="1">
        <v>0.99375000000000002</v>
      </c>
      <c r="AC49" s="1">
        <v>0.79</v>
      </c>
      <c r="AD49" s="1">
        <v>0.87870838753191605</v>
      </c>
      <c r="AE49" s="1">
        <v>0.94374667729930795</v>
      </c>
      <c r="AF49" s="1">
        <v>1.9764235376052298E-2</v>
      </c>
      <c r="AG49" s="1">
        <v>6.99205898780101E-2</v>
      </c>
      <c r="AH49" s="1">
        <v>4.7295884534055803E-2</v>
      </c>
      <c r="AI49" s="1">
        <v>2.7831951226172099E-2</v>
      </c>
      <c r="AJ49" s="1">
        <v>0.57188616155274297</v>
      </c>
      <c r="AK49" s="1">
        <v>0.82</v>
      </c>
      <c r="AL49" s="1">
        <v>0.67203880123029003</v>
      </c>
      <c r="AM49" s="1">
        <v>0.60786900234003405</v>
      </c>
      <c r="AN49" s="1">
        <v>5.1065236203882099E-2</v>
      </c>
      <c r="AO49" s="1">
        <v>0.111055541659717</v>
      </c>
      <c r="AP49" s="1">
        <v>6.5537520792804602E-2</v>
      </c>
      <c r="AQ49" s="1">
        <v>5.4608596799841397E-2</v>
      </c>
      <c r="AR49" s="1">
        <v>0.4</v>
      </c>
      <c r="AS49" s="1">
        <v>3.4999999999999899E-2</v>
      </c>
      <c r="AT49" s="1">
        <v>6.33163937511763E-2</v>
      </c>
      <c r="AU49" s="1">
        <v>0.124255952380952</v>
      </c>
      <c r="AV49" s="1">
        <v>0.51639777949432197</v>
      </c>
      <c r="AW49" s="1">
        <v>5.2967495273568997E-2</v>
      </c>
      <c r="AX49" s="1">
        <v>9.3785638375204095E-2</v>
      </c>
      <c r="AY49" s="1">
        <v>0.176285034797733</v>
      </c>
      <c r="AZ49" s="1">
        <v>0.61566176470588196</v>
      </c>
      <c r="BA49" s="1">
        <v>0.53</v>
      </c>
      <c r="BB49" s="1">
        <v>0.56663408473005905</v>
      </c>
      <c r="BC49" s="1">
        <v>0.594273967339638</v>
      </c>
      <c r="BD49" s="1">
        <v>8.2652806490893294E-2</v>
      </c>
      <c r="BE49" s="1">
        <v>9.1893658347268106E-2</v>
      </c>
      <c r="BF49" s="1">
        <v>7.7194217667189702E-2</v>
      </c>
      <c r="BG49" s="1">
        <v>7.7385547412482394E-2</v>
      </c>
      <c r="BH49" s="1" t="s">
        <v>151</v>
      </c>
      <c r="BI49" s="1">
        <v>52.873154878616297</v>
      </c>
      <c r="BJ49" s="1">
        <v>26.2152242660522</v>
      </c>
      <c r="BK49" s="1">
        <v>1.57492446899414</v>
      </c>
      <c r="BL49" s="1">
        <v>16.456124782562199</v>
      </c>
    </row>
    <row r="50" spans="1:64" x14ac:dyDescent="0.25">
      <c r="A50">
        <v>3.3</v>
      </c>
      <c r="B50" s="2">
        <f t="shared" si="0"/>
        <v>3.3</v>
      </c>
      <c r="C50" t="str">
        <f t="shared" si="1"/>
        <v>03.3</v>
      </c>
      <c r="D50">
        <f t="shared" si="4"/>
        <v>3</v>
      </c>
      <c r="E50">
        <v>3</v>
      </c>
      <c r="F50" t="s">
        <v>60</v>
      </c>
      <c r="G50" t="s">
        <v>75</v>
      </c>
      <c r="H50" t="s">
        <v>76</v>
      </c>
      <c r="I50" t="s">
        <v>77</v>
      </c>
      <c r="J50" t="s">
        <v>60</v>
      </c>
      <c r="K50">
        <v>1</v>
      </c>
      <c r="L50">
        <v>-2</v>
      </c>
      <c r="M50">
        <v>-40</v>
      </c>
      <c r="N50">
        <v>0.12</v>
      </c>
      <c r="O50">
        <v>0.95</v>
      </c>
      <c r="P50">
        <v>0</v>
      </c>
      <c r="Q50">
        <v>0</v>
      </c>
      <c r="R50">
        <v>800</v>
      </c>
      <c r="S50">
        <v>348</v>
      </c>
      <c r="T50" t="s">
        <v>78</v>
      </c>
      <c r="U50" t="s">
        <v>65</v>
      </c>
      <c r="V50">
        <v>40</v>
      </c>
      <c r="W50">
        <v>10</v>
      </c>
      <c r="X50" t="s">
        <v>66</v>
      </c>
      <c r="Z50">
        <v>100</v>
      </c>
      <c r="AA50">
        <v>70</v>
      </c>
      <c r="AB50" s="1">
        <v>0.85153020892151299</v>
      </c>
      <c r="AC50" s="1">
        <v>0.99</v>
      </c>
      <c r="AD50" s="1">
        <v>0.91495884212843903</v>
      </c>
      <c r="AE50" s="1">
        <v>0.87569777763743195</v>
      </c>
      <c r="AF50" s="1">
        <v>3.9076802944917097E-2</v>
      </c>
      <c r="AG50" s="1">
        <v>2.10818510677892E-2</v>
      </c>
      <c r="AH50" s="1">
        <v>2.2718416159436601E-2</v>
      </c>
      <c r="AI50" s="1">
        <v>3.2572352977804399E-2</v>
      </c>
      <c r="AJ50" s="1">
        <v>0.55665362994344003</v>
      </c>
      <c r="AK50" s="1">
        <v>0.52</v>
      </c>
      <c r="AL50" s="1">
        <v>0.53482806566127405</v>
      </c>
      <c r="AM50" s="1">
        <v>0.54687817315534704</v>
      </c>
      <c r="AN50" s="1">
        <v>8.8468749936125995E-2</v>
      </c>
      <c r="AO50" s="1">
        <v>0.12952906151816901</v>
      </c>
      <c r="AP50" s="1">
        <v>0.10813334931247499</v>
      </c>
      <c r="AQ50" s="1">
        <v>9.5805756146167403E-2</v>
      </c>
      <c r="AR50" s="1">
        <v>0.49473501841922801</v>
      </c>
      <c r="AS50" s="1">
        <v>0.95</v>
      </c>
      <c r="AT50" s="1">
        <v>0.65051004190780803</v>
      </c>
      <c r="AU50" s="1">
        <v>0.54713135426053705</v>
      </c>
      <c r="AV50" s="1">
        <v>1.25599153285772E-2</v>
      </c>
      <c r="AW50" s="1">
        <v>4.08248290463862E-2</v>
      </c>
      <c r="AX50" s="1">
        <v>1.8918424047807501E-2</v>
      </c>
      <c r="AY50" s="1">
        <v>1.4336239703852499E-2</v>
      </c>
      <c r="AZ50" s="1">
        <v>0.55565170940170905</v>
      </c>
      <c r="BA50" s="1">
        <v>0.32</v>
      </c>
      <c r="BB50" s="1">
        <v>0.40228466935363399</v>
      </c>
      <c r="BC50" s="1">
        <v>0.48019374416433203</v>
      </c>
      <c r="BD50" s="1">
        <v>8.8715628983802294E-2</v>
      </c>
      <c r="BE50" s="1">
        <v>6.3245553203367499E-2</v>
      </c>
      <c r="BF50" s="1">
        <v>6.0479329075419398E-2</v>
      </c>
      <c r="BG50" s="1">
        <v>6.6867845537217696E-2</v>
      </c>
      <c r="BH50" s="1" t="s">
        <v>152</v>
      </c>
      <c r="BI50" s="1">
        <v>206.097254753112</v>
      </c>
      <c r="BJ50" s="1">
        <v>18.468596696853599</v>
      </c>
      <c r="BK50" s="1">
        <v>1.06415247917175</v>
      </c>
      <c r="BL50" s="1">
        <v>12.2978692054748</v>
      </c>
    </row>
    <row r="51" spans="1:64" x14ac:dyDescent="0.25">
      <c r="A51">
        <v>3.4</v>
      </c>
      <c r="B51" s="2">
        <f t="shared" si="0"/>
        <v>3.4</v>
      </c>
      <c r="C51" t="str">
        <f t="shared" si="1"/>
        <v>03.4</v>
      </c>
      <c r="D51">
        <f t="shared" si="4"/>
        <v>3</v>
      </c>
      <c r="E51">
        <v>4</v>
      </c>
      <c r="F51" t="s">
        <v>60</v>
      </c>
      <c r="G51" t="s">
        <v>80</v>
      </c>
      <c r="H51" t="s">
        <v>76</v>
      </c>
      <c r="I51" t="s">
        <v>81</v>
      </c>
      <c r="J51" t="s">
        <v>60</v>
      </c>
      <c r="K51">
        <v>1</v>
      </c>
      <c r="L51">
        <v>-1</v>
      </c>
      <c r="M51">
        <v>-100</v>
      </c>
      <c r="N51">
        <v>0.12</v>
      </c>
      <c r="O51">
        <v>0.9</v>
      </c>
      <c r="P51">
        <v>1000</v>
      </c>
      <c r="Q51">
        <v>0.05</v>
      </c>
      <c r="R51">
        <v>800</v>
      </c>
      <c r="S51">
        <v>348</v>
      </c>
      <c r="T51" t="s">
        <v>78</v>
      </c>
      <c r="U51" t="s">
        <v>65</v>
      </c>
      <c r="V51">
        <v>40</v>
      </c>
      <c r="W51">
        <v>10</v>
      </c>
      <c r="X51" t="s">
        <v>66</v>
      </c>
      <c r="Z51">
        <v>100</v>
      </c>
      <c r="AA51">
        <v>70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0.51170465936450504</v>
      </c>
      <c r="AK51" s="1">
        <v>0.52500000000000002</v>
      </c>
      <c r="AL51" s="1">
        <v>0.51523848137463701</v>
      </c>
      <c r="AM51" s="1">
        <v>0.51236863008762301</v>
      </c>
      <c r="AN51" s="1">
        <v>5.0201311507166203E-2</v>
      </c>
      <c r="AO51" s="1">
        <v>8.5796917841558296E-2</v>
      </c>
      <c r="AP51" s="1">
        <v>5.7360543489463997E-2</v>
      </c>
      <c r="AQ51" s="1">
        <v>4.9282003014042099E-2</v>
      </c>
      <c r="AR51" s="1">
        <v>0.498717948717948</v>
      </c>
      <c r="AS51" s="1">
        <v>0.98499999999999999</v>
      </c>
      <c r="AT51" s="1">
        <v>0.66212741087083504</v>
      </c>
      <c r="AU51" s="1">
        <v>0.55333861874559498</v>
      </c>
      <c r="AV51" s="1">
        <v>7.2775155409942E-3</v>
      </c>
      <c r="AW51" s="1">
        <v>2.4152294576982401E-2</v>
      </c>
      <c r="AX51" s="1">
        <v>1.09299004007867E-2</v>
      </c>
      <c r="AY51" s="1">
        <v>8.2925836343881003E-3</v>
      </c>
      <c r="AZ51" s="1">
        <v>0.22</v>
      </c>
      <c r="BA51" s="1">
        <v>2.5000000000000001E-2</v>
      </c>
      <c r="BB51" s="1">
        <v>4.3281385281385198E-2</v>
      </c>
      <c r="BC51" s="1">
        <v>7.8968253968253896E-2</v>
      </c>
      <c r="BD51" s="1">
        <v>0.34253953543107002</v>
      </c>
      <c r="BE51" s="1">
        <v>3.53553390593273E-2</v>
      </c>
      <c r="BF51" s="1">
        <v>6.0350598131546099E-2</v>
      </c>
      <c r="BG51" s="1">
        <v>0.108380079842004</v>
      </c>
      <c r="BH51" s="1" t="s">
        <v>153</v>
      </c>
      <c r="BI51" s="1">
        <v>108.896924734115</v>
      </c>
      <c r="BJ51" s="1">
        <v>13.1938579082489</v>
      </c>
      <c r="BK51" s="1">
        <v>0.99065089225768999</v>
      </c>
      <c r="BL51" s="1">
        <v>11.4555871486663</v>
      </c>
    </row>
    <row r="52" spans="1:64" x14ac:dyDescent="0.25">
      <c r="A52">
        <v>3.5</v>
      </c>
      <c r="B52" s="2">
        <f t="shared" si="0"/>
        <v>3.5</v>
      </c>
      <c r="C52" t="str">
        <f t="shared" si="1"/>
        <v>03.5</v>
      </c>
      <c r="D52">
        <f t="shared" si="4"/>
        <v>3</v>
      </c>
      <c r="E52">
        <v>5</v>
      </c>
      <c r="F52" t="s">
        <v>60</v>
      </c>
      <c r="G52" t="s">
        <v>83</v>
      </c>
      <c r="H52" t="s">
        <v>76</v>
      </c>
      <c r="I52" t="s">
        <v>84</v>
      </c>
      <c r="J52" t="s">
        <v>60</v>
      </c>
      <c r="K52">
        <v>1</v>
      </c>
      <c r="L52">
        <v>-1</v>
      </c>
      <c r="M52">
        <v>-40</v>
      </c>
      <c r="N52">
        <v>0.12</v>
      </c>
      <c r="O52">
        <v>0.85</v>
      </c>
      <c r="P52">
        <v>100</v>
      </c>
      <c r="Q52">
        <v>0.1</v>
      </c>
      <c r="R52">
        <v>800</v>
      </c>
      <c r="S52">
        <v>348</v>
      </c>
      <c r="T52" t="s">
        <v>78</v>
      </c>
      <c r="U52" t="s">
        <v>65</v>
      </c>
      <c r="V52">
        <v>40</v>
      </c>
      <c r="W52">
        <v>10</v>
      </c>
      <c r="X52" t="s">
        <v>66</v>
      </c>
      <c r="Z52">
        <v>100</v>
      </c>
      <c r="AA52">
        <v>70</v>
      </c>
      <c r="AB52" s="1">
        <v>0.69181263181263097</v>
      </c>
      <c r="AC52" s="1">
        <v>0.42</v>
      </c>
      <c r="AD52" s="1">
        <v>0.51825947480396695</v>
      </c>
      <c r="AE52" s="1">
        <v>0.60822527332824805</v>
      </c>
      <c r="AF52" s="1">
        <v>0.12623882491239299</v>
      </c>
      <c r="AG52" s="1">
        <v>9.4868329805051305E-2</v>
      </c>
      <c r="AH52" s="1">
        <v>9.0551831286948797E-2</v>
      </c>
      <c r="AI52" s="1">
        <v>0.10128383562083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0.25</v>
      </c>
      <c r="AS52" s="1">
        <v>1.4999999999999999E-2</v>
      </c>
      <c r="AT52" s="1">
        <v>2.8138528138528102E-2</v>
      </c>
      <c r="AU52" s="1">
        <v>5.95238095238095E-2</v>
      </c>
      <c r="AV52" s="1">
        <v>0.42491829279939802</v>
      </c>
      <c r="AW52" s="1">
        <v>2.41522945769823E-2</v>
      </c>
      <c r="AX52" s="1">
        <v>4.5322651585972297E-2</v>
      </c>
      <c r="AY52" s="1">
        <v>9.6184124155085801E-2</v>
      </c>
      <c r="AZ52" s="1">
        <v>0.52308307634394502</v>
      </c>
      <c r="BA52" s="1">
        <v>0.62</v>
      </c>
      <c r="BB52" s="1">
        <v>0.56629295165911298</v>
      </c>
      <c r="BC52" s="1">
        <v>0.53934290022999698</v>
      </c>
      <c r="BD52" s="1">
        <v>5.7977308403120202E-2</v>
      </c>
      <c r="BE52" s="1">
        <v>9.4868329805051305E-2</v>
      </c>
      <c r="BF52" s="1">
        <v>6.8260481590866395E-2</v>
      </c>
      <c r="BG52" s="1">
        <v>6.0596122009738899E-2</v>
      </c>
      <c r="BH52" s="1" t="s">
        <v>154</v>
      </c>
      <c r="BI52" s="1">
        <v>97.193271875381399</v>
      </c>
      <c r="BJ52" s="1">
        <v>12.934681177139201</v>
      </c>
      <c r="BK52" s="1">
        <v>0.99161148071288996</v>
      </c>
      <c r="BL52" s="1">
        <v>11.670412778854301</v>
      </c>
    </row>
    <row r="53" spans="1:64" x14ac:dyDescent="0.25">
      <c r="A53">
        <v>3.6</v>
      </c>
      <c r="B53" s="2">
        <f t="shared" si="0"/>
        <v>3.6</v>
      </c>
      <c r="C53" t="str">
        <f t="shared" si="1"/>
        <v>03.6</v>
      </c>
      <c r="D53">
        <f t="shared" si="4"/>
        <v>3</v>
      </c>
      <c r="E53">
        <v>6</v>
      </c>
      <c r="F53" t="s">
        <v>60</v>
      </c>
      <c r="G53" t="s">
        <v>86</v>
      </c>
      <c r="H53" t="s">
        <v>87</v>
      </c>
      <c r="I53" t="s">
        <v>88</v>
      </c>
      <c r="J53" t="s">
        <v>60</v>
      </c>
      <c r="K53">
        <v>1</v>
      </c>
      <c r="L53">
        <v>-1</v>
      </c>
      <c r="M53">
        <v>-40</v>
      </c>
      <c r="N53">
        <v>9.8000000000000004E-2</v>
      </c>
      <c r="O53">
        <v>0.95</v>
      </c>
      <c r="P53">
        <v>0</v>
      </c>
      <c r="Q53">
        <v>0</v>
      </c>
      <c r="R53">
        <v>800</v>
      </c>
      <c r="S53">
        <v>348</v>
      </c>
      <c r="T53" t="s">
        <v>89</v>
      </c>
      <c r="U53" t="s">
        <v>65</v>
      </c>
      <c r="V53">
        <v>40</v>
      </c>
      <c r="W53">
        <v>10</v>
      </c>
      <c r="X53" t="s">
        <v>66</v>
      </c>
      <c r="Z53">
        <v>100</v>
      </c>
      <c r="AA53">
        <v>70</v>
      </c>
      <c r="AB53" s="1">
        <v>0.57716768525591999</v>
      </c>
      <c r="AC53" s="1">
        <v>1</v>
      </c>
      <c r="AD53" s="1">
        <v>0.731663654305163</v>
      </c>
      <c r="AE53" s="1">
        <v>0.630386434622634</v>
      </c>
      <c r="AF53" s="1">
        <v>2.3041569518705202E-2</v>
      </c>
      <c r="AG53" s="1">
        <v>0</v>
      </c>
      <c r="AH53" s="1">
        <v>1.8282465365469899E-2</v>
      </c>
      <c r="AI53" s="1">
        <v>2.1893433547914599E-2</v>
      </c>
      <c r="AJ53" s="1">
        <v>0.47491638795986602</v>
      </c>
      <c r="AK53" s="1">
        <v>0.59</v>
      </c>
      <c r="AL53" s="1">
        <v>0.525657473993424</v>
      </c>
      <c r="AM53" s="1">
        <v>0.49388643631813101</v>
      </c>
      <c r="AN53" s="1">
        <v>4.9359502288194301E-2</v>
      </c>
      <c r="AO53" s="1">
        <v>8.0966385343274105E-2</v>
      </c>
      <c r="AP53" s="1">
        <v>6.0266757750072203E-2</v>
      </c>
      <c r="AQ53" s="1">
        <v>5.2842050515843501E-2</v>
      </c>
      <c r="AR53" s="1">
        <v>0.49865047233468202</v>
      </c>
      <c r="AS53" s="1">
        <v>0.98</v>
      </c>
      <c r="AT53" s="1">
        <v>0.66091954022988497</v>
      </c>
      <c r="AU53" s="1">
        <v>0.55294955367629695</v>
      </c>
      <c r="AV53" s="1">
        <v>1.13891038247163E-2</v>
      </c>
      <c r="AW53" s="1">
        <v>3.4960294939005002E-2</v>
      </c>
      <c r="AX53" s="1">
        <v>1.7261943382308399E-2</v>
      </c>
      <c r="AY53" s="1">
        <v>1.31391538164412E-2</v>
      </c>
      <c r="AZ53" s="1">
        <v>0.37426406926406902</v>
      </c>
      <c r="BA53" s="1">
        <v>0.11</v>
      </c>
      <c r="BB53" s="1">
        <v>0.16576617798076401</v>
      </c>
      <c r="BC53" s="1">
        <v>0.244049873737373</v>
      </c>
      <c r="BD53" s="1">
        <v>0.219824740057425</v>
      </c>
      <c r="BE53" s="1">
        <v>8.0966385343274105E-2</v>
      </c>
      <c r="BF53" s="1">
        <v>0.11105498968762199</v>
      </c>
      <c r="BG53" s="1">
        <v>0.148905797697193</v>
      </c>
      <c r="BH53" s="1" t="s">
        <v>155</v>
      </c>
      <c r="BI53" s="1">
        <v>157.52100777626001</v>
      </c>
      <c r="BJ53" s="1">
        <v>13.0998244285583</v>
      </c>
      <c r="BK53" s="1">
        <v>1.0203335285186701</v>
      </c>
      <c r="BL53" s="1">
        <v>11.623068571090601</v>
      </c>
    </row>
    <row r="54" spans="1:64" x14ac:dyDescent="0.25">
      <c r="A54">
        <v>3.7</v>
      </c>
      <c r="B54" s="2">
        <f t="shared" si="0"/>
        <v>3.7</v>
      </c>
      <c r="C54" t="str">
        <f t="shared" si="1"/>
        <v>03.7</v>
      </c>
      <c r="D54">
        <f t="shared" si="4"/>
        <v>3</v>
      </c>
      <c r="E54">
        <v>7</v>
      </c>
      <c r="F54" t="s">
        <v>60</v>
      </c>
      <c r="G54" t="s">
        <v>91</v>
      </c>
      <c r="H54" t="s">
        <v>87</v>
      </c>
      <c r="I54" t="s">
        <v>92</v>
      </c>
      <c r="J54" t="s">
        <v>60</v>
      </c>
      <c r="K54">
        <v>1</v>
      </c>
      <c r="L54">
        <v>-1</v>
      </c>
      <c r="M54">
        <v>-40</v>
      </c>
      <c r="N54">
        <v>9.8000000000000004E-2</v>
      </c>
      <c r="O54">
        <v>0.85</v>
      </c>
      <c r="P54">
        <v>1000</v>
      </c>
      <c r="Q54">
        <v>0.05</v>
      </c>
      <c r="R54">
        <v>800</v>
      </c>
      <c r="S54">
        <v>348</v>
      </c>
      <c r="T54" t="s">
        <v>89</v>
      </c>
      <c r="U54" t="s">
        <v>65</v>
      </c>
      <c r="V54">
        <v>40</v>
      </c>
      <c r="W54">
        <v>10</v>
      </c>
      <c r="X54" t="s">
        <v>66</v>
      </c>
      <c r="Z54">
        <v>100</v>
      </c>
      <c r="AA54">
        <v>70</v>
      </c>
      <c r="AB54" s="1">
        <v>0.74952645502645499</v>
      </c>
      <c r="AC54" s="1">
        <v>0.98</v>
      </c>
      <c r="AD54" s="1">
        <v>0.84881301451144098</v>
      </c>
      <c r="AE54" s="1">
        <v>0.78621901017966001</v>
      </c>
      <c r="AF54" s="1">
        <v>3.17731160423761E-2</v>
      </c>
      <c r="AG54" s="1">
        <v>2.5819888974716099E-2</v>
      </c>
      <c r="AH54" s="1">
        <v>1.9818710544747799E-2</v>
      </c>
      <c r="AI54" s="1">
        <v>2.7183351401161199E-2</v>
      </c>
      <c r="AJ54" s="1">
        <v>0.47291020700631597</v>
      </c>
      <c r="AK54" s="1">
        <v>0.45499999999999902</v>
      </c>
      <c r="AL54" s="1">
        <v>0.45934082168189599</v>
      </c>
      <c r="AM54" s="1">
        <v>0.46601742972805599</v>
      </c>
      <c r="AN54" s="1">
        <v>7.3521230643731297E-2</v>
      </c>
      <c r="AO54" s="1">
        <v>0.121220643639787</v>
      </c>
      <c r="AP54" s="1">
        <v>9.3265042751971006E-2</v>
      </c>
      <c r="AQ54" s="1">
        <v>7.8644007905180294E-2</v>
      </c>
      <c r="AR54" s="1">
        <v>0.51465909229067097</v>
      </c>
      <c r="AS54" s="1">
        <v>0.99</v>
      </c>
      <c r="AT54" s="1">
        <v>0.67707407765468597</v>
      </c>
      <c r="AU54" s="1">
        <v>0.56926529700210904</v>
      </c>
      <c r="AV54" s="1">
        <v>1.4832483672051399E-2</v>
      </c>
      <c r="AW54" s="1">
        <v>2.10818510677892E-2</v>
      </c>
      <c r="AX54" s="1">
        <v>1.3881020106742199E-2</v>
      </c>
      <c r="AY54" s="1">
        <v>1.46139025702017E-2</v>
      </c>
      <c r="AZ54" s="1">
        <v>0.53918300653594697</v>
      </c>
      <c r="BA54" s="1">
        <v>0.28999999999999998</v>
      </c>
      <c r="BB54" s="1">
        <v>0.36862236847944602</v>
      </c>
      <c r="BC54" s="1">
        <v>0.450940023318539</v>
      </c>
      <c r="BD54" s="1">
        <v>0.141666693889309</v>
      </c>
      <c r="BE54" s="1">
        <v>0.13703203194062899</v>
      </c>
      <c r="BF54" s="1">
        <v>0.129682436509508</v>
      </c>
      <c r="BG54" s="1">
        <v>0.12862462540727199</v>
      </c>
      <c r="BH54" s="1" t="s">
        <v>156</v>
      </c>
      <c r="BI54" s="1">
        <v>145.77803564071601</v>
      </c>
      <c r="BJ54" s="1">
        <v>25.961897134780799</v>
      </c>
      <c r="BK54" s="1">
        <v>1.65317606925964</v>
      </c>
      <c r="BL54" s="1">
        <v>19.567080020904498</v>
      </c>
    </row>
    <row r="55" spans="1:64" x14ac:dyDescent="0.25">
      <c r="A55">
        <v>3.8</v>
      </c>
      <c r="B55" s="2">
        <f t="shared" si="0"/>
        <v>3.8</v>
      </c>
      <c r="C55" t="str">
        <f t="shared" si="1"/>
        <v>03.8</v>
      </c>
      <c r="D55">
        <f t="shared" si="4"/>
        <v>3</v>
      </c>
      <c r="E55">
        <v>8</v>
      </c>
      <c r="F55" t="s">
        <v>60</v>
      </c>
      <c r="G55" t="s">
        <v>94</v>
      </c>
      <c r="H55" t="s">
        <v>87</v>
      </c>
      <c r="I55" t="s">
        <v>95</v>
      </c>
      <c r="J55" t="s">
        <v>60</v>
      </c>
      <c r="K55">
        <v>1</v>
      </c>
      <c r="L55">
        <v>-1</v>
      </c>
      <c r="M55">
        <v>-100</v>
      </c>
      <c r="N55">
        <v>9.8000000000000004E-2</v>
      </c>
      <c r="O55">
        <v>0.9</v>
      </c>
      <c r="P55">
        <v>100</v>
      </c>
      <c r="Q55">
        <v>0.1</v>
      </c>
      <c r="R55">
        <v>800</v>
      </c>
      <c r="S55">
        <v>348</v>
      </c>
      <c r="T55" t="s">
        <v>89</v>
      </c>
      <c r="U55" t="s">
        <v>65</v>
      </c>
      <c r="V55">
        <v>40</v>
      </c>
      <c r="W55">
        <v>10</v>
      </c>
      <c r="X55" t="s">
        <v>66</v>
      </c>
      <c r="Z55">
        <v>100</v>
      </c>
      <c r="AA55">
        <v>70</v>
      </c>
      <c r="AB55" s="1">
        <v>0.67901114912368099</v>
      </c>
      <c r="AC55" s="1">
        <v>0.75</v>
      </c>
      <c r="AD55" s="1">
        <v>0.71053947229783798</v>
      </c>
      <c r="AE55" s="1">
        <v>0.69077959077958995</v>
      </c>
      <c r="AF55" s="1">
        <v>7.1825084527035496E-2</v>
      </c>
      <c r="AG55" s="1">
        <v>8.4983658559879702E-2</v>
      </c>
      <c r="AH55" s="1">
        <v>6.5653940833797303E-2</v>
      </c>
      <c r="AI55" s="1">
        <v>6.6569782678754894E-2</v>
      </c>
      <c r="AJ55" s="1">
        <v>0.51814382548273197</v>
      </c>
      <c r="AK55" s="1">
        <v>0.61</v>
      </c>
      <c r="AL55" s="1">
        <v>0.55675336390162899</v>
      </c>
      <c r="AM55" s="1">
        <v>0.532275364763096</v>
      </c>
      <c r="AN55" s="1">
        <v>4.79269398366345E-2</v>
      </c>
      <c r="AO55" s="1">
        <v>0.12866839377079101</v>
      </c>
      <c r="AP55" s="1">
        <v>7.2113249102888896E-2</v>
      </c>
      <c r="AQ55" s="1">
        <v>5.3789893732425403E-2</v>
      </c>
      <c r="AR55" s="1">
        <v>0.4</v>
      </c>
      <c r="AS55" s="1">
        <v>0.03</v>
      </c>
      <c r="AT55" s="1">
        <v>5.5411255411255397E-2</v>
      </c>
      <c r="AU55" s="1">
        <v>0.113095238095238</v>
      </c>
      <c r="AV55" s="1">
        <v>0.45946829173634002</v>
      </c>
      <c r="AW55" s="1">
        <v>3.4960294939005002E-2</v>
      </c>
      <c r="AX55" s="1">
        <v>6.4138127130394004E-2</v>
      </c>
      <c r="AY55" s="1">
        <v>0.12919698885793399</v>
      </c>
      <c r="AZ55" s="1">
        <v>0.50954527928212101</v>
      </c>
      <c r="BA55" s="1">
        <v>0.32500000000000001</v>
      </c>
      <c r="BB55" s="1">
        <v>0.39074946111236403</v>
      </c>
      <c r="BC55" s="1">
        <v>0.45149101307189499</v>
      </c>
      <c r="BD55" s="1">
        <v>9.7314875102369303E-2</v>
      </c>
      <c r="BE55" s="1">
        <v>9.2044675143227103E-2</v>
      </c>
      <c r="BF55" s="1">
        <v>8.7149140825176996E-2</v>
      </c>
      <c r="BG55" s="1">
        <v>8.8646889033033902E-2</v>
      </c>
      <c r="BH55" s="1" t="s">
        <v>157</v>
      </c>
      <c r="BI55" s="1">
        <v>150.93433213233899</v>
      </c>
      <c r="BJ55" s="1">
        <v>17.027569293975802</v>
      </c>
      <c r="BK55" s="1">
        <v>1.16588187217712</v>
      </c>
      <c r="BL55" s="1">
        <v>14.7857751846313</v>
      </c>
    </row>
    <row r="56" spans="1:64" x14ac:dyDescent="0.25">
      <c r="A56">
        <v>3.9</v>
      </c>
      <c r="B56" s="2">
        <f t="shared" si="0"/>
        <v>3.9</v>
      </c>
      <c r="C56" t="str">
        <f t="shared" si="1"/>
        <v>03.9</v>
      </c>
      <c r="D56">
        <f t="shared" si="4"/>
        <v>3</v>
      </c>
      <c r="E56">
        <v>9</v>
      </c>
      <c r="F56" t="s">
        <v>60</v>
      </c>
      <c r="G56" t="s">
        <v>97</v>
      </c>
      <c r="H56" t="s">
        <v>98</v>
      </c>
      <c r="I56" t="s">
        <v>99</v>
      </c>
      <c r="J56" t="s">
        <v>60</v>
      </c>
      <c r="K56">
        <v>1</v>
      </c>
      <c r="L56">
        <v>-1</v>
      </c>
      <c r="M56">
        <v>-40</v>
      </c>
      <c r="N56">
        <v>0.13</v>
      </c>
      <c r="O56">
        <v>0.95</v>
      </c>
      <c r="P56">
        <v>0</v>
      </c>
      <c r="Q56">
        <v>0</v>
      </c>
      <c r="R56">
        <v>800</v>
      </c>
      <c r="S56">
        <v>348</v>
      </c>
      <c r="T56" t="s">
        <v>100</v>
      </c>
      <c r="U56" t="s">
        <v>65</v>
      </c>
      <c r="V56">
        <v>40</v>
      </c>
      <c r="W56">
        <v>10</v>
      </c>
      <c r="X56" t="s">
        <v>66</v>
      </c>
      <c r="Z56">
        <v>100</v>
      </c>
      <c r="AA56">
        <v>70</v>
      </c>
      <c r="AB56" s="1">
        <v>0.5</v>
      </c>
      <c r="AC56" s="1">
        <v>1</v>
      </c>
      <c r="AD56" s="1">
        <v>0.66666666666666596</v>
      </c>
      <c r="AE56" s="1">
        <v>0.55555555555555503</v>
      </c>
      <c r="AF56" s="1">
        <v>0</v>
      </c>
      <c r="AG56" s="1">
        <v>0</v>
      </c>
      <c r="AH56" s="1">
        <v>0</v>
      </c>
      <c r="AI56" s="1">
        <v>0</v>
      </c>
      <c r="AJ56" s="1">
        <v>0.46027234842452203</v>
      </c>
      <c r="AK56" s="1">
        <v>0.47499999999999998</v>
      </c>
      <c r="AL56" s="1">
        <v>0.46513403151564697</v>
      </c>
      <c r="AM56" s="1">
        <v>0.46150509833605702</v>
      </c>
      <c r="AN56" s="1">
        <v>6.15000092932231E-2</v>
      </c>
      <c r="AO56" s="1">
        <v>0.106066017177982</v>
      </c>
      <c r="AP56" s="1">
        <v>8.3260572845618802E-2</v>
      </c>
      <c r="AQ56" s="1">
        <v>6.9714210081544395E-2</v>
      </c>
      <c r="AR56" s="1">
        <v>0.50134952766531704</v>
      </c>
      <c r="AS56" s="1">
        <v>0.98</v>
      </c>
      <c r="AT56" s="1">
        <v>0.663276836158192</v>
      </c>
      <c r="AU56" s="1">
        <v>0.55559960065773994</v>
      </c>
      <c r="AV56" s="1">
        <v>1.13891038247163E-2</v>
      </c>
      <c r="AW56" s="1">
        <v>2.5819888974716099E-2</v>
      </c>
      <c r="AX56" s="1">
        <v>1.42473883516521E-2</v>
      </c>
      <c r="AY56" s="1">
        <v>1.2230012393912901E-2</v>
      </c>
      <c r="AZ56" s="1">
        <v>0.47859797554325201</v>
      </c>
      <c r="BA56" s="1">
        <v>0.55499999999999905</v>
      </c>
      <c r="BB56" s="1">
        <v>0.50844371232278995</v>
      </c>
      <c r="BC56" s="1">
        <v>0.48872389701480501</v>
      </c>
      <c r="BD56" s="1">
        <v>9.9919573924373395E-2</v>
      </c>
      <c r="BE56" s="1">
        <v>0.109163485958752</v>
      </c>
      <c r="BF56" s="1">
        <v>7.9176773962764305E-2</v>
      </c>
      <c r="BG56" s="1">
        <v>8.5702234040229197E-2</v>
      </c>
      <c r="BH56" s="1" t="s">
        <v>158</v>
      </c>
      <c r="BI56" s="1">
        <v>205.65450215339601</v>
      </c>
      <c r="BJ56" s="1">
        <v>15.2135512828826</v>
      </c>
      <c r="BK56" s="1">
        <v>1.04690766334533</v>
      </c>
      <c r="BL56" s="1">
        <v>12.926415443420399</v>
      </c>
    </row>
    <row r="57" spans="1:64" x14ac:dyDescent="0.25">
      <c r="A57">
        <v>3.1</v>
      </c>
      <c r="B57" s="2">
        <f t="shared" si="0"/>
        <v>3.1</v>
      </c>
      <c r="C57" t="str">
        <f t="shared" si="1"/>
        <v>03.10</v>
      </c>
      <c r="D57">
        <f t="shared" si="4"/>
        <v>3</v>
      </c>
      <c r="E57">
        <v>10</v>
      </c>
      <c r="F57" t="s">
        <v>60</v>
      </c>
      <c r="G57" t="s">
        <v>102</v>
      </c>
      <c r="H57" t="s">
        <v>98</v>
      </c>
      <c r="I57" t="s">
        <v>103</v>
      </c>
      <c r="J57" t="s">
        <v>60</v>
      </c>
      <c r="K57">
        <v>1</v>
      </c>
      <c r="L57">
        <v>-1</v>
      </c>
      <c r="M57">
        <v>-40</v>
      </c>
      <c r="N57">
        <v>0.13</v>
      </c>
      <c r="O57">
        <v>0.95</v>
      </c>
      <c r="P57">
        <v>1000</v>
      </c>
      <c r="Q57">
        <v>0.05</v>
      </c>
      <c r="R57">
        <v>800</v>
      </c>
      <c r="S57">
        <v>348</v>
      </c>
      <c r="T57" t="s">
        <v>100</v>
      </c>
      <c r="U57" t="s">
        <v>65</v>
      </c>
      <c r="V57">
        <v>40</v>
      </c>
      <c r="W57">
        <v>10</v>
      </c>
      <c r="X57" t="s">
        <v>66</v>
      </c>
      <c r="Z57">
        <v>100</v>
      </c>
      <c r="AA57">
        <v>70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0.49743772112193102</v>
      </c>
      <c r="AS57" s="1">
        <v>0.96499999999999997</v>
      </c>
      <c r="AT57" s="1">
        <v>0.65638028443405405</v>
      </c>
      <c r="AU57" s="1">
        <v>0.550777710661431</v>
      </c>
      <c r="AV57" s="1">
        <v>1.20304231917622E-2</v>
      </c>
      <c r="AW57" s="1">
        <v>3.3747427885527599E-2</v>
      </c>
      <c r="AX57" s="1">
        <v>1.6563412750362799E-2</v>
      </c>
      <c r="AY57" s="1">
        <v>1.32995304751492E-2</v>
      </c>
      <c r="AZ57" s="1">
        <v>0.11190476190476099</v>
      </c>
      <c r="BA57" s="1">
        <v>3.5000000000000003E-2</v>
      </c>
      <c r="BB57" s="1">
        <v>5.2818477818477698E-2</v>
      </c>
      <c r="BC57" s="1">
        <v>7.6680264180264093E-2</v>
      </c>
      <c r="BD57" s="1">
        <v>0.14625586666399201</v>
      </c>
      <c r="BE57" s="1">
        <v>4.7434164902525597E-2</v>
      </c>
      <c r="BF57" s="1">
        <v>7.0766599601255906E-2</v>
      </c>
      <c r="BG57" s="1">
        <v>0.10139549254156</v>
      </c>
      <c r="BH57" s="1" t="s">
        <v>159</v>
      </c>
      <c r="BI57" s="1">
        <v>118.798317432403</v>
      </c>
      <c r="BJ57" s="1">
        <v>16.6142771244049</v>
      </c>
      <c r="BK57" s="1">
        <v>1.6248080730438199</v>
      </c>
      <c r="BL57" s="1">
        <v>16.607232093811</v>
      </c>
    </row>
    <row r="58" spans="1:64" x14ac:dyDescent="0.25">
      <c r="A58">
        <v>3.11</v>
      </c>
      <c r="B58" s="2">
        <f t="shared" si="0"/>
        <v>3.11</v>
      </c>
      <c r="C58" t="str">
        <f t="shared" si="1"/>
        <v>03.11</v>
      </c>
      <c r="D58">
        <f t="shared" si="4"/>
        <v>3</v>
      </c>
      <c r="E58">
        <v>11</v>
      </c>
      <c r="F58" t="s">
        <v>60</v>
      </c>
      <c r="G58" t="s">
        <v>105</v>
      </c>
      <c r="H58" t="s">
        <v>98</v>
      </c>
      <c r="I58" t="s">
        <v>106</v>
      </c>
      <c r="J58" t="s">
        <v>60</v>
      </c>
      <c r="K58">
        <v>1</v>
      </c>
      <c r="L58">
        <v>-1</v>
      </c>
      <c r="M58">
        <v>-40</v>
      </c>
      <c r="N58">
        <v>0.13</v>
      </c>
      <c r="O58">
        <v>0.9</v>
      </c>
      <c r="P58">
        <v>100</v>
      </c>
      <c r="Q58">
        <v>0.1</v>
      </c>
      <c r="R58">
        <v>800</v>
      </c>
      <c r="S58">
        <v>348</v>
      </c>
      <c r="T58" t="s">
        <v>100</v>
      </c>
      <c r="U58" t="s">
        <v>65</v>
      </c>
      <c r="V58">
        <v>40</v>
      </c>
      <c r="W58">
        <v>10</v>
      </c>
      <c r="X58" t="s">
        <v>66</v>
      </c>
      <c r="Z58">
        <v>100</v>
      </c>
      <c r="AA58">
        <v>70</v>
      </c>
      <c r="AB58" s="1">
        <v>0.92605769230769197</v>
      </c>
      <c r="AC58" s="1">
        <v>0.67999999999999905</v>
      </c>
      <c r="AD58" s="1">
        <v>0.78232864357864296</v>
      </c>
      <c r="AE58" s="1">
        <v>0.86193394024276304</v>
      </c>
      <c r="AF58" s="1">
        <v>4.7152085149823199E-2</v>
      </c>
      <c r="AG58" s="1">
        <v>7.1492035298424003E-2</v>
      </c>
      <c r="AH58" s="1">
        <v>5.60108796240886E-2</v>
      </c>
      <c r="AI58" s="1">
        <v>4.5783286248886598E-2</v>
      </c>
      <c r="AJ58" s="1">
        <v>0.525374810166789</v>
      </c>
      <c r="AK58" s="1">
        <v>0.7</v>
      </c>
      <c r="AL58" s="1">
        <v>0.59845016512484805</v>
      </c>
      <c r="AM58" s="1">
        <v>0.55205847821085097</v>
      </c>
      <c r="AN58" s="1">
        <v>5.5596344903353599E-2</v>
      </c>
      <c r="AO58" s="1">
        <v>0.102740233382816</v>
      </c>
      <c r="AP58" s="1">
        <v>6.5902848921171098E-2</v>
      </c>
      <c r="AQ58" s="1">
        <v>5.7685054426353501E-2</v>
      </c>
      <c r="AR58" s="1">
        <v>0.497435897435897</v>
      </c>
      <c r="AS58" s="1">
        <v>0.97499999999999998</v>
      </c>
      <c r="AT58" s="1">
        <v>0.658698616793298</v>
      </c>
      <c r="AU58" s="1">
        <v>0.55142999765092704</v>
      </c>
      <c r="AV58" s="1">
        <v>1.3531963927498201E-2</v>
      </c>
      <c r="AW58" s="1">
        <v>3.5355339059327397E-2</v>
      </c>
      <c r="AX58" s="1">
        <v>1.8740907423084902E-2</v>
      </c>
      <c r="AY58" s="1">
        <v>1.5090077735020401E-2</v>
      </c>
      <c r="AZ58" s="1">
        <v>0.44761904761904697</v>
      </c>
      <c r="BA58" s="1">
        <v>0.125</v>
      </c>
      <c r="BB58" s="1">
        <v>0.19194360390012499</v>
      </c>
      <c r="BC58" s="1">
        <v>0.28717463092463003</v>
      </c>
      <c r="BD58" s="1">
        <v>0.14062968029220499</v>
      </c>
      <c r="BE58" s="1">
        <v>4.2491829279939802E-2</v>
      </c>
      <c r="BF58" s="1">
        <v>5.9204797774405703E-2</v>
      </c>
      <c r="BG58" s="1">
        <v>8.0499579718045805E-2</v>
      </c>
      <c r="BH58" s="1" t="s">
        <v>160</v>
      </c>
      <c r="BI58" s="1">
        <v>128.25485110282801</v>
      </c>
      <c r="BJ58" s="1">
        <v>21.089417219161898</v>
      </c>
      <c r="BK58" s="1">
        <v>1.0444316864013601</v>
      </c>
      <c r="BL58" s="1">
        <v>12.346396684646599</v>
      </c>
    </row>
    <row r="59" spans="1:64" x14ac:dyDescent="0.25">
      <c r="A59">
        <v>3.12</v>
      </c>
      <c r="B59" s="2">
        <f t="shared" si="0"/>
        <v>3.12</v>
      </c>
      <c r="C59" t="str">
        <f t="shared" si="1"/>
        <v>03.12</v>
      </c>
      <c r="D59">
        <f t="shared" si="4"/>
        <v>3</v>
      </c>
      <c r="E59">
        <v>12</v>
      </c>
      <c r="F59" t="s">
        <v>108</v>
      </c>
      <c r="G59" t="s">
        <v>109</v>
      </c>
      <c r="H59" t="s">
        <v>76</v>
      </c>
      <c r="I59" t="s">
        <v>110</v>
      </c>
      <c r="J59" t="s">
        <v>108</v>
      </c>
      <c r="K59">
        <v>1</v>
      </c>
      <c r="L59">
        <v>-1</v>
      </c>
      <c r="M59">
        <v>-40</v>
      </c>
      <c r="N59">
        <v>0.12</v>
      </c>
      <c r="O59">
        <v>0.92500000000000004</v>
      </c>
      <c r="P59">
        <v>0</v>
      </c>
      <c r="Q59">
        <v>0</v>
      </c>
      <c r="R59">
        <v>800</v>
      </c>
      <c r="S59">
        <v>348</v>
      </c>
      <c r="T59" t="s">
        <v>111</v>
      </c>
      <c r="U59" t="s">
        <v>65</v>
      </c>
      <c r="V59">
        <v>40</v>
      </c>
      <c r="W59">
        <v>10</v>
      </c>
      <c r="X59" t="s">
        <v>66</v>
      </c>
      <c r="Z59">
        <v>100</v>
      </c>
      <c r="AA59">
        <v>70</v>
      </c>
      <c r="AB59" s="1">
        <v>0.92778879015721105</v>
      </c>
      <c r="AC59" s="1">
        <v>0.95499999999999996</v>
      </c>
      <c r="AD59" s="1">
        <v>0.94083847047261604</v>
      </c>
      <c r="AE59" s="1">
        <v>0.93288105413105404</v>
      </c>
      <c r="AF59" s="1">
        <v>3.3231027130420601E-2</v>
      </c>
      <c r="AG59" s="1">
        <v>3.6893239368631002E-2</v>
      </c>
      <c r="AH59" s="1">
        <v>2.9239576701643399E-2</v>
      </c>
      <c r="AI59" s="1">
        <v>3.0328938778646699E-2</v>
      </c>
      <c r="AJ59" s="1">
        <v>0.51214285714285701</v>
      </c>
      <c r="AK59" s="1">
        <v>0.105</v>
      </c>
      <c r="AL59" s="1">
        <v>0.16823136123136101</v>
      </c>
      <c r="AM59" s="1">
        <v>0.27100122100122098</v>
      </c>
      <c r="AN59" s="1">
        <v>0.35841123975127398</v>
      </c>
      <c r="AO59" s="1">
        <v>8.64420165325996E-2</v>
      </c>
      <c r="AP59" s="1">
        <v>0.13184526775210501</v>
      </c>
      <c r="AQ59" s="1">
        <v>0.19899249475799599</v>
      </c>
      <c r="AR59" s="1">
        <v>0.3</v>
      </c>
      <c r="AS59" s="1">
        <v>1.4999999999999999E-2</v>
      </c>
      <c r="AT59" s="1">
        <v>2.8571428571428501E-2</v>
      </c>
      <c r="AU59" s="1">
        <v>6.2499999999999903E-2</v>
      </c>
      <c r="AV59" s="1">
        <v>0.483045891539647</v>
      </c>
      <c r="AW59" s="1">
        <v>2.4152294576982401E-2</v>
      </c>
      <c r="AX59" s="1">
        <v>4.6004370622823601E-2</v>
      </c>
      <c r="AY59" s="1">
        <v>0.10063456073742599</v>
      </c>
      <c r="AZ59" s="1">
        <v>0.50358080816672102</v>
      </c>
      <c r="BA59" s="1">
        <v>0.4</v>
      </c>
      <c r="BB59" s="1">
        <v>0.44199969360960001</v>
      </c>
      <c r="BC59" s="1">
        <v>0.47547308240958103</v>
      </c>
      <c r="BD59" s="1">
        <v>8.3631054077749803E-2</v>
      </c>
      <c r="BE59" s="1">
        <v>0.11055415967851299</v>
      </c>
      <c r="BF59" s="1">
        <v>9.4326653067820801E-2</v>
      </c>
      <c r="BG59" s="1">
        <v>8.4158931448178903E-2</v>
      </c>
      <c r="BH59" s="1" t="s">
        <v>161</v>
      </c>
      <c r="BI59" s="1">
        <v>176.529451370239</v>
      </c>
      <c r="BJ59" s="1">
        <v>22.665948390960601</v>
      </c>
      <c r="BK59" s="1">
        <v>1.6661138534545801</v>
      </c>
      <c r="BL59" s="1">
        <v>13.8883342742919</v>
      </c>
    </row>
    <row r="60" spans="1:64" x14ac:dyDescent="0.25">
      <c r="A60">
        <v>3.13</v>
      </c>
      <c r="B60" s="2">
        <f t="shared" si="0"/>
        <v>3.13</v>
      </c>
      <c r="C60" t="str">
        <f t="shared" si="1"/>
        <v>03.13</v>
      </c>
      <c r="D60">
        <f t="shared" si="4"/>
        <v>3</v>
      </c>
      <c r="E60">
        <v>13</v>
      </c>
      <c r="F60" t="s">
        <v>108</v>
      </c>
      <c r="G60" t="s">
        <v>113</v>
      </c>
      <c r="H60" t="s">
        <v>87</v>
      </c>
      <c r="I60" t="s">
        <v>114</v>
      </c>
      <c r="J60" t="s">
        <v>108</v>
      </c>
      <c r="K60">
        <v>1</v>
      </c>
      <c r="L60">
        <v>-1</v>
      </c>
      <c r="M60">
        <v>-50</v>
      </c>
      <c r="N60">
        <v>9.8000000000000004E-2</v>
      </c>
      <c r="O60">
        <v>0.85</v>
      </c>
      <c r="P60">
        <v>0</v>
      </c>
      <c r="Q60">
        <v>0</v>
      </c>
      <c r="R60">
        <v>800</v>
      </c>
      <c r="S60">
        <v>348</v>
      </c>
      <c r="T60" t="s">
        <v>111</v>
      </c>
      <c r="U60" t="s">
        <v>65</v>
      </c>
      <c r="V60">
        <v>40</v>
      </c>
      <c r="W60">
        <v>10</v>
      </c>
      <c r="X60" t="s">
        <v>66</v>
      </c>
      <c r="Z60">
        <v>100</v>
      </c>
      <c r="AA60">
        <v>70</v>
      </c>
      <c r="AB60" s="1">
        <v>0.88166666666666604</v>
      </c>
      <c r="AC60" s="1">
        <v>0.12</v>
      </c>
      <c r="AD60" s="1">
        <v>0.20597647280255901</v>
      </c>
      <c r="AE60" s="1">
        <v>0.36726190476190401</v>
      </c>
      <c r="AF60" s="1">
        <v>0.16110153228229601</v>
      </c>
      <c r="AG60" s="1">
        <v>4.8304589153964697E-2</v>
      </c>
      <c r="AH60" s="1">
        <v>7.3669551506075195E-2</v>
      </c>
      <c r="AI60" s="1">
        <v>0.102436980946861</v>
      </c>
      <c r="AJ60" s="1">
        <v>0.49135892127196401</v>
      </c>
      <c r="AK60" s="1">
        <v>0.53499999999999903</v>
      </c>
      <c r="AL60" s="1">
        <v>0.51022192844726599</v>
      </c>
      <c r="AM60" s="1">
        <v>0.49829504558248999</v>
      </c>
      <c r="AN60" s="1">
        <v>0.114321331728964</v>
      </c>
      <c r="AO60" s="1">
        <v>0.122587836989555</v>
      </c>
      <c r="AP60" s="1">
        <v>0.112645301460516</v>
      </c>
      <c r="AQ60" s="1">
        <v>0.112554459303171</v>
      </c>
      <c r="AR60" s="1">
        <v>0.45</v>
      </c>
      <c r="AS60" s="1">
        <v>3.5000000000000003E-2</v>
      </c>
      <c r="AT60" s="1">
        <v>6.4502164502164394E-2</v>
      </c>
      <c r="AU60" s="1">
        <v>0.13095238095237999</v>
      </c>
      <c r="AV60" s="1">
        <v>0.49721446300587602</v>
      </c>
      <c r="AW60" s="1">
        <v>4.1163630117428199E-2</v>
      </c>
      <c r="AX60" s="1">
        <v>7.5214849748181906E-2</v>
      </c>
      <c r="AY60" s="1">
        <v>0.14992964672470199</v>
      </c>
      <c r="AZ60" s="1">
        <v>0.49481127491809601</v>
      </c>
      <c r="BA60" s="1">
        <v>0.67999999999999905</v>
      </c>
      <c r="BB60" s="1">
        <v>0.57070314054833704</v>
      </c>
      <c r="BC60" s="1">
        <v>0.52226807998232905</v>
      </c>
      <c r="BD60" s="1">
        <v>3.62799566194539E-2</v>
      </c>
      <c r="BE60" s="1">
        <v>0.11595018087283999</v>
      </c>
      <c r="BF60" s="1">
        <v>6.1129806568145498E-2</v>
      </c>
      <c r="BG60" s="1">
        <v>4.3383010632472803E-2</v>
      </c>
      <c r="BH60" s="1" t="s">
        <v>162</v>
      </c>
      <c r="BI60" s="1">
        <v>166.022587060928</v>
      </c>
      <c r="BJ60" s="1">
        <v>25.159183502197202</v>
      </c>
      <c r="BK60" s="1">
        <v>2.44891333580017</v>
      </c>
      <c r="BL60" s="1">
        <v>15.2450151443481</v>
      </c>
    </row>
    <row r="61" spans="1:64" x14ac:dyDescent="0.25">
      <c r="A61">
        <v>3.14</v>
      </c>
      <c r="B61" s="2">
        <f t="shared" si="0"/>
        <v>3.14</v>
      </c>
      <c r="C61" t="str">
        <f t="shared" si="1"/>
        <v>03.14</v>
      </c>
      <c r="D61">
        <f t="shared" si="4"/>
        <v>3</v>
      </c>
      <c r="E61">
        <v>14</v>
      </c>
      <c r="F61" t="s">
        <v>108</v>
      </c>
      <c r="G61" t="s">
        <v>116</v>
      </c>
      <c r="H61" t="s">
        <v>98</v>
      </c>
      <c r="I61" t="s">
        <v>117</v>
      </c>
      <c r="J61" t="s">
        <v>108</v>
      </c>
      <c r="K61">
        <v>1</v>
      </c>
      <c r="L61">
        <v>-1</v>
      </c>
      <c r="M61">
        <v>-40</v>
      </c>
      <c r="N61">
        <v>0.13</v>
      </c>
      <c r="O61">
        <v>0.92500000000000004</v>
      </c>
      <c r="P61">
        <v>0</v>
      </c>
      <c r="Q61">
        <v>0</v>
      </c>
      <c r="R61">
        <v>800</v>
      </c>
      <c r="S61">
        <v>348</v>
      </c>
      <c r="T61" t="s">
        <v>111</v>
      </c>
      <c r="U61" t="s">
        <v>65</v>
      </c>
      <c r="V61">
        <v>40</v>
      </c>
      <c r="W61">
        <v>10</v>
      </c>
      <c r="X61" t="s">
        <v>66</v>
      </c>
      <c r="Z61">
        <v>100</v>
      </c>
      <c r="AA61">
        <v>70</v>
      </c>
      <c r="AB61" s="1">
        <v>1</v>
      </c>
      <c r="AC61" s="1">
        <v>0.57499999999999996</v>
      </c>
      <c r="AD61" s="1">
        <v>0.72983870967741904</v>
      </c>
      <c r="AE61" s="1">
        <v>0.87086397058823495</v>
      </c>
      <c r="AF61" s="1">
        <v>0</v>
      </c>
      <c r="AG61" s="1">
        <v>2.63523138347364E-2</v>
      </c>
      <c r="AH61" s="1">
        <v>2.1251865995755102E-2</v>
      </c>
      <c r="AI61" s="1">
        <v>1.2110438343169201E-2</v>
      </c>
      <c r="AJ61" s="1">
        <v>0.54187898444864302</v>
      </c>
      <c r="AK61" s="1">
        <v>0.47499999999999998</v>
      </c>
      <c r="AL61" s="1">
        <v>0.50115752468693597</v>
      </c>
      <c r="AM61" s="1">
        <v>0.523011318920929</v>
      </c>
      <c r="AN61" s="1">
        <v>7.4858170522339895E-2</v>
      </c>
      <c r="AO61" s="1">
        <v>0.11843892002959901</v>
      </c>
      <c r="AP61" s="1">
        <v>9.4392127951177504E-2</v>
      </c>
      <c r="AQ61" s="1">
        <v>7.9992972177584096E-2</v>
      </c>
      <c r="AR61" s="1">
        <v>0.483333333333333</v>
      </c>
      <c r="AS61" s="1">
        <v>0.03</v>
      </c>
      <c r="AT61" s="1">
        <v>5.58817993600602E-2</v>
      </c>
      <c r="AU61" s="1">
        <v>0.116815476190476</v>
      </c>
      <c r="AV61" s="1">
        <v>0.474341649025256</v>
      </c>
      <c r="AW61" s="1">
        <v>2.5819888974716099E-2</v>
      </c>
      <c r="AX61" s="1">
        <v>4.8165598170417198E-2</v>
      </c>
      <c r="AY61" s="1">
        <v>0.101901027111318</v>
      </c>
      <c r="AZ61" s="1">
        <v>0.41852782021899598</v>
      </c>
      <c r="BA61" s="1">
        <v>0.32999999999999902</v>
      </c>
      <c r="BB61" s="1">
        <v>0.36470687141465102</v>
      </c>
      <c r="BC61" s="1">
        <v>0.39359540739474902</v>
      </c>
      <c r="BD61" s="1">
        <v>0.122451106026468</v>
      </c>
      <c r="BE61" s="1">
        <v>0.125166555703457</v>
      </c>
      <c r="BF61" s="1">
        <v>0.120419321228179</v>
      </c>
      <c r="BG61" s="1">
        <v>0.119487624102856</v>
      </c>
      <c r="BH61" s="1" t="s">
        <v>163</v>
      </c>
      <c r="BI61" s="1">
        <v>185.55071878433199</v>
      </c>
      <c r="BJ61" s="1">
        <v>19.151452541351301</v>
      </c>
      <c r="BK61" s="1">
        <v>1.6423268318176201</v>
      </c>
      <c r="BL61" s="1">
        <v>12.3979444503784</v>
      </c>
    </row>
    <row r="62" spans="1:64" x14ac:dyDescent="0.25">
      <c r="A62">
        <v>4</v>
      </c>
      <c r="B62" s="2">
        <f t="shared" si="0"/>
        <v>4</v>
      </c>
      <c r="C62" t="str">
        <f t="shared" si="1"/>
        <v>04.</v>
      </c>
      <c r="D62">
        <f>D61+1</f>
        <v>4</v>
      </c>
      <c r="E62">
        <v>0</v>
      </c>
      <c r="F62" t="s">
        <v>60</v>
      </c>
      <c r="G62" t="s">
        <v>61</v>
      </c>
      <c r="H62" t="s">
        <v>62</v>
      </c>
      <c r="I62" t="s">
        <v>63</v>
      </c>
      <c r="J62" t="s">
        <v>60</v>
      </c>
      <c r="K62">
        <v>1</v>
      </c>
      <c r="L62">
        <v>-1</v>
      </c>
      <c r="M62">
        <v>-100</v>
      </c>
      <c r="N62">
        <v>3</v>
      </c>
      <c r="O62">
        <v>1</v>
      </c>
      <c r="P62">
        <v>0</v>
      </c>
      <c r="Q62">
        <v>0</v>
      </c>
      <c r="R62">
        <v>800</v>
      </c>
      <c r="S62">
        <v>121</v>
      </c>
      <c r="T62" t="s">
        <v>64</v>
      </c>
      <c r="U62" t="s">
        <v>65</v>
      </c>
      <c r="V62">
        <v>40</v>
      </c>
      <c r="W62">
        <v>10</v>
      </c>
      <c r="X62" t="s">
        <v>66</v>
      </c>
      <c r="Y62" t="s">
        <v>67</v>
      </c>
      <c r="Z62">
        <v>1</v>
      </c>
      <c r="AA62">
        <v>2</v>
      </c>
      <c r="AB62" s="1">
        <v>0.95489557226399302</v>
      </c>
      <c r="AC62" s="1">
        <v>0.94</v>
      </c>
      <c r="AD62" s="1">
        <v>0.94676212106250601</v>
      </c>
      <c r="AE62" s="1">
        <v>0.95146739130434799</v>
      </c>
      <c r="AF62" s="1">
        <v>3.6286326353935201E-2</v>
      </c>
      <c r="AG62" s="1">
        <v>5.1639777949432197E-2</v>
      </c>
      <c r="AH62" s="1">
        <v>3.7079041271243299E-2</v>
      </c>
      <c r="AI62" s="1">
        <v>3.4289808889361999E-2</v>
      </c>
      <c r="AJ62" s="1">
        <v>0.44174867796088602</v>
      </c>
      <c r="AK62" s="1">
        <v>0.47499999999999998</v>
      </c>
      <c r="AL62" s="1">
        <v>0.45604775462703001</v>
      </c>
      <c r="AM62" s="1">
        <v>0.44696441739170301</v>
      </c>
      <c r="AN62" s="1">
        <v>5.8389294798069702E-2</v>
      </c>
      <c r="AO62" s="1">
        <v>8.5796917841558296E-2</v>
      </c>
      <c r="AP62" s="1">
        <v>6.5929800214980294E-2</v>
      </c>
      <c r="AQ62" s="1">
        <v>5.9784497538058798E-2</v>
      </c>
      <c r="AR62" s="1">
        <v>0.92277777777777703</v>
      </c>
      <c r="AS62" s="1">
        <v>0.35499999999999998</v>
      </c>
      <c r="AT62" s="1">
        <v>0.51134464513774802</v>
      </c>
      <c r="AU62" s="1">
        <v>0.69695512820512795</v>
      </c>
      <c r="AV62" s="1">
        <v>0.111055541659717</v>
      </c>
      <c r="AW62" s="1">
        <v>1.5811388300841899E-2</v>
      </c>
      <c r="AX62" s="1">
        <v>2.7765055966788299E-2</v>
      </c>
      <c r="AY62" s="1">
        <v>5.7387062461031597E-2</v>
      </c>
      <c r="AZ62" s="1">
        <v>0.63075396825396801</v>
      </c>
      <c r="BA62" s="1">
        <v>0.185</v>
      </c>
      <c r="BB62" s="1">
        <v>0.27537700868735299</v>
      </c>
      <c r="BC62" s="1">
        <v>0.39742757242757198</v>
      </c>
      <c r="BD62" s="1">
        <v>0.28686528704556102</v>
      </c>
      <c r="BE62" s="1">
        <v>9.7325342137709506E-2</v>
      </c>
      <c r="BF62" s="1">
        <v>0.13738835064716701</v>
      </c>
      <c r="BG62" s="1">
        <v>0.18509151268150201</v>
      </c>
      <c r="BH62" s="1" t="s">
        <v>164</v>
      </c>
      <c r="BI62" s="1">
        <v>59.697499036788898</v>
      </c>
      <c r="BJ62" s="1">
        <v>22.971727132797199</v>
      </c>
      <c r="BK62" s="1">
        <v>1.1645195484161299</v>
      </c>
      <c r="BL62" s="1">
        <v>13.2204501628875</v>
      </c>
    </row>
    <row r="63" spans="1:64" x14ac:dyDescent="0.25">
      <c r="A63">
        <v>4.0999999999999996</v>
      </c>
      <c r="B63" s="2">
        <f t="shared" si="0"/>
        <v>4.0999999999999996</v>
      </c>
      <c r="C63" t="str">
        <f t="shared" si="1"/>
        <v>04.1</v>
      </c>
      <c r="D63">
        <f>D62</f>
        <v>4</v>
      </c>
      <c r="E63">
        <v>1</v>
      </c>
      <c r="F63" t="s">
        <v>60</v>
      </c>
      <c r="G63" t="s">
        <v>69</v>
      </c>
      <c r="H63" t="s">
        <v>62</v>
      </c>
      <c r="I63" t="s">
        <v>70</v>
      </c>
      <c r="J63" t="s">
        <v>60</v>
      </c>
      <c r="K63">
        <v>1</v>
      </c>
      <c r="L63">
        <v>-1</v>
      </c>
      <c r="M63">
        <v>-100</v>
      </c>
      <c r="N63">
        <v>3</v>
      </c>
      <c r="O63">
        <v>1</v>
      </c>
      <c r="P63">
        <v>1000</v>
      </c>
      <c r="Q63">
        <v>0.05</v>
      </c>
      <c r="R63">
        <v>800</v>
      </c>
      <c r="S63">
        <v>121</v>
      </c>
      <c r="T63" t="s">
        <v>64</v>
      </c>
      <c r="U63" t="s">
        <v>65</v>
      </c>
      <c r="V63">
        <v>40</v>
      </c>
      <c r="W63">
        <v>10</v>
      </c>
      <c r="X63" t="s">
        <v>66</v>
      </c>
      <c r="Y63" t="s">
        <v>67</v>
      </c>
      <c r="Z63">
        <v>1</v>
      </c>
      <c r="AA63">
        <v>2</v>
      </c>
      <c r="AB63" s="1">
        <v>0.98750000000000004</v>
      </c>
      <c r="AC63" s="1">
        <v>0.72499999999999998</v>
      </c>
      <c r="AD63" s="1">
        <v>0.83518377047788805</v>
      </c>
      <c r="AE63" s="1">
        <v>0.92000835421888005</v>
      </c>
      <c r="AF63" s="1">
        <v>2.63523138347364E-2</v>
      </c>
      <c r="AG63" s="1">
        <v>4.2491829279939802E-2</v>
      </c>
      <c r="AH63" s="1">
        <v>2.7155004940513899E-2</v>
      </c>
      <c r="AI63" s="1">
        <v>1.9537803351333601E-2</v>
      </c>
      <c r="AJ63" s="1">
        <v>0.48289949511459801</v>
      </c>
      <c r="AK63" s="1">
        <v>0.52</v>
      </c>
      <c r="AL63" s="1">
        <v>0.49934923523170199</v>
      </c>
      <c r="AM63" s="1">
        <v>0.48903600054368401</v>
      </c>
      <c r="AN63" s="1">
        <v>7.5787356238955703E-2</v>
      </c>
      <c r="AO63" s="1">
        <v>0.13165611772087599</v>
      </c>
      <c r="AP63" s="1">
        <v>0.100302204611879</v>
      </c>
      <c r="AQ63" s="1">
        <v>8.47656027947951E-2</v>
      </c>
      <c r="AR63" s="1">
        <v>0.511813838129627</v>
      </c>
      <c r="AS63" s="1">
        <v>0.995</v>
      </c>
      <c r="AT63" s="1">
        <v>0.67584463789514604</v>
      </c>
      <c r="AU63" s="1">
        <v>0.56683529648645903</v>
      </c>
      <c r="AV63" s="1">
        <v>1.33243748460222E-2</v>
      </c>
      <c r="AW63" s="1">
        <v>1.5811388300841899E-2</v>
      </c>
      <c r="AX63" s="1">
        <v>1.31660112085031E-2</v>
      </c>
      <c r="AY63" s="1">
        <v>1.3408936002684901E-2</v>
      </c>
      <c r="AZ63" s="1">
        <v>0.35666666666666602</v>
      </c>
      <c r="BA63" s="1">
        <v>0.04</v>
      </c>
      <c r="BB63" s="1">
        <v>6.9105590062111699E-2</v>
      </c>
      <c r="BC63" s="1">
        <v>0.125694444444444</v>
      </c>
      <c r="BD63" s="1">
        <v>0.37713998449015501</v>
      </c>
      <c r="BE63" s="1">
        <v>3.1622776601683798E-2</v>
      </c>
      <c r="BF63" s="1">
        <v>5.3836599399941502E-2</v>
      </c>
      <c r="BG63" s="1">
        <v>9.77827755456738E-2</v>
      </c>
      <c r="BH63" s="1" t="s">
        <v>165</v>
      </c>
      <c r="BI63" s="1">
        <v>59.118293046951202</v>
      </c>
      <c r="BJ63" s="1">
        <v>21.6218214035034</v>
      </c>
      <c r="BK63" s="1">
        <v>1.08496737480163</v>
      </c>
      <c r="BL63" s="1">
        <v>13.3205099105834</v>
      </c>
    </row>
    <row r="64" spans="1:64" x14ac:dyDescent="0.25">
      <c r="A64">
        <v>4.2</v>
      </c>
      <c r="B64" s="2">
        <f t="shared" si="0"/>
        <v>4.2</v>
      </c>
      <c r="C64" t="str">
        <f t="shared" si="1"/>
        <v>04.2</v>
      </c>
      <c r="D64">
        <f t="shared" ref="D64:D76" si="5">D63</f>
        <v>4</v>
      </c>
      <c r="E64">
        <v>2</v>
      </c>
      <c r="F64" t="s">
        <v>60</v>
      </c>
      <c r="G64" t="s">
        <v>72</v>
      </c>
      <c r="H64" t="s">
        <v>62</v>
      </c>
      <c r="I64" t="s">
        <v>73</v>
      </c>
      <c r="J64" t="s">
        <v>60</v>
      </c>
      <c r="K64">
        <v>1</v>
      </c>
      <c r="L64">
        <v>-1</v>
      </c>
      <c r="M64">
        <v>-100</v>
      </c>
      <c r="N64">
        <v>3</v>
      </c>
      <c r="O64">
        <v>1</v>
      </c>
      <c r="P64">
        <v>100</v>
      </c>
      <c r="Q64">
        <v>0.1</v>
      </c>
      <c r="R64">
        <v>800</v>
      </c>
      <c r="S64">
        <v>121</v>
      </c>
      <c r="T64" t="s">
        <v>64</v>
      </c>
      <c r="U64" t="s">
        <v>65</v>
      </c>
      <c r="V64">
        <v>40</v>
      </c>
      <c r="W64">
        <v>10</v>
      </c>
      <c r="X64" t="s">
        <v>66</v>
      </c>
      <c r="Y64" t="s">
        <v>67</v>
      </c>
      <c r="Z64">
        <v>1</v>
      </c>
      <c r="AA64">
        <v>2</v>
      </c>
      <c r="AB64" s="1">
        <v>0.98823529411764699</v>
      </c>
      <c r="AC64" s="1">
        <v>0.77</v>
      </c>
      <c r="AD64" s="1">
        <v>0.86285086904281905</v>
      </c>
      <c r="AE64" s="1">
        <v>0.932986905669972</v>
      </c>
      <c r="AF64" s="1">
        <v>3.7203266590216201E-2</v>
      </c>
      <c r="AG64" s="1">
        <v>8.8819417296494799E-2</v>
      </c>
      <c r="AH64" s="1">
        <v>5.97543384008924E-2</v>
      </c>
      <c r="AI64" s="1">
        <v>3.9192497863244503E-2</v>
      </c>
      <c r="AJ64" s="1">
        <v>0.49413441441574402</v>
      </c>
      <c r="AK64" s="1">
        <v>0.54</v>
      </c>
      <c r="AL64" s="1">
        <v>0.51392404044927698</v>
      </c>
      <c r="AM64" s="1">
        <v>0.50139510232604301</v>
      </c>
      <c r="AN64" s="1">
        <v>5.7367394860022E-2</v>
      </c>
      <c r="AO64" s="1">
        <v>0.102198064778372</v>
      </c>
      <c r="AP64" s="1">
        <v>7.2734663487867293E-2</v>
      </c>
      <c r="AQ64" s="1">
        <v>6.1631743676909899E-2</v>
      </c>
      <c r="AR64" s="1">
        <v>0.375000926955876</v>
      </c>
      <c r="AS64" s="1">
        <v>0.58499999999999996</v>
      </c>
      <c r="AT64" s="1">
        <v>0.45692209191368799</v>
      </c>
      <c r="AU64" s="1">
        <v>0.40395737123678199</v>
      </c>
      <c r="AV64" s="1">
        <v>9.3521538079943001E-3</v>
      </c>
      <c r="AW64" s="1">
        <v>2.41522945769823E-2</v>
      </c>
      <c r="AX64" s="1">
        <v>1.2833553836442101E-2</v>
      </c>
      <c r="AY64" s="1">
        <v>1.02281033589126E-2</v>
      </c>
      <c r="AZ64" s="1">
        <v>0.64282880565489198</v>
      </c>
      <c r="BA64" s="1">
        <v>0.75</v>
      </c>
      <c r="BB64" s="1">
        <v>0.68769175875877397</v>
      </c>
      <c r="BC64" s="1">
        <v>0.65901444500582396</v>
      </c>
      <c r="BD64" s="1">
        <v>5.9070407596641797E-2</v>
      </c>
      <c r="BE64" s="1">
        <v>0.12692955176439799</v>
      </c>
      <c r="BF64" s="1">
        <v>7.7572917506887301E-2</v>
      </c>
      <c r="BG64" s="1">
        <v>6.1984741080438902E-2</v>
      </c>
      <c r="BH64" s="1" t="s">
        <v>166</v>
      </c>
      <c r="BI64" s="1">
        <v>52.5358951091766</v>
      </c>
      <c r="BJ64" s="1">
        <v>22.59637093544</v>
      </c>
      <c r="BK64" s="1">
        <v>1.49339699745178</v>
      </c>
      <c r="BL64" s="1">
        <v>13.4338138103485</v>
      </c>
    </row>
    <row r="65" spans="1:64" x14ac:dyDescent="0.25">
      <c r="A65">
        <v>4.3</v>
      </c>
      <c r="B65" s="2">
        <f t="shared" si="0"/>
        <v>4.3</v>
      </c>
      <c r="C65" t="str">
        <f t="shared" si="1"/>
        <v>04.3</v>
      </c>
      <c r="D65">
        <f t="shared" si="5"/>
        <v>4</v>
      </c>
      <c r="E65">
        <v>3</v>
      </c>
      <c r="F65" t="s">
        <v>60</v>
      </c>
      <c r="G65" t="s">
        <v>75</v>
      </c>
      <c r="H65" t="s">
        <v>76</v>
      </c>
      <c r="I65" t="s">
        <v>77</v>
      </c>
      <c r="J65" t="s">
        <v>60</v>
      </c>
      <c r="K65">
        <v>1</v>
      </c>
      <c r="L65">
        <v>-2</v>
      </c>
      <c r="M65">
        <v>-40</v>
      </c>
      <c r="N65">
        <v>0.12</v>
      </c>
      <c r="O65">
        <v>0.95</v>
      </c>
      <c r="P65">
        <v>0</v>
      </c>
      <c r="Q65">
        <v>0</v>
      </c>
      <c r="R65">
        <v>800</v>
      </c>
      <c r="S65">
        <v>348</v>
      </c>
      <c r="T65" t="s">
        <v>78</v>
      </c>
      <c r="U65" t="s">
        <v>65</v>
      </c>
      <c r="V65">
        <v>40</v>
      </c>
      <c r="W65">
        <v>10</v>
      </c>
      <c r="X65" t="s">
        <v>66</v>
      </c>
      <c r="Z65">
        <v>100</v>
      </c>
      <c r="AA65">
        <v>70</v>
      </c>
      <c r="AB65" s="1">
        <v>0.73665875121047497</v>
      </c>
      <c r="AC65" s="1">
        <v>0.98499999999999999</v>
      </c>
      <c r="AD65" s="1">
        <v>0.84230426182190399</v>
      </c>
      <c r="AE65" s="1">
        <v>0.77547096917946001</v>
      </c>
      <c r="AF65" s="1">
        <v>3.3508940060091703E-2</v>
      </c>
      <c r="AG65" s="1">
        <v>2.4152294576982401E-2</v>
      </c>
      <c r="AH65" s="1">
        <v>2.13506229985913E-2</v>
      </c>
      <c r="AI65" s="1">
        <v>2.90759832034806E-2</v>
      </c>
      <c r="AJ65" s="1">
        <v>0.47143616617300799</v>
      </c>
      <c r="AK65" s="1">
        <v>0.4</v>
      </c>
      <c r="AL65" s="1">
        <v>0.43041994125585398</v>
      </c>
      <c r="AM65" s="1">
        <v>0.45341633824900401</v>
      </c>
      <c r="AN65" s="1">
        <v>0.15569710521558</v>
      </c>
      <c r="AO65" s="1">
        <v>0.14719601443879701</v>
      </c>
      <c r="AP65" s="1">
        <v>0.147879749877151</v>
      </c>
      <c r="AQ65" s="1">
        <v>0.15131146491045699</v>
      </c>
      <c r="AR65" s="1">
        <v>0.496153846153846</v>
      </c>
      <c r="AS65" s="1">
        <v>0.97499999999999998</v>
      </c>
      <c r="AT65" s="1">
        <v>0.65760763685953605</v>
      </c>
      <c r="AU65" s="1">
        <v>0.55018205308902901</v>
      </c>
      <c r="AV65" s="1">
        <v>8.6531866373146995E-3</v>
      </c>
      <c r="AW65" s="1">
        <v>2.6352313834736501E-2</v>
      </c>
      <c r="AX65" s="1">
        <v>1.28321236743141E-2</v>
      </c>
      <c r="AY65" s="1">
        <v>9.8742123614232007E-3</v>
      </c>
      <c r="AZ65" s="1">
        <v>0.247142857142857</v>
      </c>
      <c r="BA65" s="1">
        <v>7.4999999999999997E-2</v>
      </c>
      <c r="BB65" s="1">
        <v>0.113665941144201</v>
      </c>
      <c r="BC65" s="1">
        <v>0.16620775058275</v>
      </c>
      <c r="BD65" s="1">
        <v>0.208746151840672</v>
      </c>
      <c r="BE65" s="1">
        <v>7.1686043892021795E-2</v>
      </c>
      <c r="BF65" s="1">
        <v>0.105217188131487</v>
      </c>
      <c r="BG65" s="1">
        <v>0.14766029666263</v>
      </c>
      <c r="BH65" s="1" t="s">
        <v>167</v>
      </c>
      <c r="BI65" s="1">
        <v>173.04690337181</v>
      </c>
      <c r="BJ65" s="1">
        <v>18.987341880798301</v>
      </c>
      <c r="BK65" s="1">
        <v>1.9353451728820801</v>
      </c>
      <c r="BL65" s="1">
        <v>21.251465082168501</v>
      </c>
    </row>
    <row r="66" spans="1:64" x14ac:dyDescent="0.25">
      <c r="A66">
        <v>4.4000000000000004</v>
      </c>
      <c r="B66" s="2">
        <f t="shared" si="0"/>
        <v>4.4000000000000004</v>
      </c>
      <c r="C66" t="str">
        <f t="shared" si="1"/>
        <v>04.4</v>
      </c>
      <c r="D66">
        <f t="shared" si="5"/>
        <v>4</v>
      </c>
      <c r="E66">
        <v>4</v>
      </c>
      <c r="F66" t="s">
        <v>60</v>
      </c>
      <c r="G66" t="s">
        <v>80</v>
      </c>
      <c r="H66" t="s">
        <v>76</v>
      </c>
      <c r="I66" t="s">
        <v>81</v>
      </c>
      <c r="J66" t="s">
        <v>60</v>
      </c>
      <c r="K66">
        <v>1</v>
      </c>
      <c r="L66">
        <v>-1</v>
      </c>
      <c r="M66">
        <v>-100</v>
      </c>
      <c r="N66">
        <v>0.12</v>
      </c>
      <c r="O66">
        <v>0.9</v>
      </c>
      <c r="P66">
        <v>1000</v>
      </c>
      <c r="Q66">
        <v>0.05</v>
      </c>
      <c r="R66">
        <v>800</v>
      </c>
      <c r="S66">
        <v>348</v>
      </c>
      <c r="T66" t="s">
        <v>78</v>
      </c>
      <c r="U66" t="s">
        <v>65</v>
      </c>
      <c r="V66">
        <v>40</v>
      </c>
      <c r="W66">
        <v>10</v>
      </c>
      <c r="X66" t="s">
        <v>66</v>
      </c>
      <c r="Z66">
        <v>100</v>
      </c>
      <c r="AA66">
        <v>70</v>
      </c>
      <c r="AB66" s="1">
        <v>0.91468155683325902</v>
      </c>
      <c r="AC66" s="1">
        <v>0.86</v>
      </c>
      <c r="AD66" s="1">
        <v>0.88486538401172499</v>
      </c>
      <c r="AE66" s="1">
        <v>0.90204691142191096</v>
      </c>
      <c r="AF66" s="1">
        <v>4.9639340973775203E-2</v>
      </c>
      <c r="AG66" s="1">
        <v>9.0676470058236203E-2</v>
      </c>
      <c r="AH66" s="1">
        <v>6.6485842828747796E-2</v>
      </c>
      <c r="AI66" s="1">
        <v>5.39710650804568E-2</v>
      </c>
      <c r="AJ66" s="1">
        <v>0.66270562770562702</v>
      </c>
      <c r="AK66" s="1">
        <v>0.27999999999999903</v>
      </c>
      <c r="AL66" s="1">
        <v>0.38060631572728298</v>
      </c>
      <c r="AM66" s="1">
        <v>0.50057929203149798</v>
      </c>
      <c r="AN66" s="1">
        <v>0.17129816128151501</v>
      </c>
      <c r="AO66" s="1">
        <v>8.2327260234856398E-2</v>
      </c>
      <c r="AP66" s="1">
        <v>8.0006072653987098E-2</v>
      </c>
      <c r="AQ66" s="1">
        <v>8.95949175583413E-2</v>
      </c>
      <c r="AR66" s="1">
        <v>0.50149572649572605</v>
      </c>
      <c r="AS66" s="1">
        <v>0.97499999999999998</v>
      </c>
      <c r="AT66" s="1">
        <v>0.66218794355848698</v>
      </c>
      <c r="AU66" s="1">
        <v>0.555394235892676</v>
      </c>
      <c r="AV66" s="1">
        <v>1.3212202716832501E-2</v>
      </c>
      <c r="AW66" s="1">
        <v>2.6352313834736501E-2</v>
      </c>
      <c r="AX66" s="1">
        <v>1.43787375652756E-2</v>
      </c>
      <c r="AY66" s="1">
        <v>1.34932263518549E-2</v>
      </c>
      <c r="AZ66" s="1">
        <v>0.41488095238095202</v>
      </c>
      <c r="BA66" s="1">
        <v>0.105</v>
      </c>
      <c r="BB66" s="1">
        <v>0.16315739815739799</v>
      </c>
      <c r="BC66" s="1">
        <v>0.248903873903873</v>
      </c>
      <c r="BD66" s="1">
        <v>0.269496307279317</v>
      </c>
      <c r="BE66" s="1">
        <v>5.9860949986893203E-2</v>
      </c>
      <c r="BF66" s="1">
        <v>8.8667472181753498E-2</v>
      </c>
      <c r="BG66" s="1">
        <v>0.130413397761345</v>
      </c>
      <c r="BH66" s="1" t="s">
        <v>168</v>
      </c>
      <c r="BI66" s="1">
        <v>169.50074458122199</v>
      </c>
      <c r="BJ66" s="1">
        <v>16.397760868072499</v>
      </c>
      <c r="BK66" s="1">
        <v>1.11800980567932</v>
      </c>
      <c r="BL66" s="1">
        <v>16.740345478057801</v>
      </c>
    </row>
    <row r="67" spans="1:64" x14ac:dyDescent="0.25">
      <c r="A67">
        <v>4.5</v>
      </c>
      <c r="B67" s="2">
        <f t="shared" ref="B67:B76" si="6">VALUE(C67)</f>
        <v>4.5</v>
      </c>
      <c r="C67" t="str">
        <f t="shared" ref="C67:C76" si="7">_xlfn.CONCAT(TEXT(D67,"0#"), ".",  TEXT(E67,"##"))</f>
        <v>04.5</v>
      </c>
      <c r="D67">
        <f t="shared" si="5"/>
        <v>4</v>
      </c>
      <c r="E67">
        <v>5</v>
      </c>
      <c r="F67" t="s">
        <v>60</v>
      </c>
      <c r="G67" t="s">
        <v>83</v>
      </c>
      <c r="H67" t="s">
        <v>76</v>
      </c>
      <c r="I67" t="s">
        <v>84</v>
      </c>
      <c r="J67" t="s">
        <v>60</v>
      </c>
      <c r="K67">
        <v>1</v>
      </c>
      <c r="L67">
        <v>-1</v>
      </c>
      <c r="M67">
        <v>-40</v>
      </c>
      <c r="N67">
        <v>0.12</v>
      </c>
      <c r="O67">
        <v>0.85</v>
      </c>
      <c r="P67">
        <v>100</v>
      </c>
      <c r="Q67">
        <v>0.1</v>
      </c>
      <c r="R67">
        <v>800</v>
      </c>
      <c r="S67">
        <v>348</v>
      </c>
      <c r="T67" t="s">
        <v>78</v>
      </c>
      <c r="U67" t="s">
        <v>65</v>
      </c>
      <c r="V67">
        <v>40</v>
      </c>
      <c r="W67">
        <v>10</v>
      </c>
      <c r="X67" t="s">
        <v>66</v>
      </c>
      <c r="Z67">
        <v>100</v>
      </c>
      <c r="AA67">
        <v>70</v>
      </c>
      <c r="AB67" s="1">
        <v>0.62563458149464601</v>
      </c>
      <c r="AC67" s="1">
        <v>0.97</v>
      </c>
      <c r="AD67" s="1">
        <v>0.76010091877421804</v>
      </c>
      <c r="AE67" s="1">
        <v>0.673203667688961</v>
      </c>
      <c r="AF67" s="1">
        <v>4.2236710188107901E-2</v>
      </c>
      <c r="AG67" s="1">
        <v>3.4960294939005002E-2</v>
      </c>
      <c r="AH67" s="1">
        <v>3.7532928392355003E-2</v>
      </c>
      <c r="AI67" s="1">
        <v>4.08338861371653E-2</v>
      </c>
      <c r="AJ67" s="1">
        <v>0.54140853946460299</v>
      </c>
      <c r="AK67" s="1">
        <v>0.53500000000000003</v>
      </c>
      <c r="AL67" s="1">
        <v>0.53304224496980501</v>
      </c>
      <c r="AM67" s="1">
        <v>0.53652076898686996</v>
      </c>
      <c r="AN67" s="1">
        <v>8.9749908485337399E-2</v>
      </c>
      <c r="AO67" s="1">
        <v>0.13954290459289601</v>
      </c>
      <c r="AP67" s="1">
        <v>0.108813519781551</v>
      </c>
      <c r="AQ67" s="1">
        <v>9.45435469883881E-2</v>
      </c>
      <c r="AR67" s="1">
        <v>0.51039136302294197</v>
      </c>
      <c r="AS67" s="1">
        <v>0.97499999999999998</v>
      </c>
      <c r="AT67" s="1">
        <v>0.66989441751661405</v>
      </c>
      <c r="AU67" s="1">
        <v>0.56410444899526002</v>
      </c>
      <c r="AV67" s="1">
        <v>1.2146922735063501E-2</v>
      </c>
      <c r="AW67" s="1">
        <v>4.2491829279939802E-2</v>
      </c>
      <c r="AX67" s="1">
        <v>1.9036542154782E-2</v>
      </c>
      <c r="AY67" s="1">
        <v>1.40642991848203E-2</v>
      </c>
      <c r="AZ67" s="1">
        <v>0.47322927072927001</v>
      </c>
      <c r="BA67" s="1">
        <v>0.18</v>
      </c>
      <c r="BB67" s="1">
        <v>0.25335240656699198</v>
      </c>
      <c r="BC67" s="1">
        <v>0.34373421717171698</v>
      </c>
      <c r="BD67" s="1">
        <v>0.13111810159332399</v>
      </c>
      <c r="BE67" s="1">
        <v>8.2327260234856398E-2</v>
      </c>
      <c r="BF67" s="1">
        <v>9.3239143021436502E-2</v>
      </c>
      <c r="BG67" s="1">
        <v>9.88800944437669E-2</v>
      </c>
      <c r="BH67" s="1" t="s">
        <v>169</v>
      </c>
      <c r="BI67" s="1">
        <v>134.68274354934599</v>
      </c>
      <c r="BJ67" s="1">
        <v>13.5175907611846</v>
      </c>
      <c r="BK67" s="1">
        <v>1.0503582954406701</v>
      </c>
      <c r="BL67" s="1">
        <v>11.612672805786101</v>
      </c>
    </row>
    <row r="68" spans="1:64" x14ac:dyDescent="0.25">
      <c r="A68">
        <v>4.5999999999999996</v>
      </c>
      <c r="B68" s="2">
        <f t="shared" si="6"/>
        <v>4.5999999999999996</v>
      </c>
      <c r="C68" t="str">
        <f t="shared" si="7"/>
        <v>04.6</v>
      </c>
      <c r="D68">
        <f t="shared" si="5"/>
        <v>4</v>
      </c>
      <c r="E68">
        <v>6</v>
      </c>
      <c r="F68" t="s">
        <v>60</v>
      </c>
      <c r="G68" t="s">
        <v>86</v>
      </c>
      <c r="H68" t="s">
        <v>87</v>
      </c>
      <c r="I68" t="s">
        <v>88</v>
      </c>
      <c r="J68" t="s">
        <v>60</v>
      </c>
      <c r="K68">
        <v>1</v>
      </c>
      <c r="L68">
        <v>-1</v>
      </c>
      <c r="M68">
        <v>-40</v>
      </c>
      <c r="N68">
        <v>9.8000000000000004E-2</v>
      </c>
      <c r="O68">
        <v>0.95</v>
      </c>
      <c r="P68">
        <v>0</v>
      </c>
      <c r="Q68">
        <v>0</v>
      </c>
      <c r="R68">
        <v>800</v>
      </c>
      <c r="S68">
        <v>348</v>
      </c>
      <c r="T68" t="s">
        <v>89</v>
      </c>
      <c r="U68" t="s">
        <v>65</v>
      </c>
      <c r="V68">
        <v>40</v>
      </c>
      <c r="W68">
        <v>10</v>
      </c>
      <c r="X68" t="s">
        <v>66</v>
      </c>
      <c r="Z68">
        <v>100</v>
      </c>
      <c r="AA68">
        <v>70</v>
      </c>
      <c r="AB68" s="1">
        <v>0.88941087897609605</v>
      </c>
      <c r="AC68" s="1">
        <v>0.97499999999999998</v>
      </c>
      <c r="AD68" s="1">
        <v>0.92916572303980105</v>
      </c>
      <c r="AE68" s="1">
        <v>0.90466651404151399</v>
      </c>
      <c r="AF68" s="1">
        <v>5.5898393304154401E-2</v>
      </c>
      <c r="AG68" s="1">
        <v>3.5355339059327397E-2</v>
      </c>
      <c r="AH68" s="1">
        <v>3.4489782819808697E-2</v>
      </c>
      <c r="AI68" s="1">
        <v>4.6563354317606401E-2</v>
      </c>
      <c r="AJ68" s="1">
        <v>0.52499642165465199</v>
      </c>
      <c r="AK68" s="1">
        <v>0.53500000000000003</v>
      </c>
      <c r="AL68" s="1">
        <v>0.52674722759550596</v>
      </c>
      <c r="AM68" s="1">
        <v>0.52496374998566397</v>
      </c>
      <c r="AN68" s="1">
        <v>5.8134740126595502E-2</v>
      </c>
      <c r="AO68" s="1">
        <v>0.105540934659917</v>
      </c>
      <c r="AP68" s="1">
        <v>7.1466640859206898E-2</v>
      </c>
      <c r="AQ68" s="1">
        <v>6.0288416792568203E-2</v>
      </c>
      <c r="AR68" s="1">
        <v>0.3</v>
      </c>
      <c r="AS68" s="1">
        <v>0.02</v>
      </c>
      <c r="AT68" s="1">
        <v>3.7229437229437203E-2</v>
      </c>
      <c r="AU68" s="1">
        <v>7.73809523809523E-2</v>
      </c>
      <c r="AV68" s="1">
        <v>0.483045891539647</v>
      </c>
      <c r="AW68" s="1">
        <v>3.4960294939005002E-2</v>
      </c>
      <c r="AX68" s="1">
        <v>6.4410256985656E-2</v>
      </c>
      <c r="AY68" s="1">
        <v>0.13101249221602501</v>
      </c>
      <c r="AZ68" s="1">
        <v>0.43871556032546699</v>
      </c>
      <c r="BA68" s="1">
        <v>0.42499999999999999</v>
      </c>
      <c r="BB68" s="1">
        <v>0.42822632884120299</v>
      </c>
      <c r="BC68" s="1">
        <v>0.43343775556590203</v>
      </c>
      <c r="BD68" s="1">
        <v>7.1673605088089801E-2</v>
      </c>
      <c r="BE68" s="1">
        <v>0.12747548783981899</v>
      </c>
      <c r="BF68" s="1">
        <v>9.8469346394862101E-2</v>
      </c>
      <c r="BG68" s="1">
        <v>8.1517235609999697E-2</v>
      </c>
      <c r="BH68" s="1" t="s">
        <v>170</v>
      </c>
      <c r="BI68" s="1">
        <v>168.39335942268301</v>
      </c>
      <c r="BJ68" s="1">
        <v>17.246911525726301</v>
      </c>
      <c r="BK68" s="1">
        <v>2.1113867759704501</v>
      </c>
      <c r="BL68" s="1">
        <v>19.691324949264501</v>
      </c>
    </row>
    <row r="69" spans="1:64" x14ac:dyDescent="0.25">
      <c r="A69">
        <v>4.7</v>
      </c>
      <c r="B69" s="2">
        <f t="shared" si="6"/>
        <v>4.7</v>
      </c>
      <c r="C69" t="str">
        <f t="shared" si="7"/>
        <v>04.7</v>
      </c>
      <c r="D69">
        <f t="shared" si="5"/>
        <v>4</v>
      </c>
      <c r="E69">
        <v>7</v>
      </c>
      <c r="F69" t="s">
        <v>60</v>
      </c>
      <c r="G69" t="s">
        <v>91</v>
      </c>
      <c r="H69" t="s">
        <v>87</v>
      </c>
      <c r="I69" t="s">
        <v>92</v>
      </c>
      <c r="J69" t="s">
        <v>60</v>
      </c>
      <c r="K69">
        <v>1</v>
      </c>
      <c r="L69">
        <v>-1</v>
      </c>
      <c r="M69">
        <v>-40</v>
      </c>
      <c r="N69">
        <v>9.8000000000000004E-2</v>
      </c>
      <c r="O69">
        <v>0.85</v>
      </c>
      <c r="P69">
        <v>1000</v>
      </c>
      <c r="Q69">
        <v>0.05</v>
      </c>
      <c r="R69">
        <v>800</v>
      </c>
      <c r="S69">
        <v>348</v>
      </c>
      <c r="T69" t="s">
        <v>89</v>
      </c>
      <c r="U69" t="s">
        <v>65</v>
      </c>
      <c r="V69">
        <v>40</v>
      </c>
      <c r="W69">
        <v>10</v>
      </c>
      <c r="X69" t="s">
        <v>66</v>
      </c>
      <c r="Z69">
        <v>100</v>
      </c>
      <c r="AA69">
        <v>70</v>
      </c>
      <c r="AB69" s="1">
        <v>0.69487190352596295</v>
      </c>
      <c r="AC69" s="1">
        <v>0.99</v>
      </c>
      <c r="AD69" s="1">
        <v>0.81579471504914003</v>
      </c>
      <c r="AE69" s="1">
        <v>0.73854717076224397</v>
      </c>
      <c r="AF69" s="1">
        <v>4.7224968243921597E-2</v>
      </c>
      <c r="AG69" s="1">
        <v>2.10818510677892E-2</v>
      </c>
      <c r="AH69" s="1">
        <v>3.3845935313000897E-2</v>
      </c>
      <c r="AI69" s="1">
        <v>4.2825480502521003E-2</v>
      </c>
      <c r="AJ69" s="1">
        <v>0.59738167061696401</v>
      </c>
      <c r="AK69" s="1">
        <v>0.44</v>
      </c>
      <c r="AL69" s="1">
        <v>0.50307528000639401</v>
      </c>
      <c r="AM69" s="1">
        <v>0.554191570532935</v>
      </c>
      <c r="AN69" s="1">
        <v>8.90250830354265E-2</v>
      </c>
      <c r="AO69" s="1">
        <v>0.11005049346146099</v>
      </c>
      <c r="AP69" s="1">
        <v>9.6660929531960593E-2</v>
      </c>
      <c r="AQ69" s="1">
        <v>8.7969701286926397E-2</v>
      </c>
      <c r="AR69" s="1">
        <v>0.2</v>
      </c>
      <c r="AS69" s="1">
        <v>0.01</v>
      </c>
      <c r="AT69" s="1">
        <v>1.9047619047619001E-2</v>
      </c>
      <c r="AU69" s="1">
        <v>4.1666666666666602E-2</v>
      </c>
      <c r="AV69" s="1">
        <v>0.42163702135578301</v>
      </c>
      <c r="AW69" s="1">
        <v>2.10818510677892E-2</v>
      </c>
      <c r="AX69" s="1">
        <v>4.0155906795788898E-2</v>
      </c>
      <c r="AY69" s="1">
        <v>8.7841046115788302E-2</v>
      </c>
      <c r="AZ69" s="1">
        <v>0.30333333333333301</v>
      </c>
      <c r="BA69" s="1">
        <v>0.04</v>
      </c>
      <c r="BB69" s="1">
        <v>6.9725955204215997E-2</v>
      </c>
      <c r="BC69" s="1">
        <v>0.127331349206349</v>
      </c>
      <c r="BD69" s="1">
        <v>0.30840089349921002</v>
      </c>
      <c r="BE69" s="1">
        <v>3.1622776601683701E-2</v>
      </c>
      <c r="BF69" s="1">
        <v>5.6588194813207197E-2</v>
      </c>
      <c r="BG69" s="1">
        <v>0.109449691699851</v>
      </c>
      <c r="BH69" s="1" t="s">
        <v>171</v>
      </c>
      <c r="BI69" s="1">
        <v>151.64849114418001</v>
      </c>
      <c r="BJ69" s="1">
        <v>25.675073862075799</v>
      </c>
      <c r="BK69" s="1">
        <v>1.17388868331909</v>
      </c>
      <c r="BL69" s="1">
        <v>13.6687381267547</v>
      </c>
    </row>
    <row r="70" spans="1:64" x14ac:dyDescent="0.25">
      <c r="A70">
        <v>4.8</v>
      </c>
      <c r="B70" s="2">
        <f t="shared" si="6"/>
        <v>4.8</v>
      </c>
      <c r="C70" t="str">
        <f t="shared" si="7"/>
        <v>04.8</v>
      </c>
      <c r="D70">
        <f t="shared" si="5"/>
        <v>4</v>
      </c>
      <c r="E70">
        <v>8</v>
      </c>
      <c r="F70" t="s">
        <v>60</v>
      </c>
      <c r="G70" t="s">
        <v>94</v>
      </c>
      <c r="H70" t="s">
        <v>87</v>
      </c>
      <c r="I70" t="s">
        <v>95</v>
      </c>
      <c r="J70" t="s">
        <v>60</v>
      </c>
      <c r="K70">
        <v>1</v>
      </c>
      <c r="L70">
        <v>-1</v>
      </c>
      <c r="M70">
        <v>-100</v>
      </c>
      <c r="N70">
        <v>9.8000000000000004E-2</v>
      </c>
      <c r="O70">
        <v>0.9</v>
      </c>
      <c r="P70">
        <v>100</v>
      </c>
      <c r="Q70">
        <v>0.1</v>
      </c>
      <c r="R70">
        <v>800</v>
      </c>
      <c r="S70">
        <v>348</v>
      </c>
      <c r="T70" t="s">
        <v>89</v>
      </c>
      <c r="U70" t="s">
        <v>65</v>
      </c>
      <c r="V70">
        <v>40</v>
      </c>
      <c r="W70">
        <v>10</v>
      </c>
      <c r="X70" t="s">
        <v>66</v>
      </c>
      <c r="Z70">
        <v>100</v>
      </c>
      <c r="AA70">
        <v>70</v>
      </c>
      <c r="AB70" s="1">
        <v>0.77272727272727204</v>
      </c>
      <c r="AC70" s="1">
        <v>0.36499999999999999</v>
      </c>
      <c r="AD70" s="1">
        <v>0.48838671274961598</v>
      </c>
      <c r="AE70" s="1">
        <v>0.62043740573152295</v>
      </c>
      <c r="AF70" s="1">
        <v>8.5031668539592195E-2</v>
      </c>
      <c r="AG70" s="1">
        <v>0.122587836989555</v>
      </c>
      <c r="AH70" s="1">
        <v>0.133015954153691</v>
      </c>
      <c r="AI70" s="1">
        <v>0.121622615160057</v>
      </c>
      <c r="AJ70" s="1">
        <v>0.50336882249605996</v>
      </c>
      <c r="AK70" s="1">
        <v>0.52</v>
      </c>
      <c r="AL70" s="1">
        <v>0.50892151153632703</v>
      </c>
      <c r="AM70" s="1">
        <v>0.50496182097937603</v>
      </c>
      <c r="AN70" s="1">
        <v>7.1222669713392806E-2</v>
      </c>
      <c r="AO70" s="1">
        <v>0.11595018087283999</v>
      </c>
      <c r="AP70" s="1">
        <v>8.7436958930386305E-2</v>
      </c>
      <c r="AQ70" s="1">
        <v>7.5932807981850203E-2</v>
      </c>
      <c r="AR70" s="1">
        <v>0.48149870518291499</v>
      </c>
      <c r="AS70" s="1">
        <v>0.92</v>
      </c>
      <c r="AT70" s="1">
        <v>0.63207624555251296</v>
      </c>
      <c r="AU70" s="1">
        <v>0.53220640793315199</v>
      </c>
      <c r="AV70" s="1">
        <v>1.3170064218014201E-2</v>
      </c>
      <c r="AW70" s="1">
        <v>4.2163702135578303E-2</v>
      </c>
      <c r="AX70" s="1">
        <v>2.0856408968745601E-2</v>
      </c>
      <c r="AY70" s="1">
        <v>1.5499079854675199E-2</v>
      </c>
      <c r="AZ70" s="1">
        <v>0.55488104216045397</v>
      </c>
      <c r="BA70" s="1">
        <v>0.41499999999999998</v>
      </c>
      <c r="BB70" s="1">
        <v>0.47370018122340102</v>
      </c>
      <c r="BC70" s="1">
        <v>0.518873187580281</v>
      </c>
      <c r="BD70" s="1">
        <v>7.1856079853993102E-2</v>
      </c>
      <c r="BE70" s="1">
        <v>3.3747427885527599E-2</v>
      </c>
      <c r="BF70" s="1">
        <v>4.2865143037539001E-2</v>
      </c>
      <c r="BG70" s="1">
        <v>5.7069566708181099E-2</v>
      </c>
      <c r="BH70" s="1" t="s">
        <v>172</v>
      </c>
      <c r="BI70" s="1">
        <v>157.45235037803599</v>
      </c>
      <c r="BJ70" s="1">
        <v>26.887717962265</v>
      </c>
      <c r="BK70" s="1">
        <v>1.09315752983093</v>
      </c>
      <c r="BL70" s="1">
        <v>11.8382229804992</v>
      </c>
    </row>
    <row r="71" spans="1:64" x14ac:dyDescent="0.25">
      <c r="A71">
        <v>4.9000000000000004</v>
      </c>
      <c r="B71" s="2">
        <f t="shared" si="6"/>
        <v>4.9000000000000004</v>
      </c>
      <c r="C71" t="str">
        <f t="shared" si="7"/>
        <v>04.9</v>
      </c>
      <c r="D71">
        <f t="shared" si="5"/>
        <v>4</v>
      </c>
      <c r="E71">
        <v>9</v>
      </c>
      <c r="F71" t="s">
        <v>60</v>
      </c>
      <c r="G71" t="s">
        <v>97</v>
      </c>
      <c r="H71" t="s">
        <v>98</v>
      </c>
      <c r="I71" t="s">
        <v>99</v>
      </c>
      <c r="J71" t="s">
        <v>60</v>
      </c>
      <c r="K71">
        <v>1</v>
      </c>
      <c r="L71">
        <v>-1</v>
      </c>
      <c r="M71">
        <v>-40</v>
      </c>
      <c r="N71">
        <v>0.13</v>
      </c>
      <c r="O71">
        <v>0.95</v>
      </c>
      <c r="P71">
        <v>0</v>
      </c>
      <c r="Q71">
        <v>0</v>
      </c>
      <c r="R71">
        <v>800</v>
      </c>
      <c r="S71">
        <v>348</v>
      </c>
      <c r="T71" t="s">
        <v>100</v>
      </c>
      <c r="U71" t="s">
        <v>65</v>
      </c>
      <c r="V71">
        <v>40</v>
      </c>
      <c r="W71">
        <v>10</v>
      </c>
      <c r="X71" t="s">
        <v>66</v>
      </c>
      <c r="Z71">
        <v>100</v>
      </c>
      <c r="AA71">
        <v>70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0.50682900432900402</v>
      </c>
      <c r="AK71" s="1">
        <v>0.47</v>
      </c>
      <c r="AL71" s="1">
        <v>0.48598002197488699</v>
      </c>
      <c r="AM71" s="1">
        <v>0.49779776282493599</v>
      </c>
      <c r="AN71" s="1">
        <v>0.11965553809474699</v>
      </c>
      <c r="AO71" s="1">
        <v>0.141813649241217</v>
      </c>
      <c r="AP71" s="1">
        <v>0.12919606488184401</v>
      </c>
      <c r="AQ71" s="1">
        <v>0.12293471110929099</v>
      </c>
      <c r="AR71" s="1">
        <v>0.4</v>
      </c>
      <c r="AS71" s="1">
        <v>2.5000000000000001E-2</v>
      </c>
      <c r="AT71" s="1">
        <v>4.6753246753246699E-2</v>
      </c>
      <c r="AU71" s="1">
        <v>9.8214285714285601E-2</v>
      </c>
      <c r="AV71" s="1">
        <v>0.45946829173634002</v>
      </c>
      <c r="AW71" s="1">
        <v>2.63523138347364E-2</v>
      </c>
      <c r="AX71" s="1">
        <v>4.9307593683682802E-2</v>
      </c>
      <c r="AY71" s="1">
        <v>0.10409578086964</v>
      </c>
      <c r="AZ71" s="1">
        <v>0.29499999999999998</v>
      </c>
      <c r="BA71" s="1">
        <v>0.06</v>
      </c>
      <c r="BB71" s="1">
        <v>9.91092530657747E-2</v>
      </c>
      <c r="BC71" s="1">
        <v>0.16369949494949401</v>
      </c>
      <c r="BD71" s="1">
        <v>0.28523869146928699</v>
      </c>
      <c r="BE71" s="1">
        <v>5.1639777949432197E-2</v>
      </c>
      <c r="BF71" s="1">
        <v>8.7120084010198398E-2</v>
      </c>
      <c r="BG71" s="1">
        <v>0.14872216773389699</v>
      </c>
      <c r="BH71" s="1" t="s">
        <v>173</v>
      </c>
      <c r="BI71" s="1">
        <v>167.117363929748</v>
      </c>
      <c r="BJ71" s="1">
        <v>25.4192008972168</v>
      </c>
      <c r="BK71" s="1">
        <v>1.6701130867004299</v>
      </c>
      <c r="BL71" s="1">
        <v>19.070151090621899</v>
      </c>
    </row>
    <row r="72" spans="1:64" x14ac:dyDescent="0.25">
      <c r="A72">
        <v>4.0999999999999996</v>
      </c>
      <c r="B72" s="2">
        <f t="shared" si="6"/>
        <v>4.0999999999999996</v>
      </c>
      <c r="C72" t="str">
        <f t="shared" si="7"/>
        <v>04.10</v>
      </c>
      <c r="D72">
        <f t="shared" si="5"/>
        <v>4</v>
      </c>
      <c r="E72">
        <v>10</v>
      </c>
      <c r="F72" t="s">
        <v>60</v>
      </c>
      <c r="G72" t="s">
        <v>102</v>
      </c>
      <c r="H72" t="s">
        <v>98</v>
      </c>
      <c r="I72" t="s">
        <v>103</v>
      </c>
      <c r="J72" t="s">
        <v>60</v>
      </c>
      <c r="K72">
        <v>1</v>
      </c>
      <c r="L72">
        <v>-1</v>
      </c>
      <c r="M72">
        <v>-40</v>
      </c>
      <c r="N72">
        <v>0.13</v>
      </c>
      <c r="O72">
        <v>0.95</v>
      </c>
      <c r="P72">
        <v>1000</v>
      </c>
      <c r="Q72">
        <v>0.05</v>
      </c>
      <c r="R72">
        <v>800</v>
      </c>
      <c r="S72">
        <v>348</v>
      </c>
      <c r="T72" t="s">
        <v>100</v>
      </c>
      <c r="U72" t="s">
        <v>65</v>
      </c>
      <c r="V72">
        <v>40</v>
      </c>
      <c r="W72">
        <v>10</v>
      </c>
      <c r="X72" t="s">
        <v>66</v>
      </c>
      <c r="Z72">
        <v>100</v>
      </c>
      <c r="AA72">
        <v>70</v>
      </c>
      <c r="AB72" s="1">
        <v>0.99166666666666603</v>
      </c>
      <c r="AC72" s="1">
        <v>0.60499999999999998</v>
      </c>
      <c r="AD72" s="1">
        <v>0.74882396810478602</v>
      </c>
      <c r="AE72" s="1">
        <v>0.87639364956508903</v>
      </c>
      <c r="AF72" s="1">
        <v>2.6352313834736501E-2</v>
      </c>
      <c r="AG72" s="1">
        <v>7.9756574093369295E-2</v>
      </c>
      <c r="AH72" s="1">
        <v>6.5813678324528502E-2</v>
      </c>
      <c r="AI72" s="1">
        <v>4.2896250864655802E-2</v>
      </c>
      <c r="AJ72" s="1">
        <v>0.49341269841269803</v>
      </c>
      <c r="AK72" s="1">
        <v>0.53499999999999903</v>
      </c>
      <c r="AL72" s="1">
        <v>0.51196928787033302</v>
      </c>
      <c r="AM72" s="1">
        <v>0.500390971047595</v>
      </c>
      <c r="AN72" s="1">
        <v>8.0189762969845396E-2</v>
      </c>
      <c r="AO72" s="1">
        <v>0.12483322207382599</v>
      </c>
      <c r="AP72" s="1">
        <v>9.7701078117625795E-2</v>
      </c>
      <c r="AQ72" s="1">
        <v>8.6252071633337798E-2</v>
      </c>
      <c r="AR72" s="1">
        <v>0.498717948717948</v>
      </c>
      <c r="AS72" s="1">
        <v>0.97499999999999998</v>
      </c>
      <c r="AT72" s="1">
        <v>0.65984804208065395</v>
      </c>
      <c r="AU72" s="1">
        <v>0.55269996476391803</v>
      </c>
      <c r="AV72" s="1">
        <v>9.4598049663155992E-3</v>
      </c>
      <c r="AW72" s="1">
        <v>2.6352313834736501E-2</v>
      </c>
      <c r="AX72" s="1">
        <v>1.32781379768889E-2</v>
      </c>
      <c r="AY72" s="1">
        <v>1.05696604596406E-2</v>
      </c>
      <c r="AZ72" s="1">
        <v>0.47362470862470801</v>
      </c>
      <c r="BA72" s="1">
        <v>0.29499999999999998</v>
      </c>
      <c r="BB72" s="1">
        <v>0.36252112135176601</v>
      </c>
      <c r="BC72" s="1">
        <v>0.42143586601307098</v>
      </c>
      <c r="BD72" s="1">
        <v>0.127717232852575</v>
      </c>
      <c r="BE72" s="1">
        <v>5.9860949986893203E-2</v>
      </c>
      <c r="BF72" s="1">
        <v>8.1292045344553795E-2</v>
      </c>
      <c r="BG72" s="1">
        <v>0.10418991512336701</v>
      </c>
      <c r="BH72" s="1" t="s">
        <v>174</v>
      </c>
      <c r="BI72" s="1">
        <v>148.34338521957301</v>
      </c>
      <c r="BJ72" s="1">
        <v>16.592361211776701</v>
      </c>
      <c r="BK72" s="1">
        <v>1.2926039695739699</v>
      </c>
      <c r="BL72" s="1">
        <v>15.106443166732699</v>
      </c>
    </row>
    <row r="73" spans="1:64" x14ac:dyDescent="0.25">
      <c r="A73">
        <v>4.1100000000000003</v>
      </c>
      <c r="B73" s="2">
        <f t="shared" si="6"/>
        <v>4.1100000000000003</v>
      </c>
      <c r="C73" t="str">
        <f t="shared" si="7"/>
        <v>04.11</v>
      </c>
      <c r="D73">
        <f t="shared" si="5"/>
        <v>4</v>
      </c>
      <c r="E73">
        <v>11</v>
      </c>
      <c r="F73" t="s">
        <v>60</v>
      </c>
      <c r="G73" t="s">
        <v>105</v>
      </c>
      <c r="H73" t="s">
        <v>98</v>
      </c>
      <c r="I73" t="s">
        <v>106</v>
      </c>
      <c r="J73" t="s">
        <v>60</v>
      </c>
      <c r="K73">
        <v>1</v>
      </c>
      <c r="L73">
        <v>-1</v>
      </c>
      <c r="M73">
        <v>-40</v>
      </c>
      <c r="N73">
        <v>0.13</v>
      </c>
      <c r="O73">
        <v>0.9</v>
      </c>
      <c r="P73">
        <v>100</v>
      </c>
      <c r="Q73">
        <v>0.1</v>
      </c>
      <c r="R73">
        <v>800</v>
      </c>
      <c r="S73">
        <v>348</v>
      </c>
      <c r="T73" t="s">
        <v>100</v>
      </c>
      <c r="U73" t="s">
        <v>65</v>
      </c>
      <c r="V73">
        <v>40</v>
      </c>
      <c r="W73">
        <v>10</v>
      </c>
      <c r="X73" t="s">
        <v>66</v>
      </c>
      <c r="Z73">
        <v>100</v>
      </c>
      <c r="AA73">
        <v>70</v>
      </c>
      <c r="AB73" s="1">
        <v>0.65769676364503904</v>
      </c>
      <c r="AC73" s="1">
        <v>0.93500000000000005</v>
      </c>
      <c r="AD73" s="1">
        <v>0.77136486677500204</v>
      </c>
      <c r="AE73" s="1">
        <v>0.698768890655453</v>
      </c>
      <c r="AF73" s="1">
        <v>4.4051552462685502E-2</v>
      </c>
      <c r="AG73" s="1">
        <v>5.7975090436420199E-2</v>
      </c>
      <c r="AH73" s="1">
        <v>4.19677098880471E-2</v>
      </c>
      <c r="AI73" s="1">
        <v>4.2678132815790297E-2</v>
      </c>
      <c r="AJ73" s="1">
        <v>0.49546114569536198</v>
      </c>
      <c r="AK73" s="1">
        <v>0.45499999999999902</v>
      </c>
      <c r="AL73" s="1">
        <v>0.46856452433638401</v>
      </c>
      <c r="AM73" s="1">
        <v>0.482246899638204</v>
      </c>
      <c r="AN73" s="1">
        <v>9.6826799826554302E-2</v>
      </c>
      <c r="AO73" s="1">
        <v>0.118907059878246</v>
      </c>
      <c r="AP73" s="1">
        <v>9.78288839853758E-2</v>
      </c>
      <c r="AQ73" s="1">
        <v>9.0923702411053797E-2</v>
      </c>
      <c r="AR73" s="1">
        <v>0.49217273954115998</v>
      </c>
      <c r="AS73" s="1">
        <v>0.96</v>
      </c>
      <c r="AT73" s="1">
        <v>0.65067212156633503</v>
      </c>
      <c r="AU73" s="1">
        <v>0.54530038759689903</v>
      </c>
      <c r="AV73" s="1">
        <v>1.26044246387491E-2</v>
      </c>
      <c r="AW73" s="1">
        <v>3.9440531887330703E-2</v>
      </c>
      <c r="AX73" s="1">
        <v>1.9611329794535701E-2</v>
      </c>
      <c r="AY73" s="1">
        <v>1.47271863621776E-2</v>
      </c>
      <c r="AZ73" s="1">
        <v>0.54835270822475901</v>
      </c>
      <c r="BA73" s="1">
        <v>0.65500000000000003</v>
      </c>
      <c r="BB73" s="1">
        <v>0.59491584286444499</v>
      </c>
      <c r="BC73" s="1">
        <v>0.56567907388253102</v>
      </c>
      <c r="BD73" s="1">
        <v>5.8603492712775603E-2</v>
      </c>
      <c r="BE73" s="1">
        <v>5.5025246730730497E-2</v>
      </c>
      <c r="BF73" s="1">
        <v>4.4765579540349099E-2</v>
      </c>
      <c r="BG73" s="1">
        <v>5.1911920275052599E-2</v>
      </c>
      <c r="BH73" s="1" t="s">
        <v>175</v>
      </c>
      <c r="BI73" s="1">
        <v>179.767309904098</v>
      </c>
      <c r="BJ73" s="1">
        <v>15.168764829635601</v>
      </c>
      <c r="BK73" s="1">
        <v>1.03927850723266</v>
      </c>
      <c r="BL73" s="1">
        <v>12.2867465019226</v>
      </c>
    </row>
    <row r="74" spans="1:64" x14ac:dyDescent="0.25">
      <c r="A74">
        <v>4.12</v>
      </c>
      <c r="B74" s="2">
        <f t="shared" si="6"/>
        <v>4.12</v>
      </c>
      <c r="C74" t="str">
        <f t="shared" si="7"/>
        <v>04.12</v>
      </c>
      <c r="D74">
        <f t="shared" si="5"/>
        <v>4</v>
      </c>
      <c r="E74">
        <v>12</v>
      </c>
      <c r="F74" t="s">
        <v>108</v>
      </c>
      <c r="G74" t="s">
        <v>109</v>
      </c>
      <c r="H74" t="s">
        <v>76</v>
      </c>
      <c r="I74" t="s">
        <v>110</v>
      </c>
      <c r="J74" t="s">
        <v>108</v>
      </c>
      <c r="K74">
        <v>1</v>
      </c>
      <c r="L74">
        <v>-1</v>
      </c>
      <c r="M74">
        <v>-40</v>
      </c>
      <c r="N74">
        <v>0.12</v>
      </c>
      <c r="O74">
        <v>0.92500000000000004</v>
      </c>
      <c r="P74">
        <v>0</v>
      </c>
      <c r="Q74">
        <v>0</v>
      </c>
      <c r="R74">
        <v>800</v>
      </c>
      <c r="S74">
        <v>348</v>
      </c>
      <c r="T74" t="s">
        <v>111</v>
      </c>
      <c r="U74" t="s">
        <v>65</v>
      </c>
      <c r="V74">
        <v>40</v>
      </c>
      <c r="W74">
        <v>10</v>
      </c>
      <c r="X74" t="s">
        <v>66</v>
      </c>
      <c r="Z74">
        <v>100</v>
      </c>
      <c r="AA74">
        <v>70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0.49146694132462598</v>
      </c>
      <c r="AK74" s="1">
        <v>0.88500000000000001</v>
      </c>
      <c r="AL74" s="1">
        <v>0.63153236087740106</v>
      </c>
      <c r="AM74" s="1">
        <v>0.53925996366084195</v>
      </c>
      <c r="AN74" s="1">
        <v>2.3578680616353199E-2</v>
      </c>
      <c r="AO74" s="1">
        <v>7.0906824620608794E-2</v>
      </c>
      <c r="AP74" s="1">
        <v>3.5300804611632597E-2</v>
      </c>
      <c r="AQ74" s="1">
        <v>2.68877201723428E-2</v>
      </c>
      <c r="AR74" s="1">
        <v>0.50006930006929995</v>
      </c>
      <c r="AS74" s="1">
        <v>0.97</v>
      </c>
      <c r="AT74" s="1">
        <v>0.65984804208065395</v>
      </c>
      <c r="AU74" s="1">
        <v>0.55369202825598096</v>
      </c>
      <c r="AV74" s="1">
        <v>1.0564062599148299E-2</v>
      </c>
      <c r="AW74" s="1">
        <v>2.5819888974716099E-2</v>
      </c>
      <c r="AX74" s="1">
        <v>1.32781379768889E-2</v>
      </c>
      <c r="AY74" s="1">
        <v>1.13072992405967E-2</v>
      </c>
      <c r="AZ74" s="1">
        <v>0.53533321425736202</v>
      </c>
      <c r="BA74" s="1">
        <v>0.49</v>
      </c>
      <c r="BB74" s="1">
        <v>0.50850569218990205</v>
      </c>
      <c r="BC74" s="1">
        <v>0.52339984499092396</v>
      </c>
      <c r="BD74" s="1">
        <v>0.114992207292992</v>
      </c>
      <c r="BE74" s="1">
        <v>0.148698053487969</v>
      </c>
      <c r="BF74" s="1">
        <v>0.12673531880698699</v>
      </c>
      <c r="BG74" s="1">
        <v>0.118064261238554</v>
      </c>
      <c r="BH74" s="1" t="s">
        <v>176</v>
      </c>
      <c r="BI74" s="1">
        <v>217.17843317985501</v>
      </c>
      <c r="BJ74" s="1">
        <v>16.772572278976401</v>
      </c>
      <c r="BK74" s="1">
        <v>1.7276873588562001</v>
      </c>
      <c r="BL74" s="1">
        <v>15.088809967041</v>
      </c>
    </row>
    <row r="75" spans="1:64" x14ac:dyDescent="0.25">
      <c r="A75">
        <v>4.13</v>
      </c>
      <c r="B75" s="2">
        <f t="shared" si="6"/>
        <v>4.13</v>
      </c>
      <c r="C75" t="str">
        <f t="shared" si="7"/>
        <v>04.13</v>
      </c>
      <c r="D75">
        <f t="shared" si="5"/>
        <v>4</v>
      </c>
      <c r="E75">
        <v>13</v>
      </c>
      <c r="F75" t="s">
        <v>108</v>
      </c>
      <c r="G75" t="s">
        <v>113</v>
      </c>
      <c r="H75" t="s">
        <v>87</v>
      </c>
      <c r="I75" t="s">
        <v>114</v>
      </c>
      <c r="J75" t="s">
        <v>108</v>
      </c>
      <c r="K75">
        <v>1</v>
      </c>
      <c r="L75">
        <v>-1</v>
      </c>
      <c r="M75">
        <v>-50</v>
      </c>
      <c r="N75">
        <v>9.8000000000000004E-2</v>
      </c>
      <c r="O75">
        <v>0.85</v>
      </c>
      <c r="P75">
        <v>0</v>
      </c>
      <c r="Q75">
        <v>0</v>
      </c>
      <c r="R75">
        <v>800</v>
      </c>
      <c r="S75">
        <v>348</v>
      </c>
      <c r="T75" t="s">
        <v>111</v>
      </c>
      <c r="U75" t="s">
        <v>65</v>
      </c>
      <c r="V75">
        <v>40</v>
      </c>
      <c r="W75">
        <v>10</v>
      </c>
      <c r="X75" t="s">
        <v>66</v>
      </c>
      <c r="Z75">
        <v>100</v>
      </c>
      <c r="AA75">
        <v>70</v>
      </c>
      <c r="AB75" s="1">
        <v>0.90833333333333299</v>
      </c>
      <c r="AC75" s="1">
        <v>0.15</v>
      </c>
      <c r="AD75" s="1">
        <v>0.24868935412413601</v>
      </c>
      <c r="AE75" s="1">
        <v>0.41989087301587202</v>
      </c>
      <c r="AF75" s="1">
        <v>0.16873713942763799</v>
      </c>
      <c r="AG75" s="1">
        <v>8.8191710368819606E-2</v>
      </c>
      <c r="AH75" s="1">
        <v>0.13111523892829199</v>
      </c>
      <c r="AI75" s="1">
        <v>0.17685182575128999</v>
      </c>
      <c r="AJ75" s="1">
        <v>0.46683899031725101</v>
      </c>
      <c r="AK75" s="1">
        <v>0.55000000000000004</v>
      </c>
      <c r="AL75" s="1">
        <v>0.50303186647197695</v>
      </c>
      <c r="AM75" s="1">
        <v>0.48031365126731501</v>
      </c>
      <c r="AN75" s="1">
        <v>7.9991603197640093E-2</v>
      </c>
      <c r="AO75" s="1">
        <v>0.12692955176439799</v>
      </c>
      <c r="AP75" s="1">
        <v>9.4271851024774603E-2</v>
      </c>
      <c r="AQ75" s="1">
        <v>8.4124588033180903E-2</v>
      </c>
      <c r="AR75" s="1">
        <v>0.35</v>
      </c>
      <c r="AS75" s="1">
        <v>0.02</v>
      </c>
      <c r="AT75" s="1">
        <v>3.7662337662337599E-2</v>
      </c>
      <c r="AU75" s="1">
        <v>8.0357142857142794E-2</v>
      </c>
      <c r="AV75" s="1">
        <v>0.474341649025256</v>
      </c>
      <c r="AW75" s="1">
        <v>2.5819888974716099E-2</v>
      </c>
      <c r="AX75" s="1">
        <v>4.8637925739008103E-2</v>
      </c>
      <c r="AY75" s="1">
        <v>0.10409578086964</v>
      </c>
      <c r="AZ75" s="1">
        <v>0.41400793650793599</v>
      </c>
      <c r="BA75" s="1">
        <v>0.215</v>
      </c>
      <c r="BB75" s="1">
        <v>0.27811553548622497</v>
      </c>
      <c r="BC75" s="1">
        <v>0.34360994397759098</v>
      </c>
      <c r="BD75" s="1">
        <v>0.15579832606206001</v>
      </c>
      <c r="BE75" s="1">
        <v>0.12030054955079</v>
      </c>
      <c r="BF75" s="1">
        <v>0.131803838153637</v>
      </c>
      <c r="BG75" s="1">
        <v>0.141924942408235</v>
      </c>
      <c r="BH75" s="1" t="s">
        <v>177</v>
      </c>
      <c r="BI75" s="1">
        <v>238.42584466934201</v>
      </c>
      <c r="BJ75" s="1">
        <v>29.6353516578674</v>
      </c>
      <c r="BK75" s="1">
        <v>1.9224884510040201</v>
      </c>
      <c r="BL75" s="1">
        <v>14.014722585678101</v>
      </c>
    </row>
    <row r="76" spans="1:64" x14ac:dyDescent="0.25">
      <c r="A76">
        <v>4.1399999999999997</v>
      </c>
      <c r="B76" s="2">
        <f t="shared" si="6"/>
        <v>4.1399999999999997</v>
      </c>
      <c r="C76" t="str">
        <f t="shared" si="7"/>
        <v>04.14</v>
      </c>
      <c r="D76">
        <f t="shared" si="5"/>
        <v>4</v>
      </c>
      <c r="E76">
        <v>14</v>
      </c>
      <c r="F76" t="s">
        <v>108</v>
      </c>
      <c r="G76" t="s">
        <v>116</v>
      </c>
      <c r="H76" t="s">
        <v>98</v>
      </c>
      <c r="I76" t="s">
        <v>117</v>
      </c>
      <c r="J76" t="s">
        <v>108</v>
      </c>
      <c r="K76">
        <v>1</v>
      </c>
      <c r="L76">
        <v>-1</v>
      </c>
      <c r="M76">
        <v>-40</v>
      </c>
      <c r="N76">
        <v>0.13</v>
      </c>
      <c r="O76">
        <v>0.92500000000000004</v>
      </c>
      <c r="P76">
        <v>0</v>
      </c>
      <c r="Q76">
        <v>0</v>
      </c>
      <c r="R76">
        <v>800</v>
      </c>
      <c r="S76">
        <v>348</v>
      </c>
      <c r="T76" t="s">
        <v>111</v>
      </c>
      <c r="U76" t="s">
        <v>65</v>
      </c>
      <c r="V76">
        <v>40</v>
      </c>
      <c r="W76">
        <v>10</v>
      </c>
      <c r="X76" t="s">
        <v>66</v>
      </c>
      <c r="Z76">
        <v>100</v>
      </c>
      <c r="AA76">
        <v>70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0.498717948717948</v>
      </c>
      <c r="AK76" s="1">
        <v>0.995</v>
      </c>
      <c r="AL76" s="1">
        <v>0.66440677966101602</v>
      </c>
      <c r="AM76" s="1">
        <v>0.55397727272727204</v>
      </c>
      <c r="AN76" s="1">
        <v>4.0542021284210002E-3</v>
      </c>
      <c r="AO76" s="1">
        <v>1.5811388300841899E-2</v>
      </c>
      <c r="AP76" s="1">
        <v>7.1463901924709002E-3</v>
      </c>
      <c r="AQ76" s="1">
        <v>4.9909685293061E-3</v>
      </c>
      <c r="AR76" s="1">
        <v>0.35</v>
      </c>
      <c r="AS76" s="1">
        <v>2.5000000000000001E-2</v>
      </c>
      <c r="AT76" s="1">
        <v>4.6320346320346303E-2</v>
      </c>
      <c r="AU76" s="1">
        <v>9.5238095238095205E-2</v>
      </c>
      <c r="AV76" s="1">
        <v>0.474341649025256</v>
      </c>
      <c r="AW76" s="1">
        <v>3.53553390593273E-2</v>
      </c>
      <c r="AX76" s="1">
        <v>6.4984749310365506E-2</v>
      </c>
      <c r="AY76" s="1">
        <v>0.13146245058315401</v>
      </c>
      <c r="AZ76" s="1">
        <v>0.56391247641247599</v>
      </c>
      <c r="BA76" s="1">
        <v>0.26500000000000001</v>
      </c>
      <c r="BB76" s="1">
        <v>0.35709288985846199</v>
      </c>
      <c r="BC76" s="1">
        <v>0.45536606979621602</v>
      </c>
      <c r="BD76" s="1">
        <v>0.123555408499088</v>
      </c>
      <c r="BE76" s="1">
        <v>7.8351061823621004E-2</v>
      </c>
      <c r="BF76" s="1">
        <v>9.36641903336147E-2</v>
      </c>
      <c r="BG76" s="1">
        <v>0.10688118621414699</v>
      </c>
      <c r="BH76" s="1" t="s">
        <v>178</v>
      </c>
      <c r="BI76" s="1">
        <v>196.34020209312399</v>
      </c>
      <c r="BJ76" s="1">
        <v>16.840167760848999</v>
      </c>
      <c r="BK76" s="1">
        <v>1.5534486770629801</v>
      </c>
      <c r="BL76" s="1">
        <v>13.096860885620099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R1-Concat_Experiments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2023-06-28T12:48:13Z</dcterms:created>
  <dcterms:modified xsi:type="dcterms:W3CDTF">2023-06-28T13:01:16Z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2023-06-28T12:48:36Z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399ce905-f08b-4c3b-a0c1-a63a4182cf8f</vt:lpwstr>
  </property>
  <property fmtid="{D5CDD505-2E9C-101B-9397-08002B2CF9AE}" pid="8" name="MSIP_Label_6ff5c69e-9d09-4250-825e-b99a9d4db320_ContentBits">
    <vt:lpwstr>0</vt:lpwstr>
  </property>
</Properties>
</file>