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ResearchLab\RL_for_PdM\REINFORCE_Tool_Replace_Policy\results\13-May-2023\"/>
    </mc:Choice>
  </mc:AlternateContent>
  <xr:revisionPtr revIDLastSave="0" documentId="13_ncr:1_{4F65E8BA-7D4C-4F41-BACF-0402F0577C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mulated Env. Expts." sheetId="9" r:id="rId1"/>
    <sheet name="PHM Expts.-Simple State" sheetId="8" r:id="rId2"/>
    <sheet name="PHM Expts.-Multi-var State" sheetId="10" r:id="rId3"/>
    <sheet name="No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6" l="1"/>
  <c r="K28" i="6"/>
</calcChain>
</file>

<file path=xl/sharedStrings.xml><?xml version="1.0" encoding="utf-8"?>
<sst xmlns="http://schemas.openxmlformats.org/spreadsheetml/2006/main" count="470" uniqueCount="113">
  <si>
    <t>A2C</t>
  </si>
  <si>
    <t>DQN</t>
  </si>
  <si>
    <t>PPO</t>
  </si>
  <si>
    <t>REINFORCE</t>
  </si>
  <si>
    <t>Algorithm</t>
  </si>
  <si>
    <t>Data</t>
  </si>
  <si>
    <t>C04</t>
  </si>
  <si>
    <t>Comments</t>
  </si>
  <si>
    <t>C01</t>
  </si>
  <si>
    <t>Data files</t>
  </si>
  <si>
    <t>C06</t>
  </si>
  <si>
    <t>Threshold set</t>
  </si>
  <si>
    <t>Expt. code</t>
  </si>
  <si>
    <t>Threshold original</t>
  </si>
  <si>
    <t>Wtd Precision</t>
  </si>
  <si>
    <t>Wtd Recall</t>
  </si>
  <si>
    <t>Normal error</t>
  </si>
  <si>
    <t>Replace error</t>
  </si>
  <si>
    <t>Overall error</t>
  </si>
  <si>
    <t>Best result by REINFORCE</t>
  </si>
  <si>
    <t>Better result by SB-3 algo</t>
  </si>
  <si>
    <t>Color Key</t>
  </si>
  <si>
    <t>Dasic 2006. No noise or break-down chance</t>
  </si>
  <si>
    <t>Dasic 2006. Low noise (1e-3) and break-down chance = 5%</t>
  </si>
  <si>
    <t>Dasic 2006. High noise (1e-2) and break-down chance = 10%</t>
  </si>
  <si>
    <t>Notes</t>
  </si>
  <si>
    <t>1. Noise is added RUN TIME. Not fixed to a file</t>
  </si>
  <si>
    <t>2. Noise generated per step, every time</t>
  </si>
  <si>
    <t>3. Break down chance also per step - randomly</t>
  </si>
  <si>
    <t>4. earlier studies 600, 1k ep.</t>
  </si>
  <si>
    <t>5. perf drop when trying phm real data -- realized "idea" was falacy</t>
  </si>
  <si>
    <t xml:space="preserve">6. "tried" wear threshold -- realized sensitivity </t>
  </si>
  <si>
    <t>- threshold sensitivity -&gt; PHM application specific "benefit in disguise"? versus stability of SB-3 algo?</t>
  </si>
  <si>
    <t>Env. same for both</t>
  </si>
  <si>
    <t>std dev show initially</t>
  </si>
  <si>
    <t>interesting plots show initially</t>
  </si>
  <si>
    <t>600 episodes for both</t>
  </si>
  <si>
    <t>Simulated_Dasic_2006_Tool_Wear_Model</t>
  </si>
  <si>
    <t>mm</t>
  </si>
  <si>
    <t>why f1-BETA -&gt; tool rep. FP want reduced. so dont want to reco tool rep unecessarily</t>
  </si>
  <si>
    <t>Sample Plots for REINFORCE algo. : C04 High noise and break-down chance</t>
  </si>
  <si>
    <r>
      <t xml:space="preserve">An </t>
    </r>
    <r>
      <rPr>
        <b/>
        <u/>
        <sz val="14"/>
        <color rgb="FF3333FF"/>
        <rFont val="Calibri"/>
        <family val="2"/>
        <scheme val="minor"/>
      </rPr>
      <t>empirical</t>
    </r>
    <r>
      <rPr>
        <b/>
        <sz val="14"/>
        <color rgb="FF3333FF"/>
        <rFont val="Calibri"/>
        <family val="2"/>
        <scheme val="minor"/>
      </rPr>
      <t xml:space="preserve"> study of the naïve REINFORCE algorithm for predictive maintenance of industrial machines</t>
    </r>
  </si>
  <si>
    <t>Tool Wear Model</t>
  </si>
  <si>
    <t>Reference:</t>
  </si>
  <si>
    <t>Dašić (2006)</t>
  </si>
  <si>
    <t>Link</t>
  </si>
  <si>
    <t>General model</t>
  </si>
  <si>
    <t>a</t>
  </si>
  <si>
    <t>Model</t>
  </si>
  <si>
    <t>Threshold (mm)</t>
  </si>
  <si>
    <t>Wear threshold (mm) for tool replacement</t>
  </si>
  <si>
    <t>Episodes</t>
  </si>
  <si>
    <t>gamma</t>
  </si>
  <si>
    <t>alpha</t>
  </si>
  <si>
    <t>Training data</t>
  </si>
  <si>
    <t>Tool_Wear_VB.csv</t>
  </si>
  <si>
    <t>Test data</t>
  </si>
  <si>
    <t>Sampled from training data itself</t>
  </si>
  <si>
    <t>Test cases</t>
  </si>
  <si>
    <t>Real Tool Wear Data</t>
  </si>
  <si>
    <t>Typical experiment parameters</t>
  </si>
  <si>
    <t>RL / Environment model design</t>
  </si>
  <si>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>: Simple, single variable. Tool wear value</t>
    </r>
  </si>
  <si>
    <r>
      <rPr>
        <b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 xml:space="preserve">: +ve for every step; when </t>
    </r>
    <r>
      <rPr>
        <sz val="11"/>
        <color theme="1"/>
        <rFont val="Consolas"/>
        <family val="3"/>
      </rPr>
      <t>wear &lt; Threshold</t>
    </r>
    <r>
      <rPr>
        <sz val="11"/>
        <color theme="1"/>
        <rFont val="Calibri"/>
        <family val="2"/>
        <scheme val="minor"/>
      </rPr>
      <t xml:space="preserve">. -ve if </t>
    </r>
    <r>
      <rPr>
        <sz val="11"/>
        <color theme="1"/>
        <rFont val="Consolas"/>
        <family val="3"/>
      </rPr>
      <t>Wear &gt; Threshold</t>
    </r>
  </si>
  <si>
    <t>Penalty for tool replace "action"</t>
  </si>
  <si>
    <t>PHM 2010 - 3 sets</t>
  </si>
  <si>
    <t>Noise</t>
  </si>
  <si>
    <t>Break-down chance</t>
  </si>
  <si>
    <t>State stochasticity: Noise on wear signal, chance of tool break-down</t>
  </si>
  <si>
    <r>
      <rPr>
        <b/>
        <sz val="11"/>
        <color theme="1"/>
        <rFont val="Calibri"/>
        <family val="2"/>
        <scheme val="minor"/>
      </rPr>
      <t>Terminate</t>
    </r>
    <r>
      <rPr>
        <sz val="11"/>
        <color theme="1"/>
        <rFont val="Calibri"/>
        <family val="2"/>
        <scheme val="minor"/>
      </rPr>
      <t>: When max. operation cycles reached or tool breaks</t>
    </r>
  </si>
  <si>
    <r>
      <t>b</t>
    </r>
    <r>
      <rPr>
        <vertAlign val="subscript"/>
        <sz val="11"/>
        <color theme="1"/>
        <rFont val="Consolas"/>
        <family val="3"/>
      </rPr>
      <t>0</t>
    </r>
  </si>
  <si>
    <r>
      <t>b</t>
    </r>
    <r>
      <rPr>
        <vertAlign val="subscript"/>
        <sz val="11"/>
        <color theme="1"/>
        <rFont val="Consolas"/>
        <family val="3"/>
      </rPr>
      <t>2</t>
    </r>
  </si>
  <si>
    <r>
      <t>b</t>
    </r>
    <r>
      <rPr>
        <vertAlign val="subscript"/>
        <sz val="11"/>
        <color theme="1"/>
        <rFont val="Consolas"/>
        <family val="3"/>
      </rPr>
      <t>1</t>
    </r>
  </si>
  <si>
    <t>F Beta 0.5</t>
  </si>
  <si>
    <t>F Beta 0.75</t>
  </si>
  <si>
    <t>F 1 Score</t>
  </si>
  <si>
    <t>Threshold</t>
  </si>
  <si>
    <t>Break-down</t>
  </si>
  <si>
    <t>C-01</t>
  </si>
  <si>
    <t xml:space="preserve">C-01.No noise or break-down </t>
  </si>
  <si>
    <t>C-01.Low noise and break-down</t>
  </si>
  <si>
    <t>C-01.High noise and break-down</t>
  </si>
  <si>
    <t>Recs.</t>
  </si>
  <si>
    <t>C-04</t>
  </si>
  <si>
    <t xml:space="preserve">C-04. No noise or break-down </t>
  </si>
  <si>
    <t>C-04. Low noise and break-down</t>
  </si>
  <si>
    <t>C-04. High noise and break-down</t>
  </si>
  <si>
    <t>C-06</t>
  </si>
  <si>
    <t xml:space="preserve">C-06. No noise or break-down </t>
  </si>
  <si>
    <t>C-06. Low noise and break-down</t>
  </si>
  <si>
    <t>C-06. High noise and break-down</t>
  </si>
  <si>
    <t>PHM_C01_MultiStateEnv_0p12</t>
  </si>
  <si>
    <t>PHM_C04_MultiStateEnv_0p10</t>
  </si>
  <si>
    <t>PHM_C06_MultiStateEnv_0p13</t>
  </si>
  <si>
    <t>Experiment paramameters</t>
  </si>
  <si>
    <t>Environment</t>
  </si>
  <si>
    <t>Simple. Single variable state</t>
  </si>
  <si>
    <t>Terminate on</t>
  </si>
  <si>
    <t>Test rounds</t>
  </si>
  <si>
    <t>Sampled from training</t>
  </si>
  <si>
    <t>State</t>
  </si>
  <si>
    <t>tool_wear, time</t>
  </si>
  <si>
    <t>Noise factor</t>
  </si>
  <si>
    <t>None</t>
  </si>
  <si>
    <t>1/1000</t>
  </si>
  <si>
    <t>1/100</t>
  </si>
  <si>
    <r>
      <rPr>
        <b/>
        <sz val="20"/>
        <color rgb="FF0000FF"/>
        <rFont val="Calibri"/>
        <family val="2"/>
        <scheme val="minor"/>
      </rPr>
      <t>Simulated</t>
    </r>
    <r>
      <rPr>
        <b/>
        <sz val="20"/>
        <color theme="1"/>
        <rFont val="Calibri"/>
        <family val="2"/>
        <scheme val="minor"/>
      </rPr>
      <t xml:space="preserve"> Environment Experiments</t>
    </r>
  </si>
  <si>
    <r>
      <rPr>
        <b/>
        <sz val="20"/>
        <color rgb="FF0000FF"/>
        <rFont val="Calibri"/>
        <family val="2"/>
        <scheme val="minor"/>
      </rPr>
      <t>PHM 2010 Real-data</t>
    </r>
    <r>
      <rPr>
        <b/>
        <sz val="20"/>
        <color theme="1"/>
        <rFont val="Calibri"/>
        <family val="2"/>
        <scheme val="minor"/>
      </rPr>
      <t xml:space="preserve"> Experiments - Simple state</t>
    </r>
  </si>
  <si>
    <t>Worst result by REINFORCE</t>
  </si>
  <si>
    <r>
      <rPr>
        <b/>
        <sz val="20"/>
        <color rgb="FF0000FF"/>
        <rFont val="Calibri"/>
        <family val="2"/>
        <scheme val="minor"/>
      </rPr>
      <t>PHM 2010 Real-data</t>
    </r>
    <r>
      <rPr>
        <b/>
        <sz val="20"/>
        <color theme="1"/>
        <rFont val="Calibri"/>
        <family val="2"/>
        <scheme val="minor"/>
      </rPr>
      <t xml:space="preserve"> Experiments - </t>
    </r>
    <r>
      <rPr>
        <b/>
        <sz val="20"/>
        <color rgb="FF0000FF"/>
        <rFont val="Calibri"/>
        <family val="2"/>
        <scheme val="minor"/>
      </rPr>
      <t>Complex</t>
    </r>
    <r>
      <rPr>
        <b/>
        <sz val="20"/>
        <color theme="1"/>
        <rFont val="Calibri"/>
        <family val="2"/>
        <scheme val="minor"/>
      </rPr>
      <t xml:space="preserve"> state</t>
    </r>
  </si>
  <si>
    <t>Metrics</t>
  </si>
  <si>
    <t>Weigthed. Precision oriented F-Beta scores</t>
  </si>
  <si>
    <t>C-06. High noise and break-down. 1.5k episodes. 1k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</si>
</sst>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3333FF"/>
      <name val="Calibri"/>
      <family val="2"/>
      <scheme val="minor"/>
    </font>
    <font>
      <b/>
      <u/>
      <sz val="14"/>
      <color rgb="FF3333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b/>
      <sz val="20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1"/>
    </xf>
    <xf numFmtId="0" fontId="16" fillId="0" borderId="0" xfId="0" applyFont="1" applyAlignment="1">
      <alignment horizontal="left" inden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19" fillId="0" borderId="0" xfId="0" applyNumberFormat="1" applyFont="1"/>
    <xf numFmtId="0" fontId="0" fillId="0" borderId="0" xfId="0" applyAlignment="1">
      <alignment horizontal="left" wrapText="1" indent="1"/>
    </xf>
    <xf numFmtId="164" fontId="18" fillId="33" borderId="0" xfId="0" applyNumberFormat="1" applyFont="1" applyFill="1"/>
    <xf numFmtId="0" fontId="16" fillId="34" borderId="12" xfId="0" applyFont="1" applyFill="1" applyBorder="1" applyAlignment="1">
      <alignment horizontal="left" wrapText="1" indent="1"/>
    </xf>
    <xf numFmtId="2" fontId="16" fillId="34" borderId="12" xfId="0" applyNumberFormat="1" applyFont="1" applyFill="1" applyBorder="1" applyAlignment="1">
      <alignment horizontal="right" wrapText="1"/>
    </xf>
    <xf numFmtId="0" fontId="16" fillId="34" borderId="12" xfId="0" applyFont="1" applyFill="1" applyBorder="1" applyAlignment="1">
      <alignment wrapText="1"/>
    </xf>
    <xf numFmtId="164" fontId="16" fillId="34" borderId="12" xfId="0" applyNumberFormat="1" applyFont="1" applyFill="1" applyBorder="1" applyAlignment="1">
      <alignment horizontal="right" wrapText="1"/>
    </xf>
    <xf numFmtId="164" fontId="18" fillId="33" borderId="0" xfId="0" applyNumberFormat="1" applyFont="1" applyFill="1" applyAlignment="1">
      <alignment horizontal="right"/>
    </xf>
    <xf numFmtId="0" fontId="16" fillId="35" borderId="11" xfId="0" applyFont="1" applyFill="1" applyBorder="1" applyAlignment="1">
      <alignment horizontal="left" indent="1"/>
    </xf>
    <xf numFmtId="2" fontId="0" fillId="35" borderId="11" xfId="0" applyNumberFormat="1" applyFill="1" applyBorder="1"/>
    <xf numFmtId="164" fontId="0" fillId="35" borderId="11" xfId="0" applyNumberFormat="1" applyFill="1" applyBorder="1"/>
    <xf numFmtId="0" fontId="16" fillId="35" borderId="0" xfId="0" applyFont="1" applyFill="1"/>
    <xf numFmtId="0" fontId="16" fillId="35" borderId="0" xfId="0" applyFont="1" applyFill="1" applyAlignment="1">
      <alignment horizontal="left" wrapText="1" indent="1"/>
    </xf>
    <xf numFmtId="0" fontId="16" fillId="35" borderId="0" xfId="0" applyFont="1" applyFill="1" applyAlignment="1">
      <alignment horizontal="right" wrapText="1"/>
    </xf>
    <xf numFmtId="15" fontId="0" fillId="0" borderId="0" xfId="0" applyNumberFormat="1"/>
    <xf numFmtId="0" fontId="16" fillId="36" borderId="11" xfId="0" applyFont="1" applyFill="1" applyBorder="1" applyAlignment="1">
      <alignment horizontal="left" indent="1"/>
    </xf>
    <xf numFmtId="2" fontId="0" fillId="36" borderId="11" xfId="0" applyNumberFormat="1" applyFill="1" applyBorder="1"/>
    <xf numFmtId="0" fontId="0" fillId="36" borderId="11" xfId="0" applyFill="1" applyBorder="1" applyAlignment="1">
      <alignment horizontal="left" indent="1"/>
    </xf>
    <xf numFmtId="164" fontId="0" fillId="36" borderId="11" xfId="0" applyNumberFormat="1" applyFill="1" applyBorder="1"/>
    <xf numFmtId="0" fontId="21" fillId="0" borderId="0" xfId="0" applyFont="1" applyAlignment="1">
      <alignment horizontal="left" indent="1"/>
    </xf>
    <xf numFmtId="0" fontId="22" fillId="0" borderId="0" xfId="0" applyFont="1" applyAlignment="1">
      <alignment horizontal="left" indent="1"/>
    </xf>
    <xf numFmtId="0" fontId="0" fillId="0" borderId="0" xfId="0" applyAlignment="1">
      <alignment horizontal="right" indent="1"/>
    </xf>
    <xf numFmtId="0" fontId="25" fillId="33" borderId="10" xfId="0" applyFont="1" applyFill="1" applyBorder="1" applyAlignment="1">
      <alignment horizontal="left" vertical="center" indent="1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24" fillId="0" borderId="0" xfId="42"/>
    <xf numFmtId="165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 applyAlignment="1">
      <alignment horizontal="left" indent="2"/>
    </xf>
    <xf numFmtId="0" fontId="26" fillId="0" borderId="0" xfId="0" applyFont="1" applyAlignment="1">
      <alignment horizontal="left" indent="1"/>
    </xf>
    <xf numFmtId="0" fontId="25" fillId="33" borderId="10" xfId="0" applyFont="1" applyFill="1" applyBorder="1" applyAlignment="1">
      <alignment horizontal="left" vertical="center" indent="2"/>
    </xf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quotePrefix="1" applyAlignment="1">
      <alignment horizontal="left" indent="3"/>
    </xf>
    <xf numFmtId="0" fontId="27" fillId="0" borderId="0" xfId="0" applyFont="1" applyAlignment="1">
      <alignment horizontal="right" indent="1"/>
    </xf>
    <xf numFmtId="164" fontId="0" fillId="0" borderId="0" xfId="0" applyNumberFormat="1" applyAlignment="1">
      <alignment horizontal="left" indent="1"/>
    </xf>
    <xf numFmtId="164" fontId="0" fillId="36" borderId="0" xfId="0" applyNumberFormat="1" applyFill="1"/>
    <xf numFmtId="2" fontId="20" fillId="0" borderId="0" xfId="0" applyNumberFormat="1" applyFont="1"/>
    <xf numFmtId="0" fontId="16" fillId="34" borderId="12" xfId="0" applyFont="1" applyFill="1" applyBorder="1" applyAlignment="1">
      <alignment horizontal="left" wrapText="1" indent="2"/>
    </xf>
    <xf numFmtId="0" fontId="0" fillId="35" borderId="11" xfId="0" applyFill="1" applyBorder="1" applyAlignment="1">
      <alignment horizontal="left" indent="2"/>
    </xf>
    <xf numFmtId="0" fontId="0" fillId="36" borderId="11" xfId="0" applyFill="1" applyBorder="1" applyAlignment="1">
      <alignment horizontal="left" indent="2"/>
    </xf>
    <xf numFmtId="1" fontId="0" fillId="0" borderId="0" xfId="0" applyNumberFormat="1"/>
    <xf numFmtId="9" fontId="0" fillId="0" borderId="0" xfId="43" applyFont="1"/>
    <xf numFmtId="0" fontId="21" fillId="37" borderId="13" xfId="0" applyFont="1" applyFill="1" applyBorder="1" applyAlignment="1">
      <alignment horizontal="center" vertical="center" wrapText="1"/>
    </xf>
    <xf numFmtId="0" fontId="16" fillId="34" borderId="10" xfId="0" applyFont="1" applyFill="1" applyBorder="1"/>
    <xf numFmtId="0" fontId="0" fillId="34" borderId="10" xfId="0" applyFill="1" applyBorder="1" applyAlignment="1">
      <alignment horizontal="left" indent="1"/>
    </xf>
    <xf numFmtId="0" fontId="0" fillId="34" borderId="10" xfId="0" applyFill="1" applyBorder="1"/>
    <xf numFmtId="1" fontId="0" fillId="0" borderId="0" xfId="0" applyNumberFormat="1" applyAlignment="1">
      <alignment horizontal="right"/>
    </xf>
    <xf numFmtId="1" fontId="0" fillId="0" borderId="0" xfId="0" quotePrefix="1" applyNumberFormat="1" applyAlignment="1">
      <alignment horizontal="right"/>
    </xf>
    <xf numFmtId="164" fontId="30" fillId="38" borderId="0" xfId="0" applyNumberFormat="1" applyFont="1" applyFill="1"/>
    <xf numFmtId="164" fontId="20" fillId="0" borderId="0" xfId="0" applyNumberFormat="1" applyFont="1" applyFill="1"/>
    <xf numFmtId="164" fontId="31" fillId="0" borderId="0" xfId="0" applyNumberFormat="1" applyFont="1" applyFill="1"/>
    <xf numFmtId="2" fontId="0" fillId="0" borderId="0" xfId="0" applyNumberFormat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72</xdr:row>
      <xdr:rowOff>0</xdr:rowOff>
    </xdr:from>
    <xdr:to>
      <xdr:col>12</xdr:col>
      <xdr:colOff>339392</xdr:colOff>
      <xdr:row>88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F62DE0-C840-45AC-A750-99E71DE2D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480780"/>
          <a:ext cx="7761272" cy="3120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12</xdr:col>
      <xdr:colOff>339392</xdr:colOff>
      <xdr:row>105</xdr:row>
      <xdr:rowOff>72390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9EF05E-0A7D-4125-ABAC-B72E627AE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719280"/>
          <a:ext cx="7761272" cy="3120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12</xdr:col>
      <xdr:colOff>339392</xdr:colOff>
      <xdr:row>123</xdr:row>
      <xdr:rowOff>72390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6637F8-F357-4CA0-ADA4-FF774637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8148280"/>
          <a:ext cx="7761272" cy="3120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109</xdr:row>
      <xdr:rowOff>0</xdr:rowOff>
    </xdr:from>
    <xdr:to>
      <xdr:col>12</xdr:col>
      <xdr:colOff>251762</xdr:colOff>
      <xdr:row>125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7808C-B630-4C30-879F-74EC0ED4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144375"/>
          <a:ext cx="7772814" cy="31089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12</xdr:col>
      <xdr:colOff>251762</xdr:colOff>
      <xdr:row>142</xdr:row>
      <xdr:rowOff>72390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67AC1B-8822-4D1E-82DC-0386BC28E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382875"/>
          <a:ext cx="7772814" cy="31089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12</xdr:col>
      <xdr:colOff>251762</xdr:colOff>
      <xdr:row>160</xdr:row>
      <xdr:rowOff>72390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CDCCFD-FF29-47EA-A597-ED317E88E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811875"/>
          <a:ext cx="7772814" cy="31089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109</xdr:row>
      <xdr:rowOff>0</xdr:rowOff>
    </xdr:from>
    <xdr:to>
      <xdr:col>12</xdr:col>
      <xdr:colOff>251762</xdr:colOff>
      <xdr:row>125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3BE03-FA04-4DE8-9944-D137731EE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298275"/>
          <a:ext cx="7719362" cy="3120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12</xdr:col>
      <xdr:colOff>251762</xdr:colOff>
      <xdr:row>142</xdr:row>
      <xdr:rowOff>72390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DB8D8A-B483-41B0-9A2E-8AD76AA32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536775"/>
          <a:ext cx="7719362" cy="3120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12</xdr:col>
      <xdr:colOff>251762</xdr:colOff>
      <xdr:row>160</xdr:row>
      <xdr:rowOff>72390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C78614-0D24-45CF-A39E-805ED0B33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965775"/>
          <a:ext cx="7719362" cy="31203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1017208</xdr:colOff>
      <xdr:row>15</xdr:row>
      <xdr:rowOff>35046</xdr:rowOff>
    </xdr:from>
    <xdr:ext cx="2155142" cy="2543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03D4AA7-B59D-4DA4-917A-0719E269D3E2}"/>
                </a:ext>
              </a:extLst>
            </xdr:cNvPr>
            <xdr:cNvSpPr txBox="1"/>
          </xdr:nvSpPr>
          <xdr:spPr>
            <a:xfrm>
              <a:off x="7649921" y="3328211"/>
              <a:ext cx="2155142" cy="254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𝑉𝐵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=0.08257 .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0.3342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.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0.03147.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en-US" sz="1100" b="0"/>
            </a:p>
            <a:p>
              <a:endParaRPr lang="en-US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03D4AA7-B59D-4DA4-917A-0719E269D3E2}"/>
                </a:ext>
              </a:extLst>
            </xdr:cNvPr>
            <xdr:cNvSpPr txBox="1"/>
          </xdr:nvSpPr>
          <xdr:spPr>
            <a:xfrm>
              <a:off x="7649921" y="3328211"/>
              <a:ext cx="2155142" cy="254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𝑉𝐵=0.08257 . 𝑡^0.3342. 𝑒^(0.03147.𝑡)</a:t>
              </a:r>
              <a:endParaRPr lang="en-US" sz="1100" b="0"/>
            </a:p>
            <a:p>
              <a:endParaRPr lang="en-US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10119</xdr:colOff>
      <xdr:row>14</xdr:row>
      <xdr:rowOff>51791</xdr:rowOff>
    </xdr:from>
    <xdr:ext cx="1880900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F6B9FB3-2890-4E69-B01D-3863B1ECBD86}"/>
                </a:ext>
              </a:extLst>
            </xdr:cNvPr>
            <xdr:cNvSpPr txBox="1"/>
          </xdr:nvSpPr>
          <xdr:spPr>
            <a:xfrm>
              <a:off x="1372194" y="547091"/>
              <a:ext cx="1880900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𝑉𝐵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.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.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 |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F6B9FB3-2890-4E69-B01D-3863B1ECBD86}"/>
                </a:ext>
              </a:extLst>
            </xdr:cNvPr>
            <xdr:cNvSpPr txBox="1"/>
          </xdr:nvSpPr>
          <xdr:spPr>
            <a:xfrm>
              <a:off x="1372194" y="547091"/>
              <a:ext cx="1880900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𝑉𝐵=𝑎.𝑡^(𝑏_1 ). 𝑒^(𝑏_2. 𝑡)  | 𝑡=0, 𝑡=𝑡_𝑘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researchgate.net/publication/236870312_Analysis_of_wear_cutting_tools_by_complex_power-exponential_function_for_finishing_turning_of_hardened_steel_20CrMo5_by_mixed_ceramic_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5D58-6117-4FEE-ABBB-66717453EBB7}">
  <dimension ref="A2:T88"/>
  <sheetViews>
    <sheetView showGridLines="0" zoomScaleNormal="100" workbookViewId="0">
      <pane ySplit="4" topLeftCell="A5" activePane="bottomLeft" state="frozen"/>
      <selection pane="bottomLeft" activeCell="A5" sqref="A5:XFD22"/>
    </sheetView>
  </sheetViews>
  <sheetFormatPr defaultRowHeight="15" x14ac:dyDescent="0.25"/>
  <cols>
    <col min="2" max="2" width="7.7109375" style="3" customWidth="1"/>
    <col min="3" max="3" width="11.7109375" style="2" bestFit="1" customWidth="1"/>
    <col min="4" max="4" width="10.140625" style="2" customWidth="1"/>
    <col min="5" max="5" width="15.28515625" style="39" customWidth="1"/>
    <col min="6" max="13" width="9.42578125" style="1" customWidth="1"/>
    <col min="14" max="14" width="17.28515625" customWidth="1"/>
    <col min="15" max="15" width="8.140625" customWidth="1"/>
    <col min="16" max="16" width="30.85546875" customWidth="1"/>
    <col min="17" max="17" width="8.140625" style="3" customWidth="1"/>
    <col min="18" max="18" width="6.85546875" style="3" bestFit="1" customWidth="1"/>
    <col min="19" max="19" width="10.140625" bestFit="1" customWidth="1"/>
    <col min="20" max="23" width="8.140625" customWidth="1"/>
  </cols>
  <sheetData>
    <row r="2" spans="1:20" ht="26.25" x14ac:dyDescent="0.4">
      <c r="B2" s="26" t="s">
        <v>106</v>
      </c>
      <c r="N2" s="21">
        <v>45059</v>
      </c>
    </row>
    <row r="4" spans="1:20" s="5" customFormat="1" ht="30" x14ac:dyDescent="0.25">
      <c r="A4"/>
      <c r="B4" s="10" t="s">
        <v>5</v>
      </c>
      <c r="C4" s="11"/>
      <c r="D4" s="11"/>
      <c r="E4" s="45" t="s">
        <v>4</v>
      </c>
      <c r="F4" s="13" t="s">
        <v>14</v>
      </c>
      <c r="G4" s="13" t="s">
        <v>15</v>
      </c>
      <c r="H4" s="13" t="s">
        <v>73</v>
      </c>
      <c r="I4" s="13" t="s">
        <v>74</v>
      </c>
      <c r="J4" s="13" t="s">
        <v>75</v>
      </c>
      <c r="K4" s="13" t="s">
        <v>16</v>
      </c>
      <c r="L4" s="13" t="s">
        <v>17</v>
      </c>
      <c r="M4" s="13" t="s">
        <v>18</v>
      </c>
      <c r="N4" s="12" t="s">
        <v>7</v>
      </c>
      <c r="P4" s="18" t="s">
        <v>9</v>
      </c>
      <c r="Q4" s="19" t="s">
        <v>12</v>
      </c>
      <c r="R4" s="19" t="s">
        <v>82</v>
      </c>
      <c r="S4" s="20" t="s">
        <v>76</v>
      </c>
      <c r="T4" s="20"/>
    </row>
    <row r="5" spans="1:20" ht="20.100000000000001" customHeight="1" x14ac:dyDescent="0.25">
      <c r="B5" s="15" t="s">
        <v>22</v>
      </c>
      <c r="C5" s="16"/>
      <c r="D5" s="16"/>
      <c r="E5" s="46"/>
      <c r="F5" s="17"/>
      <c r="G5" s="17"/>
      <c r="H5" s="17"/>
      <c r="I5" s="17"/>
      <c r="J5" s="17"/>
      <c r="K5" s="17"/>
      <c r="L5" s="17"/>
      <c r="M5" s="17"/>
      <c r="N5" s="17"/>
      <c r="P5" t="s">
        <v>37</v>
      </c>
      <c r="R5" s="3">
        <v>121</v>
      </c>
      <c r="S5" s="2">
        <v>3</v>
      </c>
      <c r="T5" t="s">
        <v>38</v>
      </c>
    </row>
    <row r="6" spans="1:20" ht="20.100000000000001" customHeight="1" x14ac:dyDescent="0.25">
      <c r="C6" s="2" t="s">
        <v>76</v>
      </c>
      <c r="D6" s="44">
        <v>3</v>
      </c>
      <c r="E6" s="39" t="s">
        <v>0</v>
      </c>
      <c r="F6" s="1">
        <v>0.53905899999999995</v>
      </c>
      <c r="G6" s="1">
        <v>0.61</v>
      </c>
      <c r="H6" s="1">
        <v>0.52974699999999997</v>
      </c>
      <c r="I6" s="1">
        <v>0.53603100000000004</v>
      </c>
      <c r="J6" s="1">
        <v>0.54629300000000003</v>
      </c>
      <c r="K6" s="1">
        <v>0.13003700000000001</v>
      </c>
      <c r="L6" s="1">
        <v>0.87518799999999997</v>
      </c>
      <c r="M6" s="1">
        <v>0.39</v>
      </c>
      <c r="P6" s="3"/>
      <c r="S6" s="2"/>
    </row>
    <row r="7" spans="1:20" ht="20.100000000000001" customHeight="1" x14ac:dyDescent="0.25">
      <c r="B7" s="2"/>
      <c r="C7" s="2" t="s">
        <v>102</v>
      </c>
      <c r="D7" s="54" t="s">
        <v>103</v>
      </c>
      <c r="E7" s="39" t="s">
        <v>1</v>
      </c>
      <c r="F7" s="1">
        <v>0.51410400000000001</v>
      </c>
      <c r="G7" s="1">
        <v>0.36</v>
      </c>
      <c r="H7" s="1">
        <v>0.249218</v>
      </c>
      <c r="I7" s="1">
        <v>0.22819300000000001</v>
      </c>
      <c r="J7" s="1">
        <v>0.23125100000000001</v>
      </c>
      <c r="K7" s="1">
        <v>0.95286999999999999</v>
      </c>
      <c r="L7" s="1">
        <v>2.9293E-2</v>
      </c>
      <c r="M7" s="1">
        <v>0.64</v>
      </c>
      <c r="P7" s="8"/>
      <c r="Q7" s="8"/>
      <c r="R7" s="8"/>
      <c r="S7" s="6"/>
    </row>
    <row r="8" spans="1:20" ht="20.100000000000001" customHeight="1" x14ac:dyDescent="0.25">
      <c r="C8" s="2" t="s">
        <v>77</v>
      </c>
      <c r="D8" s="49">
        <v>0</v>
      </c>
      <c r="E8" s="39" t="s">
        <v>2</v>
      </c>
      <c r="F8" s="1">
        <v>0.53927999999999998</v>
      </c>
      <c r="G8" s="1">
        <v>0.54</v>
      </c>
      <c r="H8" s="1">
        <v>0.53784600000000005</v>
      </c>
      <c r="I8" s="1">
        <v>0.53729199999999999</v>
      </c>
      <c r="J8" s="1">
        <v>0.53721699999999994</v>
      </c>
      <c r="K8" s="1">
        <v>0.35110400000000003</v>
      </c>
      <c r="L8" s="1">
        <v>0.66552500000000003</v>
      </c>
      <c r="M8" s="1">
        <v>0.46</v>
      </c>
    </row>
    <row r="9" spans="1:20" ht="20.100000000000001" customHeight="1" x14ac:dyDescent="0.25">
      <c r="C9" s="2" t="s">
        <v>51</v>
      </c>
      <c r="D9" s="48">
        <v>1200</v>
      </c>
      <c r="E9" s="35" t="s">
        <v>3</v>
      </c>
      <c r="F9" s="9">
        <v>0.93765500000000002</v>
      </c>
      <c r="G9" s="9">
        <v>0.93500000000000005</v>
      </c>
      <c r="H9" s="9">
        <v>0.93505400000000005</v>
      </c>
      <c r="I9" s="9">
        <v>0.93381400000000003</v>
      </c>
      <c r="J9" s="9">
        <v>0.93327800000000005</v>
      </c>
      <c r="K9" s="9">
        <v>1.4815E-2</v>
      </c>
      <c r="L9" s="9">
        <v>0.17978</v>
      </c>
      <c r="M9" s="9">
        <v>6.5000000000000002E-2</v>
      </c>
    </row>
    <row r="10" spans="1:20" ht="20.100000000000001" customHeight="1" x14ac:dyDescent="0.25">
      <c r="P10" s="51" t="s">
        <v>21</v>
      </c>
      <c r="Q10" s="52"/>
      <c r="R10" s="52"/>
      <c r="S10" s="53"/>
    </row>
    <row r="11" spans="1:20" ht="20.100000000000001" customHeight="1" x14ac:dyDescent="0.25">
      <c r="B11" s="15" t="s">
        <v>23</v>
      </c>
      <c r="C11" s="16"/>
      <c r="D11" s="16"/>
      <c r="E11" s="46"/>
      <c r="F11" s="17"/>
      <c r="G11" s="17"/>
      <c r="H11" s="17"/>
      <c r="I11" s="17"/>
      <c r="J11" s="17"/>
      <c r="K11" s="17"/>
      <c r="L11" s="17"/>
      <c r="M11" s="17"/>
      <c r="N11" s="17"/>
      <c r="P11" s="3" t="s">
        <v>19</v>
      </c>
      <c r="Q11" s="14">
        <v>1.234</v>
      </c>
    </row>
    <row r="12" spans="1:20" ht="20.100000000000001" customHeight="1" x14ac:dyDescent="0.25">
      <c r="C12" s="2" t="s">
        <v>76</v>
      </c>
      <c r="D12" s="44">
        <v>3</v>
      </c>
      <c r="E12" s="39" t="s">
        <v>0</v>
      </c>
      <c r="F12" s="1">
        <v>0.48820000000000002</v>
      </c>
      <c r="G12" s="1">
        <v>0.44</v>
      </c>
      <c r="H12" s="1">
        <v>0.47370000000000001</v>
      </c>
      <c r="I12" s="1">
        <v>0.46389999999999998</v>
      </c>
      <c r="J12" s="1">
        <v>0.45660000000000001</v>
      </c>
      <c r="K12" s="1">
        <v>0.51170000000000004</v>
      </c>
      <c r="L12" s="1">
        <v>0.65820000000000001</v>
      </c>
      <c r="M12" s="1">
        <v>0.56000000000000005</v>
      </c>
      <c r="N12" s="1"/>
      <c r="P12" s="3" t="s">
        <v>20</v>
      </c>
      <c r="Q12" s="7">
        <v>1.234</v>
      </c>
    </row>
    <row r="13" spans="1:20" ht="20.100000000000001" customHeight="1" x14ac:dyDescent="0.25">
      <c r="C13" s="2" t="s">
        <v>102</v>
      </c>
      <c r="D13" s="55" t="s">
        <v>104</v>
      </c>
      <c r="E13" s="39" t="s">
        <v>1</v>
      </c>
      <c r="F13" s="1">
        <v>0.4884</v>
      </c>
      <c r="G13" s="1">
        <v>0.64</v>
      </c>
      <c r="H13" s="1">
        <v>0.50519999999999998</v>
      </c>
      <c r="I13" s="1">
        <v>0.52459999999999996</v>
      </c>
      <c r="J13" s="1">
        <v>0.54459999999999997</v>
      </c>
      <c r="K13" s="7">
        <v>7.4999999999999997E-2</v>
      </c>
      <c r="L13" s="1">
        <v>0.98819999999999997</v>
      </c>
      <c r="M13" s="1">
        <v>0.36</v>
      </c>
      <c r="N13" s="1"/>
    </row>
    <row r="14" spans="1:20" ht="20.100000000000001" customHeight="1" x14ac:dyDescent="0.25">
      <c r="C14" s="2" t="s">
        <v>77</v>
      </c>
      <c r="D14" s="49">
        <v>0.05</v>
      </c>
      <c r="E14" s="39" t="s">
        <v>2</v>
      </c>
      <c r="F14" s="1">
        <v>0.4914</v>
      </c>
      <c r="G14" s="1">
        <v>0.53500000000000003</v>
      </c>
      <c r="H14" s="1">
        <v>0.47889999999999999</v>
      </c>
      <c r="I14" s="1">
        <v>0.48020000000000002</v>
      </c>
      <c r="J14" s="1">
        <v>0.48630000000000001</v>
      </c>
      <c r="K14" s="1">
        <v>0.21110000000000001</v>
      </c>
      <c r="L14" s="1">
        <v>0.86119999999999997</v>
      </c>
      <c r="M14" s="1">
        <v>0.46500000000000002</v>
      </c>
      <c r="N14" s="1"/>
      <c r="P14" s="51" t="s">
        <v>94</v>
      </c>
      <c r="Q14" s="52"/>
      <c r="R14" s="52"/>
      <c r="S14" s="53"/>
    </row>
    <row r="15" spans="1:20" ht="20.100000000000001" customHeight="1" x14ac:dyDescent="0.25">
      <c r="C15" s="2" t="s">
        <v>51</v>
      </c>
      <c r="D15" s="48">
        <v>1200</v>
      </c>
      <c r="E15" s="35" t="s">
        <v>3</v>
      </c>
      <c r="F15" s="9">
        <v>0.85050000000000003</v>
      </c>
      <c r="G15" s="9">
        <v>0.755</v>
      </c>
      <c r="H15" s="9">
        <v>0.79569999999999996</v>
      </c>
      <c r="I15" s="9">
        <v>0.76739999999999997</v>
      </c>
      <c r="J15" s="9">
        <v>0.75160000000000005</v>
      </c>
      <c r="K15" s="1">
        <v>0.40870000000000001</v>
      </c>
      <c r="L15" s="9">
        <v>0</v>
      </c>
      <c r="M15" s="9">
        <v>0.245</v>
      </c>
      <c r="N15" s="1"/>
      <c r="P15" s="3" t="s">
        <v>95</v>
      </c>
      <c r="Q15" s="3" t="s">
        <v>96</v>
      </c>
    </row>
    <row r="16" spans="1:20" ht="20.100000000000001" customHeight="1" x14ac:dyDescent="0.25">
      <c r="E16" s="35"/>
      <c r="J16" s="7"/>
      <c r="L16" s="7"/>
      <c r="M16" s="7"/>
      <c r="N16" s="1"/>
      <c r="P16" s="3" t="s">
        <v>100</v>
      </c>
      <c r="Q16" s="3" t="s">
        <v>101</v>
      </c>
    </row>
    <row r="17" spans="2:18" ht="20.100000000000001" customHeight="1" x14ac:dyDescent="0.25">
      <c r="B17" s="15" t="s">
        <v>24</v>
      </c>
      <c r="C17" s="16"/>
      <c r="D17" s="16"/>
      <c r="E17" s="46"/>
      <c r="F17" s="17"/>
      <c r="G17" s="17"/>
      <c r="H17" s="17"/>
      <c r="I17" s="17"/>
      <c r="J17" s="17"/>
      <c r="K17" s="17"/>
      <c r="L17" s="17"/>
      <c r="M17" s="17"/>
      <c r="N17" s="17"/>
      <c r="P17" s="3" t="s">
        <v>51</v>
      </c>
      <c r="Q17" s="3">
        <v>1200</v>
      </c>
    </row>
    <row r="18" spans="2:18" ht="20.100000000000001" customHeight="1" x14ac:dyDescent="0.25">
      <c r="C18" s="2" t="s">
        <v>76</v>
      </c>
      <c r="D18" s="44">
        <v>3</v>
      </c>
      <c r="E18" s="39" t="s">
        <v>0</v>
      </c>
      <c r="F18" s="1">
        <v>0.59523899999999996</v>
      </c>
      <c r="G18" s="1">
        <v>0.52500000000000002</v>
      </c>
      <c r="H18" s="1">
        <v>0.56443399999999999</v>
      </c>
      <c r="I18" s="1">
        <v>0.54660200000000003</v>
      </c>
      <c r="J18" s="1">
        <v>0.53522599999999998</v>
      </c>
      <c r="K18" s="1">
        <v>0.50849</v>
      </c>
      <c r="L18" s="1">
        <v>0.40746700000000002</v>
      </c>
      <c r="M18" s="1">
        <v>0.47499999999999998</v>
      </c>
      <c r="N18" s="1"/>
      <c r="P18" s="3" t="s">
        <v>97</v>
      </c>
      <c r="Q18" s="3">
        <v>800</v>
      </c>
    </row>
    <row r="19" spans="2:18" ht="20.100000000000001" customHeight="1" x14ac:dyDescent="0.25">
      <c r="C19" s="2" t="s">
        <v>102</v>
      </c>
      <c r="D19" s="55" t="s">
        <v>105</v>
      </c>
      <c r="E19" s="39" t="s">
        <v>1</v>
      </c>
      <c r="F19" s="1">
        <v>0.38629799999999997</v>
      </c>
      <c r="G19" s="1">
        <v>0.61499999999999999</v>
      </c>
      <c r="H19" s="1">
        <v>0.41691299999999998</v>
      </c>
      <c r="I19" s="1">
        <v>0.44526700000000002</v>
      </c>
      <c r="J19" s="1">
        <v>0.47357100000000002</v>
      </c>
      <c r="K19" s="7">
        <v>8.0000000000000002E-3</v>
      </c>
      <c r="L19" s="1">
        <v>1</v>
      </c>
      <c r="M19" s="1">
        <v>0.38500000000000001</v>
      </c>
      <c r="N19" s="1"/>
      <c r="P19" s="3" t="s">
        <v>56</v>
      </c>
      <c r="Q19" s="3" t="s">
        <v>99</v>
      </c>
    </row>
    <row r="20" spans="2:18" ht="20.100000000000001" customHeight="1" x14ac:dyDescent="0.25">
      <c r="C20" s="2" t="s">
        <v>77</v>
      </c>
      <c r="D20" s="49">
        <v>0.05</v>
      </c>
      <c r="E20" s="39" t="s">
        <v>2</v>
      </c>
      <c r="F20" s="1">
        <v>0.58159000000000005</v>
      </c>
      <c r="G20" s="1">
        <v>0.56000000000000005</v>
      </c>
      <c r="H20" s="1">
        <v>0.57456799999999997</v>
      </c>
      <c r="I20" s="1">
        <v>0.56992500000000001</v>
      </c>
      <c r="J20" s="1">
        <v>0.56656099999999998</v>
      </c>
      <c r="K20" s="1">
        <v>0.34164499999999998</v>
      </c>
      <c r="L20" s="1">
        <v>0.65246499999999996</v>
      </c>
      <c r="M20" s="1">
        <v>0.44</v>
      </c>
      <c r="N20" s="1"/>
      <c r="P20" s="3" t="s">
        <v>58</v>
      </c>
      <c r="Q20" s="3">
        <v>40</v>
      </c>
      <c r="R20"/>
    </row>
    <row r="21" spans="2:18" ht="20.100000000000001" customHeight="1" x14ac:dyDescent="0.25">
      <c r="C21" s="2" t="s">
        <v>51</v>
      </c>
      <c r="D21" s="48">
        <v>1200</v>
      </c>
      <c r="E21" s="35" t="s">
        <v>3</v>
      </c>
      <c r="F21" s="9">
        <v>0.91455900000000001</v>
      </c>
      <c r="G21" s="9">
        <v>0.89</v>
      </c>
      <c r="H21" s="9">
        <v>0.90323900000000001</v>
      </c>
      <c r="I21" s="9">
        <v>0.896451</v>
      </c>
      <c r="J21" s="9">
        <v>0.89215900000000004</v>
      </c>
      <c r="K21" s="1">
        <v>0.167826</v>
      </c>
      <c r="L21" s="9">
        <v>1.1110999999999999E-2</v>
      </c>
      <c r="M21" s="9">
        <v>0.11</v>
      </c>
      <c r="N21" s="1"/>
      <c r="P21" s="3" t="s">
        <v>98</v>
      </c>
      <c r="Q21" s="3">
        <v>5</v>
      </c>
      <c r="R21"/>
    </row>
    <row r="22" spans="2:18" ht="20.100000000000001" customHeight="1" x14ac:dyDescent="0.25">
      <c r="J22" s="7"/>
      <c r="L22" s="7"/>
      <c r="M22" s="7"/>
      <c r="N22" s="1"/>
      <c r="Q22"/>
      <c r="R22"/>
    </row>
    <row r="23" spans="2:18" x14ac:dyDescent="0.25">
      <c r="C23" s="6"/>
      <c r="N23" s="1"/>
    </row>
    <row r="24" spans="2:18" x14ac:dyDescent="0.25">
      <c r="C24" s="6"/>
      <c r="N24" s="1"/>
    </row>
    <row r="25" spans="2:18" x14ac:dyDescent="0.25">
      <c r="C25" s="6"/>
      <c r="N25" s="1"/>
    </row>
    <row r="26" spans="2:18" x14ac:dyDescent="0.25">
      <c r="C26" s="6"/>
      <c r="N26" s="1"/>
    </row>
    <row r="27" spans="2:18" x14ac:dyDescent="0.25">
      <c r="C27" s="6"/>
      <c r="N27" s="1"/>
    </row>
    <row r="28" spans="2:18" x14ac:dyDescent="0.25">
      <c r="C28" s="6"/>
      <c r="N28" s="1"/>
    </row>
    <row r="29" spans="2:18" x14ac:dyDescent="0.25">
      <c r="C29" s="6"/>
      <c r="N29" s="1"/>
    </row>
    <row r="30" spans="2:18" x14ac:dyDescent="0.25">
      <c r="C30" s="6"/>
      <c r="N30" s="1"/>
    </row>
    <row r="31" spans="2:18" x14ac:dyDescent="0.25">
      <c r="C31" s="6"/>
      <c r="N31" s="1"/>
    </row>
    <row r="32" spans="2:18" x14ac:dyDescent="0.25">
      <c r="C32" s="6"/>
      <c r="N32" s="1"/>
    </row>
    <row r="33" spans="3:14" x14ac:dyDescent="0.25">
      <c r="C33" s="6"/>
      <c r="N33" s="1"/>
    </row>
    <row r="34" spans="3:14" x14ac:dyDescent="0.25">
      <c r="C34" s="6"/>
      <c r="N34" s="1"/>
    </row>
    <row r="35" spans="3:14" x14ac:dyDescent="0.25">
      <c r="C35" s="6"/>
      <c r="N35" s="1"/>
    </row>
    <row r="36" spans="3:14" x14ac:dyDescent="0.25">
      <c r="C36" s="6"/>
      <c r="N36" s="1"/>
    </row>
    <row r="37" spans="3:14" x14ac:dyDescent="0.25">
      <c r="C37" s="6"/>
      <c r="N37" s="1"/>
    </row>
    <row r="38" spans="3:14" x14ac:dyDescent="0.25">
      <c r="C38" s="6"/>
      <c r="N38" s="1"/>
    </row>
    <row r="39" spans="3:14" x14ac:dyDescent="0.25">
      <c r="C39" s="6"/>
      <c r="N39" s="1"/>
    </row>
    <row r="40" spans="3:14" x14ac:dyDescent="0.25">
      <c r="C40" s="6"/>
      <c r="N40" s="1"/>
    </row>
    <row r="41" spans="3:14" x14ac:dyDescent="0.25">
      <c r="C41" s="6"/>
      <c r="N41" s="1"/>
    </row>
    <row r="42" spans="3:14" x14ac:dyDescent="0.25">
      <c r="C42" s="6"/>
      <c r="N42" s="1"/>
    </row>
    <row r="43" spans="3:14" x14ac:dyDescent="0.25">
      <c r="C43" s="6"/>
      <c r="N43" s="1"/>
    </row>
    <row r="44" spans="3:14" x14ac:dyDescent="0.25">
      <c r="C44" s="6"/>
      <c r="N44" s="1"/>
    </row>
    <row r="45" spans="3:14" x14ac:dyDescent="0.25">
      <c r="C45" s="6"/>
      <c r="N45" s="1"/>
    </row>
    <row r="46" spans="3:14" x14ac:dyDescent="0.25">
      <c r="C46" s="6"/>
      <c r="N46" s="1"/>
    </row>
    <row r="47" spans="3:14" x14ac:dyDescent="0.25">
      <c r="C47" s="6"/>
      <c r="N47" s="1"/>
    </row>
    <row r="48" spans="3:14" x14ac:dyDescent="0.25">
      <c r="C48" s="6"/>
      <c r="N48" s="1"/>
    </row>
    <row r="49" spans="3:14" x14ac:dyDescent="0.25">
      <c r="C49" s="6"/>
      <c r="N49" s="1"/>
    </row>
    <row r="50" spans="3:14" x14ac:dyDescent="0.25">
      <c r="C50" s="6"/>
      <c r="N50" s="1"/>
    </row>
    <row r="51" spans="3:14" x14ac:dyDescent="0.25">
      <c r="C51" s="6"/>
      <c r="N51" s="1"/>
    </row>
    <row r="52" spans="3:14" x14ac:dyDescent="0.25">
      <c r="C52" s="6"/>
      <c r="N52" s="1"/>
    </row>
    <row r="53" spans="3:14" x14ac:dyDescent="0.25">
      <c r="C53" s="6"/>
      <c r="N53" s="1"/>
    </row>
    <row r="54" spans="3:14" x14ac:dyDescent="0.25">
      <c r="C54" s="6"/>
      <c r="N54" s="1"/>
    </row>
    <row r="55" spans="3:14" x14ac:dyDescent="0.25">
      <c r="C55" s="6"/>
      <c r="N55" s="1"/>
    </row>
    <row r="56" spans="3:14" x14ac:dyDescent="0.25">
      <c r="C56" s="6"/>
      <c r="N56" s="1"/>
    </row>
    <row r="57" spans="3:14" x14ac:dyDescent="0.25">
      <c r="C57" s="6"/>
      <c r="N57" s="1"/>
    </row>
    <row r="58" spans="3:14" x14ac:dyDescent="0.25">
      <c r="C58" s="6"/>
      <c r="N58" s="1"/>
    </row>
    <row r="59" spans="3:14" x14ac:dyDescent="0.25">
      <c r="C59" s="6"/>
      <c r="N59" s="1"/>
    </row>
    <row r="60" spans="3:14" x14ac:dyDescent="0.25">
      <c r="C60" s="6"/>
      <c r="N60" s="1"/>
    </row>
    <row r="61" spans="3:14" x14ac:dyDescent="0.25">
      <c r="C61" s="6"/>
      <c r="N61" s="1"/>
    </row>
    <row r="62" spans="3:14" x14ac:dyDescent="0.25">
      <c r="C62" s="6"/>
      <c r="N62" s="1"/>
    </row>
    <row r="63" spans="3:14" x14ac:dyDescent="0.25">
      <c r="C63" s="6"/>
      <c r="N63" s="1"/>
    </row>
    <row r="64" spans="3:14" x14ac:dyDescent="0.25">
      <c r="C64" s="6"/>
      <c r="N64" s="1"/>
    </row>
    <row r="65" spans="2:14" x14ac:dyDescent="0.25">
      <c r="C65" s="6"/>
      <c r="N65" s="1"/>
    </row>
    <row r="66" spans="2:14" x14ac:dyDescent="0.25">
      <c r="C66" s="6"/>
      <c r="N66" s="1"/>
    </row>
    <row r="67" spans="2:14" x14ac:dyDescent="0.25">
      <c r="N67" s="1"/>
    </row>
    <row r="68" spans="2:14" x14ac:dyDescent="0.25">
      <c r="N68" s="1"/>
    </row>
    <row r="69" spans="2:14" x14ac:dyDescent="0.25">
      <c r="E69" s="35"/>
      <c r="N69" s="1"/>
    </row>
    <row r="70" spans="2:14" x14ac:dyDescent="0.25">
      <c r="N70" s="1"/>
    </row>
    <row r="71" spans="2:14" x14ac:dyDescent="0.25">
      <c r="B71" s="22" t="s">
        <v>40</v>
      </c>
      <c r="C71" s="23"/>
      <c r="D71" s="23"/>
      <c r="E71" s="47"/>
      <c r="F71" s="24"/>
      <c r="G71" s="24"/>
      <c r="H71" s="24"/>
      <c r="I71" s="24"/>
      <c r="J71" s="24"/>
      <c r="K71" s="24"/>
      <c r="L71" s="25"/>
      <c r="M71" s="43"/>
    </row>
    <row r="72" spans="2:14" x14ac:dyDescent="0.25">
      <c r="B72"/>
      <c r="C72"/>
      <c r="D72"/>
      <c r="E72" s="3"/>
      <c r="F72"/>
      <c r="G72"/>
      <c r="H72"/>
      <c r="I72"/>
      <c r="J72"/>
      <c r="K72"/>
      <c r="L72"/>
      <c r="M72"/>
    </row>
    <row r="87" spans="16:18" x14ac:dyDescent="0.25">
      <c r="P87" s="3"/>
      <c r="Q87"/>
      <c r="R87"/>
    </row>
    <row r="88" spans="16:18" x14ac:dyDescent="0.25">
      <c r="Q88"/>
      <c r="R8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316C-426C-49E1-8B50-2FDC1BA0BFFE}">
  <dimension ref="A2:W125"/>
  <sheetViews>
    <sheetView showGridLines="0" tabSelected="1" zoomScaleNormal="100" workbookViewId="0">
      <pane ySplit="4" topLeftCell="A5" activePane="bottomLeft" state="frozen"/>
      <selection pane="bottomLeft" activeCell="G66" sqref="G66"/>
    </sheetView>
  </sheetViews>
  <sheetFormatPr defaultRowHeight="15" x14ac:dyDescent="0.25"/>
  <cols>
    <col min="2" max="2" width="7.7109375" style="3" customWidth="1"/>
    <col min="3" max="3" width="12.85546875" style="2" bestFit="1" customWidth="1"/>
    <col min="4" max="4" width="10.140625" style="2" customWidth="1"/>
    <col min="5" max="5" width="15.28515625" style="39" customWidth="1"/>
    <col min="6" max="13" width="9.42578125" style="1" customWidth="1"/>
    <col min="14" max="14" width="17.28515625" customWidth="1"/>
    <col min="15" max="15" width="8.140625" customWidth="1"/>
    <col min="16" max="16" width="30.85546875" customWidth="1"/>
    <col min="17" max="17" width="8.140625" style="3" customWidth="1"/>
    <col min="18" max="18" width="6.85546875" style="3" bestFit="1" customWidth="1"/>
    <col min="19" max="19" width="10.140625" bestFit="1" customWidth="1"/>
    <col min="20" max="20" width="16.5703125" customWidth="1"/>
    <col min="21" max="23" width="8.140625" customWidth="1"/>
  </cols>
  <sheetData>
    <row r="2" spans="1:20" ht="26.25" x14ac:dyDescent="0.4">
      <c r="B2" s="26" t="s">
        <v>107</v>
      </c>
      <c r="N2" s="21">
        <v>45059</v>
      </c>
    </row>
    <row r="4" spans="1:20" s="5" customFormat="1" ht="30" x14ac:dyDescent="0.25">
      <c r="A4" s="50" t="s">
        <v>78</v>
      </c>
      <c r="B4" s="10" t="s">
        <v>5</v>
      </c>
      <c r="C4" s="11"/>
      <c r="D4" s="11"/>
      <c r="E4" s="45" t="s">
        <v>4</v>
      </c>
      <c r="F4" s="13" t="s">
        <v>14</v>
      </c>
      <c r="G4" s="13" t="s">
        <v>15</v>
      </c>
      <c r="H4" s="13" t="s">
        <v>73</v>
      </c>
      <c r="I4" s="13" t="s">
        <v>74</v>
      </c>
      <c r="J4" s="13" t="s">
        <v>75</v>
      </c>
      <c r="K4" s="13" t="s">
        <v>16</v>
      </c>
      <c r="L4" s="13" t="s">
        <v>17</v>
      </c>
      <c r="M4" s="13" t="s">
        <v>18</v>
      </c>
      <c r="N4" s="12" t="s">
        <v>7</v>
      </c>
      <c r="P4" s="18" t="s">
        <v>9</v>
      </c>
      <c r="Q4" s="19" t="s">
        <v>12</v>
      </c>
      <c r="R4" s="19" t="s">
        <v>82</v>
      </c>
      <c r="S4" s="20" t="s">
        <v>76</v>
      </c>
      <c r="T4" s="20"/>
    </row>
    <row r="5" spans="1:20" ht="20.100000000000001" customHeight="1" x14ac:dyDescent="0.25">
      <c r="B5" s="15" t="s">
        <v>79</v>
      </c>
      <c r="C5" s="16"/>
      <c r="D5" s="16"/>
      <c r="E5" s="46"/>
      <c r="F5" s="17"/>
      <c r="G5" s="17"/>
      <c r="H5" s="17"/>
      <c r="I5" s="17"/>
      <c r="J5" s="17"/>
      <c r="K5" s="17"/>
      <c r="L5" s="17"/>
      <c r="M5" s="17"/>
      <c r="N5" s="17"/>
      <c r="P5" s="3" t="s">
        <v>91</v>
      </c>
      <c r="Q5" s="3" t="s">
        <v>8</v>
      </c>
      <c r="R5" s="3">
        <v>348</v>
      </c>
      <c r="S5" s="2">
        <v>0.12</v>
      </c>
      <c r="T5" t="s">
        <v>38</v>
      </c>
    </row>
    <row r="6" spans="1:20" ht="20.100000000000001" customHeight="1" x14ac:dyDescent="0.25">
      <c r="B6" s="3" t="s">
        <v>8</v>
      </c>
      <c r="C6" s="2" t="s">
        <v>76</v>
      </c>
      <c r="D6" s="44">
        <v>0.115</v>
      </c>
      <c r="E6" s="39" t="s">
        <v>0</v>
      </c>
      <c r="F6" s="1">
        <v>0.49499500000000002</v>
      </c>
      <c r="G6" s="1">
        <v>0.49</v>
      </c>
      <c r="H6" s="1">
        <v>0.49042400000000003</v>
      </c>
      <c r="I6" s="1">
        <v>0.48813400000000001</v>
      </c>
      <c r="J6" s="1">
        <v>0.48706199999999999</v>
      </c>
      <c r="K6" s="1">
        <v>0.58293300000000003</v>
      </c>
      <c r="L6" s="1">
        <v>0.44247199999999998</v>
      </c>
      <c r="M6" s="1">
        <v>0.51</v>
      </c>
      <c r="P6" s="3" t="s">
        <v>92</v>
      </c>
      <c r="Q6" s="3" t="s">
        <v>6</v>
      </c>
      <c r="R6" s="3">
        <v>348</v>
      </c>
      <c r="S6" s="2">
        <v>0.1</v>
      </c>
      <c r="T6" t="s">
        <v>38</v>
      </c>
    </row>
    <row r="7" spans="1:20" ht="20.100000000000001" customHeight="1" x14ac:dyDescent="0.25">
      <c r="B7" s="2"/>
      <c r="C7" s="2" t="s">
        <v>102</v>
      </c>
      <c r="D7" s="54" t="s">
        <v>103</v>
      </c>
      <c r="E7" s="39" t="s">
        <v>1</v>
      </c>
      <c r="F7" s="1">
        <v>0.21920200000000001</v>
      </c>
      <c r="G7" s="1">
        <v>0.31</v>
      </c>
      <c r="H7" s="1">
        <v>0.19827400000000001</v>
      </c>
      <c r="I7" s="1">
        <v>0.202544</v>
      </c>
      <c r="J7" s="1">
        <v>0.21337100000000001</v>
      </c>
      <c r="K7" s="1">
        <v>0.97659300000000004</v>
      </c>
      <c r="L7" s="1">
        <v>0.26699299999999998</v>
      </c>
      <c r="M7" s="1">
        <v>0.69</v>
      </c>
      <c r="P7" s="8" t="s">
        <v>93</v>
      </c>
      <c r="Q7" s="8" t="s">
        <v>10</v>
      </c>
      <c r="R7" s="8">
        <v>347</v>
      </c>
      <c r="S7" s="6">
        <v>0.13</v>
      </c>
      <c r="T7" t="s">
        <v>38</v>
      </c>
    </row>
    <row r="8" spans="1:20" ht="20.100000000000001" customHeight="1" x14ac:dyDescent="0.25">
      <c r="C8" s="2" t="s">
        <v>77</v>
      </c>
      <c r="D8" s="49">
        <v>0</v>
      </c>
      <c r="E8" s="39" t="s">
        <v>2</v>
      </c>
      <c r="F8" s="1">
        <v>0.50051500000000004</v>
      </c>
      <c r="G8" s="1">
        <v>0.46500000000000002</v>
      </c>
      <c r="H8" s="1">
        <v>0.48286600000000002</v>
      </c>
      <c r="I8" s="1">
        <v>0.47295900000000002</v>
      </c>
      <c r="J8" s="1">
        <v>0.46698699999999999</v>
      </c>
      <c r="K8" s="1">
        <v>0.59426000000000001</v>
      </c>
      <c r="L8" s="1">
        <v>0.453567</v>
      </c>
      <c r="M8" s="1">
        <v>0.53500000000000003</v>
      </c>
    </row>
    <row r="9" spans="1:20" ht="20.100000000000001" customHeight="1" x14ac:dyDescent="0.25">
      <c r="C9" s="2" t="s">
        <v>51</v>
      </c>
      <c r="D9" s="48">
        <v>1200</v>
      </c>
      <c r="E9" s="35" t="s">
        <v>3</v>
      </c>
      <c r="F9" s="9">
        <v>0.82413199999999998</v>
      </c>
      <c r="G9" s="9">
        <v>0.65</v>
      </c>
      <c r="H9" s="9">
        <v>0.70454700000000003</v>
      </c>
      <c r="I9" s="9">
        <v>0.65589799999999998</v>
      </c>
      <c r="J9" s="9">
        <v>0.63216300000000003</v>
      </c>
      <c r="K9" s="9">
        <v>0.56201299999999998</v>
      </c>
      <c r="L9" s="9">
        <v>0</v>
      </c>
      <c r="M9" s="9">
        <v>0.35</v>
      </c>
      <c r="P9" s="51" t="s">
        <v>21</v>
      </c>
      <c r="Q9" s="52"/>
      <c r="R9" s="52"/>
      <c r="S9" s="53"/>
      <c r="T9" s="53"/>
    </row>
    <row r="10" spans="1:20" ht="20.100000000000001" customHeight="1" x14ac:dyDescent="0.25">
      <c r="P10" s="3" t="s">
        <v>19</v>
      </c>
      <c r="Q10" s="14">
        <v>1.234</v>
      </c>
    </row>
    <row r="11" spans="1:20" ht="20.100000000000001" customHeight="1" x14ac:dyDescent="0.25">
      <c r="B11" s="15" t="s">
        <v>80</v>
      </c>
      <c r="C11" s="16"/>
      <c r="D11" s="16"/>
      <c r="E11" s="46"/>
      <c r="F11" s="17"/>
      <c r="G11" s="17"/>
      <c r="H11" s="17"/>
      <c r="I11" s="17"/>
      <c r="J11" s="17"/>
      <c r="K11" s="17"/>
      <c r="L11" s="17"/>
      <c r="M11" s="17"/>
      <c r="N11" s="17"/>
      <c r="P11" s="3" t="s">
        <v>20</v>
      </c>
      <c r="Q11" s="7">
        <v>1.234</v>
      </c>
    </row>
    <row r="12" spans="1:20" ht="20.100000000000001" customHeight="1" x14ac:dyDescent="0.25">
      <c r="B12" s="3" t="s">
        <v>8</v>
      </c>
      <c r="C12" s="2" t="s">
        <v>76</v>
      </c>
      <c r="D12" s="44">
        <v>0.115</v>
      </c>
      <c r="E12" s="39" t="s">
        <v>0</v>
      </c>
      <c r="F12" s="1">
        <v>0.47380800000000001</v>
      </c>
      <c r="G12" s="1">
        <v>0.51</v>
      </c>
      <c r="H12" s="1">
        <v>0.47237099999999999</v>
      </c>
      <c r="I12" s="1">
        <v>0.474943</v>
      </c>
      <c r="J12" s="1">
        <v>0.47941099999999998</v>
      </c>
      <c r="K12" s="1">
        <v>0.28125800000000001</v>
      </c>
      <c r="L12" s="1">
        <v>0.82675100000000001</v>
      </c>
      <c r="M12" s="1">
        <v>0.49</v>
      </c>
      <c r="N12" s="1"/>
      <c r="P12" s="3" t="s">
        <v>108</v>
      </c>
      <c r="Q12" s="56">
        <v>0.86967899999999998</v>
      </c>
    </row>
    <row r="13" spans="1:20" ht="20.100000000000001" customHeight="1" x14ac:dyDescent="0.25">
      <c r="C13" s="2" t="s">
        <v>102</v>
      </c>
      <c r="D13" s="55" t="s">
        <v>104</v>
      </c>
      <c r="E13" s="39" t="s">
        <v>1</v>
      </c>
      <c r="F13" s="1">
        <v>0.40830899999999998</v>
      </c>
      <c r="G13" s="1">
        <v>0.61499999999999999</v>
      </c>
      <c r="H13" s="1">
        <v>0.43726900000000002</v>
      </c>
      <c r="I13" s="1">
        <v>0.46371099999999998</v>
      </c>
      <c r="J13" s="1">
        <v>0.48975400000000002</v>
      </c>
      <c r="K13" s="1">
        <v>4.2875000000000003E-2</v>
      </c>
      <c r="L13" s="1">
        <v>1</v>
      </c>
      <c r="M13" s="1">
        <v>0.38500000000000001</v>
      </c>
      <c r="N13" s="1"/>
    </row>
    <row r="14" spans="1:20" ht="20.100000000000001" customHeight="1" x14ac:dyDescent="0.25">
      <c r="C14" s="2" t="s">
        <v>77</v>
      </c>
      <c r="D14" s="49">
        <v>0.05</v>
      </c>
      <c r="E14" s="39" t="s">
        <v>2</v>
      </c>
      <c r="F14" s="1">
        <v>0.538184</v>
      </c>
      <c r="G14" s="1">
        <v>0.48</v>
      </c>
      <c r="H14" s="1">
        <v>0.49573800000000001</v>
      </c>
      <c r="I14" s="1">
        <v>0.47649999999999998</v>
      </c>
      <c r="J14" s="1">
        <v>0.46711799999999998</v>
      </c>
      <c r="K14" s="1">
        <v>0.66229300000000002</v>
      </c>
      <c r="L14" s="7">
        <v>0.314606</v>
      </c>
      <c r="M14" s="1">
        <v>0.52</v>
      </c>
      <c r="N14" s="1"/>
      <c r="P14" s="51" t="s">
        <v>94</v>
      </c>
      <c r="Q14" s="52"/>
      <c r="R14" s="52"/>
      <c r="S14" s="53"/>
      <c r="T14" s="53"/>
    </row>
    <row r="15" spans="1:20" ht="20.100000000000001" customHeight="1" x14ac:dyDescent="0.25">
      <c r="C15" s="2" t="s">
        <v>51</v>
      </c>
      <c r="D15" s="48">
        <v>1200</v>
      </c>
      <c r="E15" s="35" t="s">
        <v>3</v>
      </c>
      <c r="F15" s="9">
        <v>0.85091399999999995</v>
      </c>
      <c r="G15" s="9">
        <v>0.8</v>
      </c>
      <c r="H15" s="9">
        <v>0.80744000000000005</v>
      </c>
      <c r="I15" s="9">
        <v>0.79010199999999997</v>
      </c>
      <c r="J15" s="9">
        <v>0.782941</v>
      </c>
      <c r="K15" s="9">
        <v>9.0910000000000001E-3</v>
      </c>
      <c r="L15" s="1">
        <v>0.44517499999999999</v>
      </c>
      <c r="M15" s="9">
        <v>0.2</v>
      </c>
      <c r="N15" s="1"/>
      <c r="P15" s="3" t="s">
        <v>95</v>
      </c>
      <c r="Q15" s="3" t="s">
        <v>96</v>
      </c>
    </row>
    <row r="16" spans="1:20" ht="20.100000000000001" customHeight="1" x14ac:dyDescent="0.25">
      <c r="E16" s="35"/>
      <c r="J16" s="7"/>
      <c r="L16" s="7"/>
      <c r="M16" s="7"/>
      <c r="N16" s="1"/>
      <c r="P16" s="3" t="s">
        <v>100</v>
      </c>
      <c r="Q16" s="3" t="s">
        <v>101</v>
      </c>
    </row>
    <row r="17" spans="1:23" ht="20.100000000000001" customHeight="1" x14ac:dyDescent="0.25">
      <c r="B17" s="15" t="s">
        <v>81</v>
      </c>
      <c r="C17" s="16"/>
      <c r="D17" s="16"/>
      <c r="E17" s="46"/>
      <c r="F17" s="17"/>
      <c r="G17" s="17"/>
      <c r="H17" s="17"/>
      <c r="I17" s="17"/>
      <c r="J17" s="17"/>
      <c r="K17" s="17"/>
      <c r="L17" s="17"/>
      <c r="M17" s="17"/>
      <c r="N17" s="17"/>
      <c r="P17" s="3" t="s">
        <v>51</v>
      </c>
      <c r="Q17" s="3">
        <v>1200</v>
      </c>
    </row>
    <row r="18" spans="1:23" ht="20.100000000000001" customHeight="1" x14ac:dyDescent="0.25">
      <c r="B18" s="3" t="s">
        <v>8</v>
      </c>
      <c r="C18" s="2" t="s">
        <v>76</v>
      </c>
      <c r="D18" s="44">
        <v>0.115</v>
      </c>
      <c r="E18" s="39" t="s">
        <v>0</v>
      </c>
      <c r="F18" s="1">
        <v>0.55794500000000002</v>
      </c>
      <c r="G18" s="1">
        <v>0.5</v>
      </c>
      <c r="H18" s="1">
        <v>0.52871999999999997</v>
      </c>
      <c r="I18" s="1">
        <v>0.51312999999999998</v>
      </c>
      <c r="J18" s="1">
        <v>0.50386399999999998</v>
      </c>
      <c r="K18" s="1">
        <v>0.52904099999999998</v>
      </c>
      <c r="L18" s="7">
        <v>0.436475</v>
      </c>
      <c r="M18" s="1">
        <v>0.5</v>
      </c>
      <c r="N18" s="1"/>
      <c r="P18" s="3" t="s">
        <v>97</v>
      </c>
      <c r="Q18" s="3">
        <v>800</v>
      </c>
    </row>
    <row r="19" spans="1:23" ht="20.100000000000001" customHeight="1" x14ac:dyDescent="0.25">
      <c r="C19" s="2" t="s">
        <v>102</v>
      </c>
      <c r="D19" s="55" t="s">
        <v>105</v>
      </c>
      <c r="E19" s="39" t="s">
        <v>1</v>
      </c>
      <c r="F19" s="1">
        <v>0.117621</v>
      </c>
      <c r="G19" s="1">
        <v>0.115</v>
      </c>
      <c r="H19" s="1">
        <v>0.116719</v>
      </c>
      <c r="I19" s="1">
        <v>0.116135</v>
      </c>
      <c r="J19" s="1">
        <v>0.11572200000000001</v>
      </c>
      <c r="K19" s="1">
        <v>0.81576400000000004</v>
      </c>
      <c r="L19" s="1">
        <v>0.97777800000000004</v>
      </c>
      <c r="M19" s="1">
        <v>0.88500000000000001</v>
      </c>
      <c r="N19" s="1"/>
      <c r="P19" s="3" t="s">
        <v>56</v>
      </c>
      <c r="Q19" s="3" t="s">
        <v>99</v>
      </c>
    </row>
    <row r="20" spans="1:23" ht="20.100000000000001" customHeight="1" x14ac:dyDescent="0.25">
      <c r="C20" s="2" t="s">
        <v>77</v>
      </c>
      <c r="D20" s="49">
        <v>0.05</v>
      </c>
      <c r="E20" s="39" t="s">
        <v>2</v>
      </c>
      <c r="F20" s="1">
        <v>0.47948800000000003</v>
      </c>
      <c r="G20" s="1">
        <v>0.47499999999999998</v>
      </c>
      <c r="H20" s="1">
        <v>0.47623300000000002</v>
      </c>
      <c r="I20" s="1">
        <v>0.47448400000000002</v>
      </c>
      <c r="J20" s="1">
        <v>0.47356399999999998</v>
      </c>
      <c r="K20" s="1">
        <v>0.43054599999999998</v>
      </c>
      <c r="L20" s="1">
        <v>0.65420900000000004</v>
      </c>
      <c r="M20" s="1">
        <v>0.52500000000000002</v>
      </c>
      <c r="N20" s="1"/>
      <c r="P20" s="3" t="s">
        <v>58</v>
      </c>
      <c r="Q20" s="3">
        <v>40</v>
      </c>
      <c r="R20"/>
    </row>
    <row r="21" spans="1:23" ht="20.100000000000001" customHeight="1" x14ac:dyDescent="0.25">
      <c r="C21" s="2" t="s">
        <v>51</v>
      </c>
      <c r="D21" s="48">
        <v>1200</v>
      </c>
      <c r="E21" s="35" t="s">
        <v>3</v>
      </c>
      <c r="F21" s="9">
        <v>0.71129900000000001</v>
      </c>
      <c r="G21" s="9">
        <v>0.69</v>
      </c>
      <c r="H21" s="9">
        <v>0.69091100000000005</v>
      </c>
      <c r="I21" s="9">
        <v>0.68146600000000002</v>
      </c>
      <c r="J21" s="9">
        <v>0.67737899999999995</v>
      </c>
      <c r="K21" s="9">
        <v>0.13151499999999999</v>
      </c>
      <c r="L21" s="1">
        <v>0.51027800000000001</v>
      </c>
      <c r="M21" s="9">
        <v>0.31</v>
      </c>
      <c r="N21" s="1"/>
      <c r="P21" s="3" t="s">
        <v>98</v>
      </c>
      <c r="Q21" s="3">
        <v>5</v>
      </c>
      <c r="R21"/>
    </row>
    <row r="22" spans="1:23" ht="20.100000000000001" customHeight="1" x14ac:dyDescent="0.25">
      <c r="J22" s="7"/>
      <c r="L22" s="7"/>
      <c r="M22" s="7"/>
      <c r="N22" s="1"/>
      <c r="P22" s="3" t="s">
        <v>110</v>
      </c>
      <c r="Q22" s="3" t="s">
        <v>111</v>
      </c>
      <c r="R22"/>
    </row>
    <row r="23" spans="1:23" ht="30" x14ac:dyDescent="0.25">
      <c r="A23" s="50" t="s">
        <v>83</v>
      </c>
      <c r="B23" s="10" t="s">
        <v>5</v>
      </c>
      <c r="C23" s="11"/>
      <c r="D23" s="11"/>
      <c r="E23" s="45" t="s">
        <v>4</v>
      </c>
      <c r="F23" s="13" t="s">
        <v>14</v>
      </c>
      <c r="G23" s="13" t="s">
        <v>15</v>
      </c>
      <c r="H23" s="13" t="s">
        <v>73</v>
      </c>
      <c r="I23" s="13" t="s">
        <v>74</v>
      </c>
      <c r="J23" s="13" t="s">
        <v>75</v>
      </c>
      <c r="K23" s="13" t="s">
        <v>16</v>
      </c>
      <c r="L23" s="13" t="s">
        <v>17</v>
      </c>
      <c r="M23" s="13" t="s">
        <v>18</v>
      </c>
      <c r="N23" s="12" t="s">
        <v>7</v>
      </c>
    </row>
    <row r="24" spans="1:23" ht="20.100000000000001" customHeight="1" x14ac:dyDescent="0.25">
      <c r="B24" s="15" t="s">
        <v>84</v>
      </c>
      <c r="C24" s="16"/>
      <c r="D24" s="16"/>
      <c r="E24" s="46"/>
      <c r="F24" s="17"/>
      <c r="G24" s="17"/>
      <c r="H24" s="17"/>
      <c r="I24" s="17"/>
      <c r="J24" s="17"/>
      <c r="K24" s="17"/>
      <c r="L24" s="17"/>
      <c r="M24" s="17"/>
      <c r="N24" s="17"/>
      <c r="Q24"/>
      <c r="R24"/>
    </row>
    <row r="25" spans="1:23" ht="20.100000000000001" customHeight="1" x14ac:dyDescent="0.25">
      <c r="B25" s="3" t="s">
        <v>6</v>
      </c>
      <c r="C25" s="2" t="s">
        <v>76</v>
      </c>
      <c r="D25" s="44">
        <v>0.1</v>
      </c>
      <c r="E25" s="39" t="s">
        <v>0</v>
      </c>
      <c r="F25" s="1">
        <v>0.54172299999999995</v>
      </c>
      <c r="G25" s="1">
        <v>0.54</v>
      </c>
      <c r="H25" s="1">
        <v>0.539246</v>
      </c>
      <c r="I25" s="1">
        <v>0.53808900000000004</v>
      </c>
      <c r="J25" s="1">
        <v>0.537632</v>
      </c>
      <c r="K25" s="1">
        <v>0.54846499999999998</v>
      </c>
      <c r="L25" s="1">
        <v>0.40976200000000002</v>
      </c>
      <c r="M25" s="1">
        <v>0.46</v>
      </c>
      <c r="Q25"/>
      <c r="R25"/>
    </row>
    <row r="26" spans="1:23" ht="20.100000000000001" customHeight="1" x14ac:dyDescent="0.25">
      <c r="B26" s="2"/>
      <c r="C26" s="2" t="s">
        <v>102</v>
      </c>
      <c r="D26" s="54" t="s">
        <v>103</v>
      </c>
      <c r="E26" s="39" t="s">
        <v>1</v>
      </c>
      <c r="F26" s="1">
        <v>0.179928</v>
      </c>
      <c r="G26" s="1">
        <v>0.41</v>
      </c>
      <c r="H26" s="1">
        <v>0.202126</v>
      </c>
      <c r="I26" s="1">
        <v>0.22437699999999999</v>
      </c>
      <c r="J26" s="1">
        <v>0.248447</v>
      </c>
      <c r="K26" s="7">
        <v>2.3529000000000001E-2</v>
      </c>
      <c r="L26" s="1">
        <v>1</v>
      </c>
      <c r="M26" s="1">
        <v>0.59</v>
      </c>
      <c r="Q26"/>
      <c r="R26"/>
    </row>
    <row r="27" spans="1:23" ht="20.100000000000001" customHeight="1" x14ac:dyDescent="0.25">
      <c r="C27" s="2" t="s">
        <v>77</v>
      </c>
      <c r="D27" s="49">
        <v>0</v>
      </c>
      <c r="E27" s="39" t="s">
        <v>2</v>
      </c>
      <c r="F27" s="1">
        <v>0.50059100000000001</v>
      </c>
      <c r="G27" s="1">
        <v>0.46500000000000002</v>
      </c>
      <c r="H27" s="1">
        <v>0.48336200000000001</v>
      </c>
      <c r="I27" s="1">
        <v>0.47368900000000003</v>
      </c>
      <c r="J27" s="1">
        <v>0.46781099999999998</v>
      </c>
      <c r="K27" s="1">
        <v>0.451123</v>
      </c>
      <c r="L27" s="1">
        <v>0.61703300000000005</v>
      </c>
      <c r="M27" s="1">
        <v>0.53500000000000003</v>
      </c>
      <c r="Q27"/>
      <c r="R27"/>
    </row>
    <row r="28" spans="1:23" ht="20.100000000000001" customHeight="1" x14ac:dyDescent="0.25">
      <c r="C28" s="2" t="s">
        <v>51</v>
      </c>
      <c r="D28" s="48">
        <v>1200</v>
      </c>
      <c r="E28" s="35" t="s">
        <v>3</v>
      </c>
      <c r="F28" s="9">
        <v>0.874641</v>
      </c>
      <c r="G28" s="9">
        <v>0.83</v>
      </c>
      <c r="H28" s="9">
        <v>0.84126199999999995</v>
      </c>
      <c r="I28" s="9">
        <v>0.82590300000000005</v>
      </c>
      <c r="J28" s="9">
        <v>0.81872699999999998</v>
      </c>
      <c r="K28" s="1">
        <v>0.38161800000000001</v>
      </c>
      <c r="L28" s="9">
        <v>0</v>
      </c>
      <c r="M28" s="9">
        <v>0.17</v>
      </c>
      <c r="Q28"/>
      <c r="R28"/>
    </row>
    <row r="29" spans="1:23" ht="20.100000000000001" customHeight="1" x14ac:dyDescent="0.25">
      <c r="Q29"/>
      <c r="R29"/>
    </row>
    <row r="30" spans="1:23" ht="20.100000000000001" customHeight="1" x14ac:dyDescent="0.25">
      <c r="B30" s="15" t="s">
        <v>85</v>
      </c>
      <c r="C30" s="16"/>
      <c r="D30" s="16"/>
      <c r="E30" s="46"/>
      <c r="F30" s="17"/>
      <c r="G30" s="17"/>
      <c r="H30" s="17"/>
      <c r="I30" s="17"/>
      <c r="J30" s="17"/>
      <c r="K30" s="17"/>
      <c r="L30" s="17"/>
      <c r="M30" s="17"/>
      <c r="N30" s="17"/>
      <c r="P30" s="1"/>
      <c r="Q30" s="42"/>
      <c r="R30" s="42"/>
      <c r="S30" s="1"/>
      <c r="T30" s="1"/>
      <c r="U30" s="1"/>
      <c r="V30" s="1"/>
      <c r="W30" s="1"/>
    </row>
    <row r="31" spans="1:23" ht="20.100000000000001" customHeight="1" x14ac:dyDescent="0.25">
      <c r="B31" s="3" t="s">
        <v>6</v>
      </c>
      <c r="C31" s="2" t="s">
        <v>76</v>
      </c>
      <c r="D31" s="44">
        <v>0.1</v>
      </c>
      <c r="E31" s="39" t="s">
        <v>0</v>
      </c>
      <c r="F31" s="1">
        <v>0.35293600000000003</v>
      </c>
      <c r="G31" s="1">
        <v>0.41499999999999998</v>
      </c>
      <c r="H31" s="1">
        <v>0.32617600000000002</v>
      </c>
      <c r="I31" s="1">
        <v>0.32554300000000003</v>
      </c>
      <c r="J31" s="1">
        <v>0.33318399999999998</v>
      </c>
      <c r="K31" s="7">
        <v>0.21380199999999999</v>
      </c>
      <c r="L31" s="1">
        <v>0.92100499999999996</v>
      </c>
      <c r="M31" s="1">
        <v>0.58499999999999996</v>
      </c>
      <c r="N31" s="1"/>
      <c r="P31" s="1"/>
      <c r="Q31" s="42"/>
      <c r="R31" s="42"/>
      <c r="S31" s="1"/>
      <c r="T31" s="1"/>
      <c r="U31" s="1"/>
      <c r="V31" s="1"/>
      <c r="W31" s="1"/>
    </row>
    <row r="32" spans="1:23" ht="20.100000000000001" customHeight="1" x14ac:dyDescent="0.25">
      <c r="C32" s="2" t="s">
        <v>102</v>
      </c>
      <c r="D32" s="55" t="s">
        <v>104</v>
      </c>
      <c r="E32" s="39" t="s">
        <v>1</v>
      </c>
      <c r="F32" s="1">
        <v>0.58022600000000002</v>
      </c>
      <c r="G32" s="1">
        <v>0.59</v>
      </c>
      <c r="H32" s="1">
        <v>0.46299600000000002</v>
      </c>
      <c r="I32" s="1">
        <v>0.46197500000000002</v>
      </c>
      <c r="J32" s="1">
        <v>0.47584399999999999</v>
      </c>
      <c r="K32" s="1">
        <v>0.94242099999999995</v>
      </c>
      <c r="L32" s="1">
        <v>3.5025000000000001E-2</v>
      </c>
      <c r="M32" s="1">
        <v>0.41</v>
      </c>
      <c r="N32" s="1"/>
      <c r="P32" s="1"/>
      <c r="Q32" s="42"/>
      <c r="R32" s="42"/>
      <c r="S32" s="1"/>
      <c r="T32" s="1"/>
      <c r="U32" s="1"/>
      <c r="V32" s="1"/>
      <c r="W32" s="1"/>
    </row>
    <row r="33" spans="1:14" ht="20.100000000000001" customHeight="1" x14ac:dyDescent="0.25">
      <c r="C33" s="2" t="s">
        <v>77</v>
      </c>
      <c r="D33" s="49">
        <v>0.05</v>
      </c>
      <c r="E33" s="39" t="s">
        <v>2</v>
      </c>
      <c r="F33" s="1">
        <v>0.57935800000000004</v>
      </c>
      <c r="G33" s="1">
        <v>0.51500000000000001</v>
      </c>
      <c r="H33" s="1">
        <v>0.54454499999999995</v>
      </c>
      <c r="I33" s="1">
        <v>0.52656999999999998</v>
      </c>
      <c r="J33" s="1">
        <v>0.51624700000000001</v>
      </c>
      <c r="K33" s="1">
        <v>0.352601</v>
      </c>
      <c r="L33" s="1">
        <v>0.56254999999999999</v>
      </c>
      <c r="M33" s="1">
        <v>0.48499999999999999</v>
      </c>
      <c r="N33" s="1"/>
    </row>
    <row r="34" spans="1:14" ht="20.100000000000001" customHeight="1" x14ac:dyDescent="0.25">
      <c r="C34" s="2" t="s">
        <v>51</v>
      </c>
      <c r="D34" s="48">
        <v>1200</v>
      </c>
      <c r="E34" s="35" t="s">
        <v>3</v>
      </c>
      <c r="F34" s="9">
        <v>0.83572400000000002</v>
      </c>
      <c r="G34" s="9">
        <v>0.755</v>
      </c>
      <c r="H34" s="9">
        <v>0.77830999999999995</v>
      </c>
      <c r="I34" s="9">
        <v>0.75249200000000005</v>
      </c>
      <c r="J34" s="9">
        <v>0.74014000000000002</v>
      </c>
      <c r="K34" s="1">
        <v>0.49270399999999998</v>
      </c>
      <c r="L34" s="9">
        <v>1.1764999999999999E-2</v>
      </c>
      <c r="M34" s="9">
        <v>0.245</v>
      </c>
      <c r="N34" s="1"/>
    </row>
    <row r="35" spans="1:14" ht="20.100000000000001" customHeight="1" x14ac:dyDescent="0.25">
      <c r="E35" s="35"/>
      <c r="J35" s="7"/>
      <c r="L35" s="7"/>
      <c r="M35" s="7"/>
      <c r="N35" s="1"/>
    </row>
    <row r="36" spans="1:14" ht="20.100000000000001" customHeight="1" x14ac:dyDescent="0.25">
      <c r="B36" s="15" t="s">
        <v>86</v>
      </c>
      <c r="C36" s="16"/>
      <c r="D36" s="16"/>
      <c r="E36" s="46"/>
      <c r="F36" s="17"/>
      <c r="G36" s="17"/>
      <c r="H36" s="17"/>
      <c r="I36" s="17"/>
      <c r="J36" s="17"/>
      <c r="K36" s="17"/>
      <c r="L36" s="17"/>
      <c r="M36" s="17"/>
      <c r="N36" s="17"/>
    </row>
    <row r="37" spans="1:14" ht="20.100000000000001" customHeight="1" x14ac:dyDescent="0.25">
      <c r="B37" s="3" t="s">
        <v>6</v>
      </c>
      <c r="C37" s="2" t="s">
        <v>76</v>
      </c>
      <c r="D37" s="44">
        <v>0.1</v>
      </c>
      <c r="E37" s="39" t="s">
        <v>0</v>
      </c>
      <c r="F37" s="1">
        <v>0.505687</v>
      </c>
      <c r="G37" s="1">
        <v>0.49</v>
      </c>
      <c r="H37" s="1">
        <v>0.49713800000000002</v>
      </c>
      <c r="I37" s="1">
        <v>0.49244199999999999</v>
      </c>
      <c r="J37" s="1">
        <v>0.48972599999999999</v>
      </c>
      <c r="K37" s="1">
        <v>0.455044</v>
      </c>
      <c r="L37" s="1">
        <v>0.56976400000000005</v>
      </c>
      <c r="M37" s="1">
        <v>0.51</v>
      </c>
      <c r="N37" s="1"/>
    </row>
    <row r="38" spans="1:14" ht="20.100000000000001" customHeight="1" x14ac:dyDescent="0.25">
      <c r="C38" s="2" t="s">
        <v>102</v>
      </c>
      <c r="D38" s="55" t="s">
        <v>105</v>
      </c>
      <c r="E38" s="39" t="s">
        <v>1</v>
      </c>
      <c r="F38" s="1">
        <v>0.36106700000000003</v>
      </c>
      <c r="G38" s="1">
        <v>0.435</v>
      </c>
      <c r="H38" s="1">
        <v>0.27184599999999998</v>
      </c>
      <c r="I38" s="1">
        <v>0.27590500000000001</v>
      </c>
      <c r="J38" s="1">
        <v>0.29210700000000001</v>
      </c>
      <c r="K38" s="1">
        <v>4.2271999999999997E-2</v>
      </c>
      <c r="L38" s="1">
        <v>0.97552399999999995</v>
      </c>
      <c r="M38" s="1">
        <v>0.56499999999999995</v>
      </c>
      <c r="N38" s="1"/>
    </row>
    <row r="39" spans="1:14" ht="20.100000000000001" customHeight="1" x14ac:dyDescent="0.25">
      <c r="C39" s="2" t="s">
        <v>77</v>
      </c>
      <c r="D39" s="49">
        <v>0.1</v>
      </c>
      <c r="E39" s="39" t="s">
        <v>2</v>
      </c>
      <c r="F39" s="1">
        <v>0.55039400000000005</v>
      </c>
      <c r="G39" s="1">
        <v>0.53</v>
      </c>
      <c r="H39" s="1">
        <v>0.53864500000000004</v>
      </c>
      <c r="I39" s="1">
        <v>0.53236700000000003</v>
      </c>
      <c r="J39" s="1">
        <v>0.52883000000000002</v>
      </c>
      <c r="K39" s="1">
        <v>0.388631</v>
      </c>
      <c r="L39" s="1">
        <v>0.52960099999999999</v>
      </c>
      <c r="M39" s="1">
        <v>0.47</v>
      </c>
      <c r="N39" s="1"/>
    </row>
    <row r="40" spans="1:14" ht="20.100000000000001" customHeight="1" x14ac:dyDescent="0.25">
      <c r="C40" s="2" t="s">
        <v>51</v>
      </c>
      <c r="D40" s="48">
        <v>1200</v>
      </c>
      <c r="E40" s="35" t="s">
        <v>3</v>
      </c>
      <c r="F40" s="9">
        <v>0.795126</v>
      </c>
      <c r="G40" s="9">
        <v>0.72499999999999998</v>
      </c>
      <c r="H40" s="9">
        <v>0.74686900000000001</v>
      </c>
      <c r="I40" s="9">
        <v>0.72373900000000002</v>
      </c>
      <c r="J40" s="9">
        <v>0.71220099999999997</v>
      </c>
      <c r="K40" s="9">
        <v>4.0050000000000002E-2</v>
      </c>
      <c r="L40" s="9">
        <v>0.48710599999999998</v>
      </c>
      <c r="M40" s="9">
        <v>0.27500000000000002</v>
      </c>
      <c r="N40" s="1"/>
    </row>
    <row r="41" spans="1:14" ht="20.100000000000001" customHeight="1" x14ac:dyDescent="0.25">
      <c r="N41" s="1"/>
    </row>
    <row r="42" spans="1:14" ht="30" x14ac:dyDescent="0.25">
      <c r="A42" s="50" t="s">
        <v>87</v>
      </c>
      <c r="B42" s="10" t="s">
        <v>5</v>
      </c>
      <c r="C42" s="11" t="s">
        <v>13</v>
      </c>
      <c r="D42" s="11" t="s">
        <v>11</v>
      </c>
      <c r="E42" s="45" t="s">
        <v>4</v>
      </c>
      <c r="F42" s="13" t="s">
        <v>14</v>
      </c>
      <c r="G42" s="13" t="s">
        <v>15</v>
      </c>
      <c r="H42" s="13" t="s">
        <v>73</v>
      </c>
      <c r="I42" s="13" t="s">
        <v>74</v>
      </c>
      <c r="J42" s="13" t="s">
        <v>75</v>
      </c>
      <c r="K42" s="13" t="s">
        <v>16</v>
      </c>
      <c r="L42" s="13" t="s">
        <v>17</v>
      </c>
      <c r="M42" s="13" t="s">
        <v>18</v>
      </c>
      <c r="N42" s="12" t="s">
        <v>7</v>
      </c>
    </row>
    <row r="43" spans="1:14" ht="20.100000000000001" customHeight="1" x14ac:dyDescent="0.25">
      <c r="B43" s="15" t="s">
        <v>88</v>
      </c>
      <c r="C43" s="16"/>
      <c r="D43" s="16"/>
      <c r="E43" s="46"/>
      <c r="F43" s="17"/>
      <c r="G43" s="17"/>
      <c r="H43" s="17"/>
      <c r="I43" s="17"/>
      <c r="J43" s="17"/>
      <c r="K43" s="17"/>
      <c r="L43" s="17"/>
      <c r="M43" s="17"/>
      <c r="N43" s="17"/>
    </row>
    <row r="44" spans="1:14" ht="20.100000000000001" customHeight="1" x14ac:dyDescent="0.25">
      <c r="B44" s="3" t="s">
        <v>10</v>
      </c>
      <c r="C44" s="2" t="s">
        <v>76</v>
      </c>
      <c r="D44" s="44">
        <v>0.13</v>
      </c>
      <c r="E44" s="39" t="s">
        <v>0</v>
      </c>
      <c r="F44" s="1">
        <v>0.53898000000000001</v>
      </c>
      <c r="G44" s="1">
        <v>0.505</v>
      </c>
      <c r="H44" s="1">
        <v>0.52193800000000001</v>
      </c>
      <c r="I44" s="1">
        <v>0.51252399999999998</v>
      </c>
      <c r="J44" s="1">
        <v>0.50688299999999997</v>
      </c>
      <c r="K44" s="1">
        <v>0.54894299999999996</v>
      </c>
      <c r="L44" s="1">
        <v>0.41484300000000002</v>
      </c>
      <c r="M44" s="1">
        <v>0.495</v>
      </c>
      <c r="N44" s="1"/>
    </row>
    <row r="45" spans="1:14" ht="20.100000000000001" customHeight="1" x14ac:dyDescent="0.25">
      <c r="B45" s="2"/>
      <c r="C45" s="2" t="s">
        <v>66</v>
      </c>
      <c r="D45" s="54" t="s">
        <v>103</v>
      </c>
      <c r="E45" s="39" t="s">
        <v>1</v>
      </c>
      <c r="F45" s="1">
        <v>0.55663700000000005</v>
      </c>
      <c r="G45" s="1">
        <v>0.65500000000000003</v>
      </c>
      <c r="H45" s="1">
        <v>0.49708200000000002</v>
      </c>
      <c r="I45" s="1">
        <v>0.51204099999999997</v>
      </c>
      <c r="J45" s="1">
        <v>0.53349400000000002</v>
      </c>
      <c r="K45" s="1">
        <v>7.143E-3</v>
      </c>
      <c r="L45" s="1">
        <v>0.97280699999999998</v>
      </c>
      <c r="M45" s="1">
        <v>0.34499999999999997</v>
      </c>
      <c r="N45" s="1"/>
    </row>
    <row r="46" spans="1:14" ht="20.100000000000001" customHeight="1" x14ac:dyDescent="0.25">
      <c r="C46" s="2" t="s">
        <v>77</v>
      </c>
      <c r="D46" s="49">
        <v>0</v>
      </c>
      <c r="E46" s="39" t="s">
        <v>2</v>
      </c>
      <c r="F46" s="1">
        <v>0.50197899999999995</v>
      </c>
      <c r="G46" s="1">
        <v>0.46500000000000002</v>
      </c>
      <c r="H46" s="1">
        <v>0.48992799999999997</v>
      </c>
      <c r="I46" s="1">
        <v>0.48205500000000001</v>
      </c>
      <c r="J46" s="1">
        <v>0.47637000000000002</v>
      </c>
      <c r="K46" s="1">
        <v>0.49453200000000003</v>
      </c>
      <c r="L46" s="1">
        <v>0.61762499999999998</v>
      </c>
      <c r="M46" s="1">
        <v>0.53500000000000003</v>
      </c>
      <c r="N46" s="1"/>
    </row>
    <row r="47" spans="1:14" ht="20.100000000000001" customHeight="1" x14ac:dyDescent="0.25">
      <c r="C47" s="2" t="s">
        <v>51</v>
      </c>
      <c r="D47" s="48">
        <v>1200</v>
      </c>
      <c r="E47" s="35" t="s">
        <v>3</v>
      </c>
      <c r="F47" s="9">
        <v>0.93240100000000004</v>
      </c>
      <c r="G47" s="9">
        <v>0.93</v>
      </c>
      <c r="H47" s="9">
        <v>0.93081499999999995</v>
      </c>
      <c r="I47" s="9">
        <v>0.92995099999999997</v>
      </c>
      <c r="J47" s="9">
        <v>0.92948500000000001</v>
      </c>
      <c r="K47" s="9">
        <v>4.0106000000000003E-2</v>
      </c>
      <c r="L47" s="9">
        <v>0.114699</v>
      </c>
      <c r="M47" s="9">
        <v>7.0000000000000007E-2</v>
      </c>
      <c r="N47" s="1"/>
    </row>
    <row r="48" spans="1:14" ht="20.100000000000001" customHeight="1" x14ac:dyDescent="0.25"/>
    <row r="49" spans="2:14" ht="20.100000000000001" customHeight="1" x14ac:dyDescent="0.25">
      <c r="B49" s="15" t="s">
        <v>89</v>
      </c>
      <c r="C49" s="16"/>
      <c r="D49" s="16"/>
      <c r="E49" s="46"/>
      <c r="F49" s="17"/>
      <c r="G49" s="17"/>
      <c r="H49" s="17"/>
      <c r="I49" s="17"/>
      <c r="J49" s="17"/>
      <c r="K49" s="17"/>
      <c r="L49" s="17"/>
      <c r="M49" s="17"/>
      <c r="N49" s="17"/>
    </row>
    <row r="50" spans="2:14" ht="20.100000000000001" customHeight="1" x14ac:dyDescent="0.25">
      <c r="B50" s="3" t="s">
        <v>10</v>
      </c>
      <c r="C50" s="2" t="s">
        <v>76</v>
      </c>
      <c r="D50" s="44">
        <v>0.13</v>
      </c>
      <c r="E50" s="39" t="s">
        <v>0</v>
      </c>
      <c r="F50" s="1">
        <v>0.54322300000000001</v>
      </c>
      <c r="G50" s="1">
        <v>0.48</v>
      </c>
      <c r="H50" s="1">
        <v>0.51867300000000005</v>
      </c>
      <c r="I50" s="1">
        <v>0.50397899999999995</v>
      </c>
      <c r="J50" s="1">
        <v>0.49410999999999999</v>
      </c>
      <c r="K50" s="1">
        <v>0.518706</v>
      </c>
      <c r="L50" s="1">
        <v>0.53298699999999999</v>
      </c>
      <c r="M50" s="1">
        <v>0.52</v>
      </c>
      <c r="N50" s="1"/>
    </row>
    <row r="51" spans="2:14" ht="20.100000000000001" customHeight="1" x14ac:dyDescent="0.25">
      <c r="C51" s="2" t="s">
        <v>66</v>
      </c>
      <c r="D51" s="55" t="s">
        <v>104</v>
      </c>
      <c r="E51" s="39" t="s">
        <v>1</v>
      </c>
      <c r="F51" s="1">
        <v>0.166932</v>
      </c>
      <c r="G51" s="1">
        <v>0.32</v>
      </c>
      <c r="H51" s="1">
        <v>0.14169399999999999</v>
      </c>
      <c r="I51" s="1">
        <v>0.15182999999999999</v>
      </c>
      <c r="J51" s="1">
        <v>0.16800200000000001</v>
      </c>
      <c r="K51" s="1">
        <v>0.99166699999999997</v>
      </c>
      <c r="L51" s="1">
        <v>3.0682000000000001E-2</v>
      </c>
      <c r="M51" s="1">
        <v>0.68</v>
      </c>
      <c r="N51" s="1"/>
    </row>
    <row r="52" spans="2:14" ht="20.100000000000001" customHeight="1" x14ac:dyDescent="0.25">
      <c r="C52" s="2" t="s">
        <v>77</v>
      </c>
      <c r="D52" s="49">
        <v>0.05</v>
      </c>
      <c r="E52" s="39" t="s">
        <v>2</v>
      </c>
      <c r="F52" s="1">
        <v>0.62450300000000003</v>
      </c>
      <c r="G52" s="1">
        <v>0.54</v>
      </c>
      <c r="H52" s="1">
        <v>0.57845299999999999</v>
      </c>
      <c r="I52" s="1">
        <v>0.55432199999999998</v>
      </c>
      <c r="J52" s="1">
        <v>0.54047599999999996</v>
      </c>
      <c r="K52" s="1">
        <v>0.568272</v>
      </c>
      <c r="L52" s="1">
        <v>0.27158700000000002</v>
      </c>
      <c r="M52" s="1">
        <v>0.46</v>
      </c>
      <c r="N52" s="1"/>
    </row>
    <row r="53" spans="2:14" ht="20.100000000000001" customHeight="1" x14ac:dyDescent="0.25">
      <c r="C53" s="2" t="s">
        <v>51</v>
      </c>
      <c r="D53" s="48">
        <v>1200</v>
      </c>
      <c r="E53" s="35" t="s">
        <v>3</v>
      </c>
      <c r="F53" s="9">
        <v>0.90453300000000003</v>
      </c>
      <c r="G53" s="9">
        <v>0.86</v>
      </c>
      <c r="H53" s="9">
        <v>0.88455399999999995</v>
      </c>
      <c r="I53" s="9">
        <v>0.87248400000000004</v>
      </c>
      <c r="J53" s="9">
        <v>0.86473800000000001</v>
      </c>
      <c r="K53" s="9">
        <v>0.20841999999999999</v>
      </c>
      <c r="L53" s="9">
        <v>0</v>
      </c>
      <c r="M53" s="9">
        <v>0.14000000000000001</v>
      </c>
      <c r="N53" s="1"/>
    </row>
    <row r="54" spans="2:14" ht="20.100000000000001" customHeight="1" x14ac:dyDescent="0.25">
      <c r="E54" s="35"/>
      <c r="J54" s="7"/>
      <c r="L54" s="7"/>
      <c r="M54" s="7"/>
      <c r="N54" s="1"/>
    </row>
    <row r="55" spans="2:14" ht="20.100000000000001" customHeight="1" x14ac:dyDescent="0.25">
      <c r="B55" s="15" t="s">
        <v>90</v>
      </c>
      <c r="C55" s="16"/>
      <c r="D55" s="16"/>
      <c r="E55" s="46"/>
      <c r="F55" s="17"/>
      <c r="G55" s="17"/>
      <c r="H55" s="17"/>
      <c r="I55" s="17"/>
      <c r="J55" s="17"/>
      <c r="K55" s="17"/>
      <c r="L55" s="17"/>
      <c r="M55" s="17"/>
      <c r="N55" s="17"/>
    </row>
    <row r="56" spans="2:14" ht="20.100000000000001" customHeight="1" x14ac:dyDescent="0.25">
      <c r="B56" s="3" t="s">
        <v>10</v>
      </c>
      <c r="C56" s="2" t="s">
        <v>76</v>
      </c>
      <c r="D56" s="44">
        <v>0.13</v>
      </c>
      <c r="E56" s="39" t="s">
        <v>0</v>
      </c>
      <c r="F56" s="1">
        <v>0.54085899999999998</v>
      </c>
      <c r="G56" s="1">
        <v>0.51500000000000001</v>
      </c>
      <c r="H56" s="1">
        <v>0.52921700000000005</v>
      </c>
      <c r="I56" s="1">
        <v>0.52241099999999996</v>
      </c>
      <c r="J56" s="1">
        <v>0.51813200000000004</v>
      </c>
      <c r="K56" s="1">
        <v>0.52583199999999997</v>
      </c>
      <c r="L56" s="1">
        <v>0.43597399999999997</v>
      </c>
      <c r="M56" s="1">
        <v>0.48499999999999999</v>
      </c>
      <c r="N56" s="1"/>
    </row>
    <row r="57" spans="2:14" ht="20.100000000000001" customHeight="1" x14ac:dyDescent="0.25">
      <c r="C57" s="2" t="s">
        <v>66</v>
      </c>
      <c r="D57" s="55" t="s">
        <v>105</v>
      </c>
      <c r="E57" s="39" t="s">
        <v>1</v>
      </c>
      <c r="F57" s="1">
        <v>0.20683699999999999</v>
      </c>
      <c r="G57" s="1">
        <v>0.44500000000000001</v>
      </c>
      <c r="H57" s="1">
        <v>0.23131099999999999</v>
      </c>
      <c r="I57" s="1">
        <v>0.25558399999999998</v>
      </c>
      <c r="J57" s="1">
        <v>0.28152700000000003</v>
      </c>
      <c r="K57" s="1">
        <v>1</v>
      </c>
      <c r="L57" s="7">
        <v>2.0202000000000001E-2</v>
      </c>
      <c r="M57" s="1">
        <v>0.55500000000000005</v>
      </c>
      <c r="N57" s="1"/>
    </row>
    <row r="58" spans="2:14" ht="20.100000000000001" customHeight="1" x14ac:dyDescent="0.25">
      <c r="C58" s="2" t="s">
        <v>77</v>
      </c>
      <c r="D58" s="49">
        <v>0.1</v>
      </c>
      <c r="E58" s="39" t="s">
        <v>2</v>
      </c>
      <c r="F58" s="1">
        <v>0.55154000000000003</v>
      </c>
      <c r="G58" s="1">
        <v>0.52</v>
      </c>
      <c r="H58" s="1">
        <v>0.541516</v>
      </c>
      <c r="I58" s="1">
        <v>0.53483199999999997</v>
      </c>
      <c r="J58" s="1">
        <v>0.52993900000000005</v>
      </c>
      <c r="K58" s="1">
        <v>0.43717699999999998</v>
      </c>
      <c r="L58" s="1">
        <v>0.55246799999999996</v>
      </c>
      <c r="M58" s="1">
        <v>0.48</v>
      </c>
      <c r="N58" s="1"/>
    </row>
    <row r="59" spans="2:14" ht="20.100000000000001" customHeight="1" x14ac:dyDescent="0.25">
      <c r="C59" s="2" t="s">
        <v>51</v>
      </c>
      <c r="D59" s="48">
        <v>1200</v>
      </c>
      <c r="E59" s="35" t="s">
        <v>3</v>
      </c>
      <c r="F59" s="9">
        <v>0.68883899999999998</v>
      </c>
      <c r="G59" s="9">
        <v>0.66</v>
      </c>
      <c r="H59" s="9">
        <v>0.56948399999999999</v>
      </c>
      <c r="I59" s="9">
        <v>0.55812499999999998</v>
      </c>
      <c r="J59" s="9">
        <v>0.56521500000000002</v>
      </c>
      <c r="K59" s="9">
        <v>8.3330000000000001E-3</v>
      </c>
      <c r="L59" s="56">
        <v>0.86967899999999998</v>
      </c>
      <c r="M59" s="9">
        <v>0.34</v>
      </c>
      <c r="N59" s="1"/>
    </row>
    <row r="60" spans="2:14" ht="20.100000000000001" customHeight="1" x14ac:dyDescent="0.25">
      <c r="C60" s="6"/>
      <c r="N60" s="1"/>
    </row>
    <row r="61" spans="2:14" ht="20.100000000000001" customHeight="1" x14ac:dyDescent="0.25">
      <c r="B61" s="15" t="s">
        <v>112</v>
      </c>
      <c r="C61" s="16"/>
      <c r="D61" s="16"/>
      <c r="E61" s="46"/>
      <c r="F61" s="17"/>
      <c r="G61" s="17"/>
      <c r="H61" s="17"/>
      <c r="I61" s="17"/>
      <c r="J61" s="17"/>
      <c r="K61" s="17"/>
      <c r="L61" s="17"/>
      <c r="M61" s="17"/>
      <c r="N61" s="17"/>
    </row>
    <row r="62" spans="2:14" ht="20.100000000000001" customHeight="1" x14ac:dyDescent="0.25">
      <c r="B62" s="3" t="s">
        <v>10</v>
      </c>
      <c r="C62" s="2" t="s">
        <v>76</v>
      </c>
      <c r="D62" s="44">
        <v>0.13</v>
      </c>
      <c r="E62" s="39" t="s">
        <v>0</v>
      </c>
      <c r="F62" s="57"/>
      <c r="G62" s="57"/>
      <c r="H62" s="57"/>
      <c r="I62" s="57"/>
      <c r="J62" s="57"/>
      <c r="K62" s="57"/>
      <c r="L62" s="57"/>
      <c r="M62" s="57"/>
    </row>
    <row r="63" spans="2:14" ht="20.100000000000001" customHeight="1" x14ac:dyDescent="0.25">
      <c r="C63" s="2" t="s">
        <v>66</v>
      </c>
      <c r="D63" s="55" t="s">
        <v>105</v>
      </c>
      <c r="E63" s="39" t="s">
        <v>1</v>
      </c>
      <c r="F63" s="57"/>
      <c r="G63" s="57"/>
      <c r="H63" s="57"/>
      <c r="I63" s="57"/>
      <c r="J63" s="57"/>
      <c r="K63" s="57"/>
      <c r="L63" s="57"/>
      <c r="M63" s="57"/>
    </row>
    <row r="64" spans="2:14" ht="20.100000000000001" customHeight="1" x14ac:dyDescent="0.25">
      <c r="C64" s="2" t="s">
        <v>77</v>
      </c>
      <c r="D64" s="49">
        <v>0.1</v>
      </c>
      <c r="E64" s="39" t="s">
        <v>2</v>
      </c>
      <c r="F64" s="57"/>
      <c r="G64" s="57"/>
      <c r="H64" s="57"/>
      <c r="I64" s="57"/>
      <c r="J64" s="57"/>
      <c r="K64" s="57"/>
      <c r="L64" s="57"/>
      <c r="M64" s="57"/>
    </row>
    <row r="65" spans="3:14" ht="20.100000000000001" customHeight="1" x14ac:dyDescent="0.25">
      <c r="C65" s="2" t="s">
        <v>51</v>
      </c>
      <c r="D65" s="48">
        <v>1500</v>
      </c>
      <c r="E65" s="35" t="s">
        <v>3</v>
      </c>
      <c r="F65" s="58"/>
      <c r="G65" s="58"/>
      <c r="H65" s="58"/>
      <c r="I65" s="58"/>
      <c r="J65" s="58"/>
      <c r="K65" s="58"/>
      <c r="L65" s="58"/>
      <c r="M65" s="58"/>
    </row>
    <row r="66" spans="3:14" ht="20.100000000000001" customHeight="1" x14ac:dyDescent="0.25">
      <c r="C66" s="59" t="s">
        <v>97</v>
      </c>
      <c r="D66" s="48">
        <v>1000</v>
      </c>
      <c r="N66" s="1"/>
    </row>
    <row r="67" spans="3:14" x14ac:dyDescent="0.25">
      <c r="C67" s="6"/>
      <c r="N67" s="1"/>
    </row>
    <row r="68" spans="3:14" x14ac:dyDescent="0.25">
      <c r="C68" s="6"/>
      <c r="N68" s="1"/>
    </row>
    <row r="69" spans="3:14" x14ac:dyDescent="0.25">
      <c r="C69" s="6"/>
      <c r="N69" s="1"/>
    </row>
    <row r="70" spans="3:14" x14ac:dyDescent="0.25">
      <c r="C70" s="6"/>
      <c r="N70" s="1"/>
    </row>
    <row r="71" spans="3:14" x14ac:dyDescent="0.25">
      <c r="C71" s="6"/>
      <c r="N71" s="1"/>
    </row>
    <row r="72" spans="3:14" x14ac:dyDescent="0.25">
      <c r="C72" s="6"/>
      <c r="N72" s="1"/>
    </row>
    <row r="73" spans="3:14" x14ac:dyDescent="0.25">
      <c r="C73" s="6"/>
      <c r="N73" s="1"/>
    </row>
    <row r="74" spans="3:14" x14ac:dyDescent="0.25">
      <c r="C74" s="6"/>
      <c r="N74" s="1"/>
    </row>
    <row r="75" spans="3:14" x14ac:dyDescent="0.25">
      <c r="C75" s="6"/>
      <c r="N75" s="1"/>
    </row>
    <row r="76" spans="3:14" x14ac:dyDescent="0.25">
      <c r="C76" s="6"/>
      <c r="N76" s="1"/>
    </row>
    <row r="77" spans="3:14" x14ac:dyDescent="0.25">
      <c r="C77" s="6"/>
      <c r="N77" s="1"/>
    </row>
    <row r="78" spans="3:14" x14ac:dyDescent="0.25">
      <c r="C78" s="6"/>
      <c r="N78" s="1"/>
    </row>
    <row r="79" spans="3:14" x14ac:dyDescent="0.25">
      <c r="C79" s="6"/>
      <c r="N79" s="1"/>
    </row>
    <row r="80" spans="3:14" x14ac:dyDescent="0.25">
      <c r="C80" s="6"/>
      <c r="N80" s="1"/>
    </row>
    <row r="81" spans="3:14" x14ac:dyDescent="0.25">
      <c r="C81" s="6"/>
      <c r="N81" s="1"/>
    </row>
    <row r="82" spans="3:14" x14ac:dyDescent="0.25">
      <c r="C82" s="6"/>
      <c r="N82" s="1"/>
    </row>
    <row r="83" spans="3:14" x14ac:dyDescent="0.25">
      <c r="C83" s="6"/>
      <c r="N83" s="1"/>
    </row>
    <row r="84" spans="3:14" x14ac:dyDescent="0.25">
      <c r="C84" s="6"/>
      <c r="N84" s="1"/>
    </row>
    <row r="85" spans="3:14" x14ac:dyDescent="0.25">
      <c r="C85" s="6"/>
      <c r="N85" s="1"/>
    </row>
    <row r="86" spans="3:14" x14ac:dyDescent="0.25">
      <c r="C86" s="6"/>
      <c r="N86" s="1"/>
    </row>
    <row r="87" spans="3:14" x14ac:dyDescent="0.25">
      <c r="C87" s="6"/>
      <c r="N87" s="1"/>
    </row>
    <row r="88" spans="3:14" x14ac:dyDescent="0.25">
      <c r="C88" s="6"/>
      <c r="N88" s="1"/>
    </row>
    <row r="89" spans="3:14" x14ac:dyDescent="0.25">
      <c r="C89" s="6"/>
      <c r="N89" s="1"/>
    </row>
    <row r="90" spans="3:14" x14ac:dyDescent="0.25">
      <c r="C90" s="6"/>
      <c r="N90" s="1"/>
    </row>
    <row r="91" spans="3:14" x14ac:dyDescent="0.25">
      <c r="C91" s="6"/>
      <c r="N91" s="1"/>
    </row>
    <row r="92" spans="3:14" x14ac:dyDescent="0.25">
      <c r="C92" s="6"/>
      <c r="N92" s="1"/>
    </row>
    <row r="93" spans="3:14" x14ac:dyDescent="0.25">
      <c r="C93" s="6"/>
      <c r="N93" s="1"/>
    </row>
    <row r="94" spans="3:14" x14ac:dyDescent="0.25">
      <c r="C94" s="6"/>
      <c r="N94" s="1"/>
    </row>
    <row r="95" spans="3:14" x14ac:dyDescent="0.25">
      <c r="C95" s="6"/>
      <c r="N95" s="1"/>
    </row>
    <row r="96" spans="3:14" x14ac:dyDescent="0.25">
      <c r="C96" s="6"/>
      <c r="N96" s="1"/>
    </row>
    <row r="97" spans="2:14" x14ac:dyDescent="0.25">
      <c r="C97" s="6"/>
      <c r="N97" s="1"/>
    </row>
    <row r="98" spans="2:14" x14ac:dyDescent="0.25">
      <c r="C98" s="6"/>
      <c r="N98" s="1"/>
    </row>
    <row r="99" spans="2:14" x14ac:dyDescent="0.25">
      <c r="C99" s="6"/>
      <c r="N99" s="1"/>
    </row>
    <row r="100" spans="2:14" x14ac:dyDescent="0.25">
      <c r="C100" s="6"/>
      <c r="N100" s="1"/>
    </row>
    <row r="101" spans="2:14" x14ac:dyDescent="0.25">
      <c r="C101" s="6"/>
      <c r="N101" s="1"/>
    </row>
    <row r="102" spans="2:14" x14ac:dyDescent="0.25">
      <c r="C102" s="6"/>
      <c r="N102" s="1"/>
    </row>
    <row r="103" spans="2:14" x14ac:dyDescent="0.25">
      <c r="C103" s="6"/>
      <c r="N103" s="1"/>
    </row>
    <row r="104" spans="2:14" x14ac:dyDescent="0.25">
      <c r="N104" s="1"/>
    </row>
    <row r="105" spans="2:14" x14ac:dyDescent="0.25">
      <c r="N105" s="1"/>
    </row>
    <row r="106" spans="2:14" x14ac:dyDescent="0.25">
      <c r="E106" s="35"/>
      <c r="N106" s="1"/>
    </row>
    <row r="107" spans="2:14" x14ac:dyDescent="0.25">
      <c r="N107" s="1"/>
    </row>
    <row r="108" spans="2:14" x14ac:dyDescent="0.25">
      <c r="B108" s="22" t="s">
        <v>40</v>
      </c>
      <c r="C108" s="23"/>
      <c r="D108" s="23"/>
      <c r="E108" s="47"/>
      <c r="F108" s="24"/>
      <c r="G108" s="24"/>
      <c r="H108" s="24"/>
      <c r="I108" s="24"/>
      <c r="J108" s="24"/>
      <c r="K108" s="24"/>
      <c r="L108" s="25"/>
      <c r="M108" s="43"/>
    </row>
    <row r="109" spans="2:14" x14ac:dyDescent="0.25">
      <c r="B109"/>
      <c r="C109"/>
      <c r="D109"/>
      <c r="E109" s="3"/>
      <c r="F109"/>
      <c r="G109"/>
      <c r="H109"/>
      <c r="I109"/>
      <c r="J109"/>
      <c r="K109"/>
      <c r="L109"/>
      <c r="M109"/>
    </row>
    <row r="124" spans="16:18" x14ac:dyDescent="0.25">
      <c r="P124" s="3"/>
      <c r="Q124"/>
      <c r="R124"/>
    </row>
    <row r="125" spans="16:18" x14ac:dyDescent="0.25">
      <c r="Q125"/>
      <c r="R12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9FEF-4516-4E3F-8EE7-4192FF715912}">
  <dimension ref="A2:W125"/>
  <sheetViews>
    <sheetView showGridLines="0" zoomScaleNormal="100" workbookViewId="0">
      <pane ySplit="4" topLeftCell="A5" activePane="bottomLeft" state="frozen"/>
      <selection pane="bottomLeft" activeCell="F25" sqref="F25:N28"/>
    </sheetView>
  </sheetViews>
  <sheetFormatPr defaultRowHeight="15" x14ac:dyDescent="0.25"/>
  <cols>
    <col min="2" max="2" width="7.7109375" style="3" customWidth="1"/>
    <col min="3" max="3" width="12.85546875" style="2" bestFit="1" customWidth="1"/>
    <col min="4" max="4" width="10.140625" style="2" customWidth="1"/>
    <col min="5" max="5" width="15.28515625" style="39" customWidth="1"/>
    <col min="6" max="13" width="9.42578125" style="1" customWidth="1"/>
    <col min="14" max="14" width="17.28515625" customWidth="1"/>
    <col min="15" max="15" width="8.140625" customWidth="1"/>
    <col min="16" max="16" width="30.85546875" customWidth="1"/>
    <col min="17" max="17" width="8.140625" style="3" customWidth="1"/>
    <col min="18" max="18" width="6.85546875" style="3" bestFit="1" customWidth="1"/>
    <col min="19" max="19" width="10.140625" bestFit="1" customWidth="1"/>
    <col min="20" max="20" width="16.5703125" customWidth="1"/>
    <col min="21" max="23" width="8.140625" customWidth="1"/>
  </cols>
  <sheetData>
    <row r="2" spans="1:20" ht="26.25" x14ac:dyDescent="0.4">
      <c r="B2" s="26" t="s">
        <v>109</v>
      </c>
      <c r="N2" s="21">
        <v>45059</v>
      </c>
    </row>
    <row r="4" spans="1:20" s="5" customFormat="1" ht="30" x14ac:dyDescent="0.25">
      <c r="A4" s="50" t="s">
        <v>78</v>
      </c>
      <c r="B4" s="10" t="s">
        <v>5</v>
      </c>
      <c r="C4" s="11"/>
      <c r="D4" s="11"/>
      <c r="E4" s="45" t="s">
        <v>4</v>
      </c>
      <c r="F4" s="13" t="s">
        <v>14</v>
      </c>
      <c r="G4" s="13" t="s">
        <v>15</v>
      </c>
      <c r="H4" s="13" t="s">
        <v>73</v>
      </c>
      <c r="I4" s="13" t="s">
        <v>74</v>
      </c>
      <c r="J4" s="13" t="s">
        <v>75</v>
      </c>
      <c r="K4" s="13" t="s">
        <v>16</v>
      </c>
      <c r="L4" s="13" t="s">
        <v>17</v>
      </c>
      <c r="M4" s="13" t="s">
        <v>18</v>
      </c>
      <c r="N4" s="12" t="s">
        <v>7</v>
      </c>
      <c r="P4" s="18" t="s">
        <v>9</v>
      </c>
      <c r="Q4" s="19" t="s">
        <v>12</v>
      </c>
      <c r="R4" s="19" t="s">
        <v>82</v>
      </c>
      <c r="S4" s="20" t="s">
        <v>76</v>
      </c>
      <c r="T4" s="20"/>
    </row>
    <row r="5" spans="1:20" ht="20.100000000000001" customHeight="1" x14ac:dyDescent="0.25">
      <c r="B5" s="15" t="s">
        <v>79</v>
      </c>
      <c r="C5" s="16"/>
      <c r="D5" s="16"/>
      <c r="E5" s="46"/>
      <c r="F5" s="17"/>
      <c r="G5" s="17"/>
      <c r="H5" s="17"/>
      <c r="I5" s="17"/>
      <c r="J5" s="17"/>
      <c r="K5" s="17"/>
      <c r="L5" s="17"/>
      <c r="M5" s="17"/>
      <c r="N5" s="17"/>
      <c r="P5" s="3" t="s">
        <v>91</v>
      </c>
      <c r="Q5" s="3" t="s">
        <v>8</v>
      </c>
      <c r="R5" s="3">
        <v>348</v>
      </c>
      <c r="S5" s="2">
        <v>0.12</v>
      </c>
      <c r="T5" t="s">
        <v>38</v>
      </c>
    </row>
    <row r="6" spans="1:20" ht="20.100000000000001" customHeight="1" x14ac:dyDescent="0.25">
      <c r="B6" s="3" t="s">
        <v>8</v>
      </c>
      <c r="C6" s="2" t="s">
        <v>76</v>
      </c>
      <c r="D6" s="44">
        <v>0.115</v>
      </c>
      <c r="E6" s="39" t="s">
        <v>0</v>
      </c>
      <c r="F6" s="57"/>
      <c r="G6" s="57"/>
      <c r="H6" s="57"/>
      <c r="I6" s="57"/>
      <c r="J6" s="57"/>
      <c r="K6" s="57"/>
      <c r="L6" s="57"/>
      <c r="M6" s="57"/>
      <c r="P6" s="3" t="s">
        <v>92</v>
      </c>
      <c r="Q6" s="3" t="s">
        <v>6</v>
      </c>
      <c r="R6" s="3">
        <v>348</v>
      </c>
      <c r="S6" s="2">
        <v>0.1</v>
      </c>
      <c r="T6" t="s">
        <v>38</v>
      </c>
    </row>
    <row r="7" spans="1:20" ht="20.100000000000001" customHeight="1" x14ac:dyDescent="0.25">
      <c r="B7" s="2"/>
      <c r="C7" s="2" t="s">
        <v>102</v>
      </c>
      <c r="D7" s="54" t="s">
        <v>103</v>
      </c>
      <c r="E7" s="39" t="s">
        <v>1</v>
      </c>
      <c r="F7" s="57"/>
      <c r="G7" s="57"/>
      <c r="H7" s="57"/>
      <c r="I7" s="57"/>
      <c r="J7" s="57"/>
      <c r="K7" s="57"/>
      <c r="L7" s="57"/>
      <c r="M7" s="57"/>
      <c r="P7" s="8" t="s">
        <v>93</v>
      </c>
      <c r="Q7" s="8" t="s">
        <v>10</v>
      </c>
      <c r="R7" s="8">
        <v>347</v>
      </c>
      <c r="S7" s="6">
        <v>0.13</v>
      </c>
      <c r="T7" t="s">
        <v>38</v>
      </c>
    </row>
    <row r="8" spans="1:20" ht="20.100000000000001" customHeight="1" x14ac:dyDescent="0.25">
      <c r="C8" s="2" t="s">
        <v>77</v>
      </c>
      <c r="D8" s="49">
        <v>0</v>
      </c>
      <c r="E8" s="39" t="s">
        <v>2</v>
      </c>
      <c r="F8" s="57"/>
      <c r="G8" s="57"/>
      <c r="H8" s="57"/>
      <c r="I8" s="57"/>
      <c r="J8" s="57"/>
      <c r="K8" s="57"/>
      <c r="L8" s="57"/>
      <c r="M8" s="57"/>
    </row>
    <row r="9" spans="1:20" ht="20.100000000000001" customHeight="1" x14ac:dyDescent="0.25">
      <c r="C9" s="2" t="s">
        <v>51</v>
      </c>
      <c r="D9" s="48">
        <v>1200</v>
      </c>
      <c r="E9" s="35" t="s">
        <v>3</v>
      </c>
      <c r="F9" s="58"/>
      <c r="G9" s="58"/>
      <c r="H9" s="58"/>
      <c r="I9" s="58"/>
      <c r="J9" s="58"/>
      <c r="K9" s="58"/>
      <c r="L9" s="58"/>
      <c r="M9" s="58"/>
      <c r="P9" s="51" t="s">
        <v>21</v>
      </c>
      <c r="Q9" s="52"/>
      <c r="R9" s="52"/>
      <c r="S9" s="53"/>
      <c r="T9" s="53"/>
    </row>
    <row r="10" spans="1:20" ht="20.100000000000001" customHeight="1" x14ac:dyDescent="0.25">
      <c r="P10" s="3" t="s">
        <v>19</v>
      </c>
      <c r="Q10" s="14">
        <v>1.234</v>
      </c>
    </row>
    <row r="11" spans="1:20" ht="20.100000000000001" customHeight="1" x14ac:dyDescent="0.25">
      <c r="B11" s="15" t="s">
        <v>80</v>
      </c>
      <c r="C11" s="16"/>
      <c r="D11" s="16"/>
      <c r="E11" s="46"/>
      <c r="F11" s="17"/>
      <c r="G11" s="17"/>
      <c r="H11" s="17"/>
      <c r="I11" s="17"/>
      <c r="J11" s="17"/>
      <c r="K11" s="17"/>
      <c r="L11" s="17"/>
      <c r="M11" s="17"/>
      <c r="N11" s="17"/>
      <c r="P11" s="3" t="s">
        <v>20</v>
      </c>
      <c r="Q11" s="7">
        <v>1.234</v>
      </c>
    </row>
    <row r="12" spans="1:20" ht="20.100000000000001" customHeight="1" x14ac:dyDescent="0.25">
      <c r="B12" s="3" t="s">
        <v>8</v>
      </c>
      <c r="C12" s="2" t="s">
        <v>76</v>
      </c>
      <c r="D12" s="44">
        <v>0.115</v>
      </c>
      <c r="E12" s="39" t="s">
        <v>0</v>
      </c>
      <c r="F12" s="57"/>
      <c r="G12" s="57"/>
      <c r="H12" s="57"/>
      <c r="I12" s="57"/>
      <c r="J12" s="57"/>
      <c r="K12" s="57"/>
      <c r="L12" s="57"/>
      <c r="M12" s="57"/>
      <c r="N12" s="1"/>
      <c r="P12" s="3" t="s">
        <v>108</v>
      </c>
      <c r="Q12" s="56">
        <v>0.86967899999999998</v>
      </c>
    </row>
    <row r="13" spans="1:20" ht="20.100000000000001" customHeight="1" x14ac:dyDescent="0.25">
      <c r="C13" s="2" t="s">
        <v>102</v>
      </c>
      <c r="D13" s="55" t="s">
        <v>104</v>
      </c>
      <c r="E13" s="39" t="s">
        <v>1</v>
      </c>
      <c r="F13" s="57"/>
      <c r="G13" s="57"/>
      <c r="H13" s="57"/>
      <c r="I13" s="57"/>
      <c r="J13" s="57"/>
      <c r="K13" s="57"/>
      <c r="L13" s="57"/>
      <c r="M13" s="57"/>
      <c r="N13" s="1"/>
    </row>
    <row r="14" spans="1:20" ht="20.100000000000001" customHeight="1" x14ac:dyDescent="0.25">
      <c r="C14" s="2" t="s">
        <v>77</v>
      </c>
      <c r="D14" s="49">
        <v>0.05</v>
      </c>
      <c r="E14" s="39" t="s">
        <v>2</v>
      </c>
      <c r="F14" s="57"/>
      <c r="G14" s="57"/>
      <c r="H14" s="57"/>
      <c r="I14" s="57"/>
      <c r="J14" s="57"/>
      <c r="K14" s="57"/>
      <c r="L14" s="57"/>
      <c r="M14" s="57"/>
      <c r="N14" s="1"/>
      <c r="P14" s="51" t="s">
        <v>94</v>
      </c>
      <c r="Q14" s="52"/>
      <c r="R14" s="52"/>
      <c r="S14" s="53"/>
      <c r="T14" s="53"/>
    </row>
    <row r="15" spans="1:20" ht="20.100000000000001" customHeight="1" x14ac:dyDescent="0.25">
      <c r="C15" s="2" t="s">
        <v>51</v>
      </c>
      <c r="D15" s="48">
        <v>1200</v>
      </c>
      <c r="E15" s="35" t="s">
        <v>3</v>
      </c>
      <c r="F15" s="58"/>
      <c r="G15" s="58"/>
      <c r="H15" s="58"/>
      <c r="I15" s="58"/>
      <c r="J15" s="58"/>
      <c r="K15" s="58"/>
      <c r="L15" s="58"/>
      <c r="M15" s="58"/>
      <c r="N15" s="1"/>
      <c r="P15" s="3" t="s">
        <v>95</v>
      </c>
      <c r="Q15" s="3" t="s">
        <v>96</v>
      </c>
    </row>
    <row r="16" spans="1:20" ht="20.100000000000001" customHeight="1" x14ac:dyDescent="0.25">
      <c r="E16" s="35"/>
      <c r="J16" s="7"/>
      <c r="L16" s="7"/>
      <c r="M16" s="7"/>
      <c r="N16" s="1"/>
      <c r="P16" s="3" t="s">
        <v>100</v>
      </c>
      <c r="Q16" s="3" t="s">
        <v>101</v>
      </c>
    </row>
    <row r="17" spans="1:23" ht="20.100000000000001" customHeight="1" x14ac:dyDescent="0.25">
      <c r="B17" s="15" t="s">
        <v>81</v>
      </c>
      <c r="C17" s="16"/>
      <c r="D17" s="16"/>
      <c r="E17" s="46"/>
      <c r="F17" s="17"/>
      <c r="G17" s="17"/>
      <c r="H17" s="17"/>
      <c r="I17" s="17"/>
      <c r="J17" s="17"/>
      <c r="K17" s="17"/>
      <c r="L17" s="17"/>
      <c r="M17" s="17"/>
      <c r="N17" s="17"/>
      <c r="P17" s="3" t="s">
        <v>51</v>
      </c>
      <c r="Q17" s="3">
        <v>1200</v>
      </c>
    </row>
    <row r="18" spans="1:23" ht="20.100000000000001" customHeight="1" x14ac:dyDescent="0.25">
      <c r="B18" s="3" t="s">
        <v>8</v>
      </c>
      <c r="C18" s="2" t="s">
        <v>76</v>
      </c>
      <c r="D18" s="44">
        <v>0.115</v>
      </c>
      <c r="E18" s="39" t="s">
        <v>0</v>
      </c>
      <c r="F18" s="57"/>
      <c r="G18" s="57"/>
      <c r="H18" s="57"/>
      <c r="I18" s="57"/>
      <c r="J18" s="57"/>
      <c r="K18" s="57"/>
      <c r="L18" s="57"/>
      <c r="M18" s="57"/>
      <c r="N18" s="1"/>
      <c r="P18" s="3" t="s">
        <v>97</v>
      </c>
      <c r="Q18" s="3">
        <v>800</v>
      </c>
    </row>
    <row r="19" spans="1:23" ht="20.100000000000001" customHeight="1" x14ac:dyDescent="0.25">
      <c r="C19" s="2" t="s">
        <v>102</v>
      </c>
      <c r="D19" s="55" t="s">
        <v>105</v>
      </c>
      <c r="E19" s="39" t="s">
        <v>1</v>
      </c>
      <c r="F19" s="57"/>
      <c r="G19" s="57"/>
      <c r="H19" s="57"/>
      <c r="I19" s="57"/>
      <c r="J19" s="57"/>
      <c r="K19" s="57"/>
      <c r="L19" s="57"/>
      <c r="M19" s="57"/>
      <c r="N19" s="1"/>
      <c r="P19" s="3" t="s">
        <v>56</v>
      </c>
      <c r="Q19" s="3" t="s">
        <v>99</v>
      </c>
    </row>
    <row r="20" spans="1:23" ht="20.100000000000001" customHeight="1" x14ac:dyDescent="0.25">
      <c r="C20" s="2" t="s">
        <v>77</v>
      </c>
      <c r="D20" s="49">
        <v>0.05</v>
      </c>
      <c r="E20" s="39" t="s">
        <v>2</v>
      </c>
      <c r="F20" s="57"/>
      <c r="G20" s="57"/>
      <c r="H20" s="57"/>
      <c r="I20" s="57"/>
      <c r="J20" s="57"/>
      <c r="K20" s="57"/>
      <c r="L20" s="57"/>
      <c r="M20" s="57"/>
      <c r="N20" s="1"/>
      <c r="P20" s="3" t="s">
        <v>58</v>
      </c>
      <c r="Q20" s="3">
        <v>40</v>
      </c>
      <c r="R20"/>
    </row>
    <row r="21" spans="1:23" ht="20.100000000000001" customHeight="1" x14ac:dyDescent="0.25">
      <c r="C21" s="2" t="s">
        <v>51</v>
      </c>
      <c r="D21" s="48">
        <v>1200</v>
      </c>
      <c r="E21" s="35" t="s">
        <v>3</v>
      </c>
      <c r="F21" s="58"/>
      <c r="G21" s="58"/>
      <c r="H21" s="58"/>
      <c r="I21" s="58"/>
      <c r="J21" s="58"/>
      <c r="K21" s="58"/>
      <c r="L21" s="58"/>
      <c r="M21" s="58"/>
      <c r="N21" s="1"/>
      <c r="P21" s="3" t="s">
        <v>98</v>
      </c>
      <c r="Q21" s="3">
        <v>5</v>
      </c>
      <c r="R21"/>
    </row>
    <row r="22" spans="1:23" ht="20.100000000000001" customHeight="1" x14ac:dyDescent="0.25">
      <c r="J22" s="7"/>
      <c r="L22" s="7"/>
      <c r="M22" s="7"/>
      <c r="N22" s="1"/>
      <c r="P22" s="3" t="s">
        <v>110</v>
      </c>
      <c r="Q22" s="3" t="s">
        <v>111</v>
      </c>
      <c r="R22"/>
    </row>
    <row r="23" spans="1:23" ht="30" x14ac:dyDescent="0.25">
      <c r="A23" s="50" t="s">
        <v>83</v>
      </c>
      <c r="B23" s="10" t="s">
        <v>5</v>
      </c>
      <c r="C23" s="11"/>
      <c r="D23" s="11"/>
      <c r="E23" s="45" t="s">
        <v>4</v>
      </c>
      <c r="F23" s="13" t="s">
        <v>14</v>
      </c>
      <c r="G23" s="13" t="s">
        <v>15</v>
      </c>
      <c r="H23" s="13" t="s">
        <v>73</v>
      </c>
      <c r="I23" s="13" t="s">
        <v>74</v>
      </c>
      <c r="J23" s="13" t="s">
        <v>75</v>
      </c>
      <c r="K23" s="13" t="s">
        <v>16</v>
      </c>
      <c r="L23" s="13" t="s">
        <v>17</v>
      </c>
      <c r="M23" s="13" t="s">
        <v>18</v>
      </c>
      <c r="N23" s="12" t="s">
        <v>7</v>
      </c>
      <c r="Q23"/>
      <c r="R23"/>
    </row>
    <row r="24" spans="1:23" ht="20.100000000000001" customHeight="1" x14ac:dyDescent="0.25">
      <c r="B24" s="15" t="s">
        <v>84</v>
      </c>
      <c r="C24" s="16"/>
      <c r="D24" s="16"/>
      <c r="E24" s="46"/>
      <c r="F24" s="17"/>
      <c r="G24" s="17"/>
      <c r="H24" s="17"/>
      <c r="I24" s="17"/>
      <c r="J24" s="17"/>
      <c r="K24" s="17"/>
      <c r="L24" s="17"/>
      <c r="M24" s="17"/>
      <c r="N24" s="17"/>
    </row>
    <row r="25" spans="1:23" ht="20.100000000000001" customHeight="1" x14ac:dyDescent="0.25">
      <c r="B25" s="3" t="s">
        <v>6</v>
      </c>
      <c r="C25" s="2" t="s">
        <v>76</v>
      </c>
      <c r="D25" s="44">
        <v>0.1</v>
      </c>
      <c r="E25" s="39" t="s">
        <v>0</v>
      </c>
      <c r="F25" s="57"/>
      <c r="G25" s="57"/>
      <c r="H25" s="57"/>
      <c r="I25" s="57"/>
      <c r="J25" s="57"/>
      <c r="K25" s="57"/>
      <c r="L25" s="57"/>
      <c r="M25" s="57"/>
      <c r="Q25"/>
      <c r="R25"/>
    </row>
    <row r="26" spans="1:23" ht="20.100000000000001" customHeight="1" x14ac:dyDescent="0.25">
      <c r="B26" s="2"/>
      <c r="C26" s="2" t="s">
        <v>102</v>
      </c>
      <c r="D26" s="54" t="s">
        <v>103</v>
      </c>
      <c r="E26" s="39" t="s">
        <v>1</v>
      </c>
      <c r="F26" s="57"/>
      <c r="G26" s="57"/>
      <c r="H26" s="57"/>
      <c r="I26" s="57"/>
      <c r="J26" s="57"/>
      <c r="K26" s="57"/>
      <c r="L26" s="57"/>
      <c r="M26" s="57"/>
      <c r="Q26"/>
      <c r="R26"/>
    </row>
    <row r="27" spans="1:23" ht="20.100000000000001" customHeight="1" x14ac:dyDescent="0.25">
      <c r="C27" s="2" t="s">
        <v>77</v>
      </c>
      <c r="D27" s="49">
        <v>0</v>
      </c>
      <c r="E27" s="39" t="s">
        <v>2</v>
      </c>
      <c r="F27" s="57"/>
      <c r="G27" s="57"/>
      <c r="H27" s="57"/>
      <c r="I27" s="57"/>
      <c r="J27" s="57"/>
      <c r="K27" s="57"/>
      <c r="L27" s="57"/>
      <c r="M27" s="57"/>
      <c r="Q27"/>
      <c r="R27"/>
    </row>
    <row r="28" spans="1:23" ht="20.100000000000001" customHeight="1" x14ac:dyDescent="0.25">
      <c r="C28" s="2" t="s">
        <v>51</v>
      </c>
      <c r="D28" s="48">
        <v>1200</v>
      </c>
      <c r="E28" s="35" t="s">
        <v>3</v>
      </c>
      <c r="F28" s="58"/>
      <c r="G28" s="58"/>
      <c r="H28" s="58"/>
      <c r="I28" s="58"/>
      <c r="J28" s="58"/>
      <c r="K28" s="58"/>
      <c r="L28" s="58"/>
      <c r="M28" s="58"/>
      <c r="Q28"/>
      <c r="R28"/>
    </row>
    <row r="29" spans="1:23" ht="20.100000000000001" customHeight="1" x14ac:dyDescent="0.25">
      <c r="Q29"/>
      <c r="R29"/>
    </row>
    <row r="30" spans="1:23" ht="20.100000000000001" customHeight="1" x14ac:dyDescent="0.25">
      <c r="B30" s="15" t="s">
        <v>85</v>
      </c>
      <c r="C30" s="16"/>
      <c r="D30" s="16"/>
      <c r="E30" s="46"/>
      <c r="F30" s="17"/>
      <c r="G30" s="17"/>
      <c r="H30" s="17"/>
      <c r="I30" s="17"/>
      <c r="J30" s="17"/>
      <c r="K30" s="17"/>
      <c r="L30" s="17"/>
      <c r="M30" s="17"/>
      <c r="N30" s="17"/>
      <c r="P30" s="1"/>
      <c r="Q30" s="42"/>
      <c r="R30" s="42"/>
      <c r="S30" s="1"/>
      <c r="T30" s="1"/>
      <c r="U30" s="1"/>
      <c r="V30" s="1"/>
      <c r="W30" s="1"/>
    </row>
    <row r="31" spans="1:23" ht="20.100000000000001" customHeight="1" x14ac:dyDescent="0.25">
      <c r="B31" s="3" t="s">
        <v>6</v>
      </c>
      <c r="C31" s="2" t="s">
        <v>76</v>
      </c>
      <c r="D31" s="44">
        <v>0.1</v>
      </c>
      <c r="E31" s="39" t="s">
        <v>0</v>
      </c>
      <c r="F31" s="57"/>
      <c r="G31" s="57"/>
      <c r="H31" s="57"/>
      <c r="I31" s="57"/>
      <c r="J31" s="57"/>
      <c r="K31" s="57"/>
      <c r="L31" s="57"/>
      <c r="M31" s="57"/>
      <c r="N31" s="1"/>
      <c r="P31" s="1"/>
      <c r="Q31" s="42"/>
      <c r="R31" s="42"/>
      <c r="S31" s="1"/>
      <c r="T31" s="1"/>
      <c r="U31" s="1"/>
      <c r="V31" s="1"/>
      <c r="W31" s="1"/>
    </row>
    <row r="32" spans="1:23" ht="20.100000000000001" customHeight="1" x14ac:dyDescent="0.25">
      <c r="C32" s="2" t="s">
        <v>102</v>
      </c>
      <c r="D32" s="55" t="s">
        <v>104</v>
      </c>
      <c r="E32" s="39" t="s">
        <v>1</v>
      </c>
      <c r="F32" s="57"/>
      <c r="G32" s="57"/>
      <c r="H32" s="57"/>
      <c r="I32" s="57"/>
      <c r="J32" s="57"/>
      <c r="K32" s="57"/>
      <c r="L32" s="57"/>
      <c r="M32" s="57"/>
      <c r="N32" s="1"/>
      <c r="P32" s="1"/>
      <c r="Q32" s="42"/>
      <c r="R32" s="42"/>
      <c r="S32" s="1"/>
      <c r="T32" s="1"/>
      <c r="U32" s="1"/>
      <c r="V32" s="1"/>
      <c r="W32" s="1"/>
    </row>
    <row r="33" spans="1:14" ht="20.100000000000001" customHeight="1" x14ac:dyDescent="0.25">
      <c r="C33" s="2" t="s">
        <v>77</v>
      </c>
      <c r="D33" s="49">
        <v>0.05</v>
      </c>
      <c r="E33" s="39" t="s">
        <v>2</v>
      </c>
      <c r="F33" s="57"/>
      <c r="G33" s="57"/>
      <c r="H33" s="57"/>
      <c r="I33" s="57"/>
      <c r="J33" s="57"/>
      <c r="K33" s="57"/>
      <c r="L33" s="57"/>
      <c r="M33" s="57"/>
      <c r="N33" s="1"/>
    </row>
    <row r="34" spans="1:14" ht="20.100000000000001" customHeight="1" x14ac:dyDescent="0.25">
      <c r="C34" s="2" t="s">
        <v>51</v>
      </c>
      <c r="D34" s="48">
        <v>1200</v>
      </c>
      <c r="E34" s="35" t="s">
        <v>3</v>
      </c>
      <c r="F34" s="58"/>
      <c r="G34" s="58"/>
      <c r="H34" s="58"/>
      <c r="I34" s="58"/>
      <c r="J34" s="58"/>
      <c r="K34" s="58"/>
      <c r="L34" s="58"/>
      <c r="M34" s="58"/>
      <c r="N34" s="1"/>
    </row>
    <row r="35" spans="1:14" ht="20.100000000000001" customHeight="1" x14ac:dyDescent="0.25">
      <c r="E35" s="35"/>
      <c r="J35" s="7"/>
      <c r="L35" s="7"/>
      <c r="M35" s="7"/>
      <c r="N35" s="1"/>
    </row>
    <row r="36" spans="1:14" ht="20.100000000000001" customHeight="1" x14ac:dyDescent="0.25">
      <c r="B36" s="15" t="s">
        <v>86</v>
      </c>
      <c r="C36" s="16"/>
      <c r="D36" s="16"/>
      <c r="E36" s="46"/>
      <c r="F36" s="17"/>
      <c r="G36" s="17"/>
      <c r="H36" s="17"/>
      <c r="I36" s="17"/>
      <c r="J36" s="17"/>
      <c r="K36" s="17"/>
      <c r="L36" s="17"/>
      <c r="M36" s="17"/>
      <c r="N36" s="17"/>
    </row>
    <row r="37" spans="1:14" ht="20.100000000000001" customHeight="1" x14ac:dyDescent="0.25">
      <c r="B37" s="3" t="s">
        <v>6</v>
      </c>
      <c r="C37" s="2" t="s">
        <v>76</v>
      </c>
      <c r="D37" s="44">
        <v>0.1</v>
      </c>
      <c r="E37" s="39" t="s">
        <v>0</v>
      </c>
      <c r="F37" s="57"/>
      <c r="G37" s="57"/>
      <c r="H37" s="57"/>
      <c r="I37" s="57"/>
      <c r="J37" s="57"/>
      <c r="K37" s="57"/>
      <c r="L37" s="57"/>
      <c r="M37" s="57"/>
      <c r="N37" s="1"/>
    </row>
    <row r="38" spans="1:14" ht="20.100000000000001" customHeight="1" x14ac:dyDescent="0.25">
      <c r="C38" s="2" t="s">
        <v>102</v>
      </c>
      <c r="D38" s="55" t="s">
        <v>105</v>
      </c>
      <c r="E38" s="39" t="s">
        <v>1</v>
      </c>
      <c r="F38" s="57"/>
      <c r="G38" s="57"/>
      <c r="H38" s="57"/>
      <c r="I38" s="57"/>
      <c r="J38" s="57"/>
      <c r="K38" s="57"/>
      <c r="L38" s="57"/>
      <c r="M38" s="57"/>
      <c r="N38" s="1"/>
    </row>
    <row r="39" spans="1:14" ht="20.100000000000001" customHeight="1" x14ac:dyDescent="0.25">
      <c r="C39" s="2" t="s">
        <v>77</v>
      </c>
      <c r="D39" s="49">
        <v>0.1</v>
      </c>
      <c r="E39" s="39" t="s">
        <v>2</v>
      </c>
      <c r="F39" s="57"/>
      <c r="G39" s="57"/>
      <c r="H39" s="57"/>
      <c r="I39" s="57"/>
      <c r="J39" s="57"/>
      <c r="K39" s="57"/>
      <c r="L39" s="57"/>
      <c r="M39" s="57"/>
      <c r="N39" s="1"/>
    </row>
    <row r="40" spans="1:14" ht="20.100000000000001" customHeight="1" x14ac:dyDescent="0.25">
      <c r="C40" s="2" t="s">
        <v>51</v>
      </c>
      <c r="D40" s="48">
        <v>1200</v>
      </c>
      <c r="E40" s="35" t="s">
        <v>3</v>
      </c>
      <c r="F40" s="58"/>
      <c r="G40" s="58"/>
      <c r="H40" s="58"/>
      <c r="I40" s="58"/>
      <c r="J40" s="58"/>
      <c r="K40" s="58"/>
      <c r="L40" s="58"/>
      <c r="M40" s="58"/>
      <c r="N40" s="1"/>
    </row>
    <row r="41" spans="1:14" ht="20.100000000000001" customHeight="1" x14ac:dyDescent="0.25">
      <c r="N41" s="1"/>
    </row>
    <row r="42" spans="1:14" ht="30" x14ac:dyDescent="0.25">
      <c r="A42" s="50" t="s">
        <v>87</v>
      </c>
      <c r="B42" s="10" t="s">
        <v>5</v>
      </c>
      <c r="C42" s="11" t="s">
        <v>13</v>
      </c>
      <c r="D42" s="11" t="s">
        <v>11</v>
      </c>
      <c r="E42" s="45" t="s">
        <v>4</v>
      </c>
      <c r="F42" s="13" t="s">
        <v>14</v>
      </c>
      <c r="G42" s="13" t="s">
        <v>15</v>
      </c>
      <c r="H42" s="13" t="s">
        <v>73</v>
      </c>
      <c r="I42" s="13" t="s">
        <v>74</v>
      </c>
      <c r="J42" s="13" t="s">
        <v>75</v>
      </c>
      <c r="K42" s="13" t="s">
        <v>16</v>
      </c>
      <c r="L42" s="13" t="s">
        <v>17</v>
      </c>
      <c r="M42" s="13" t="s">
        <v>18</v>
      </c>
      <c r="N42" s="12" t="s">
        <v>7</v>
      </c>
    </row>
    <row r="43" spans="1:14" ht="20.100000000000001" customHeight="1" x14ac:dyDescent="0.25">
      <c r="B43" s="15" t="s">
        <v>88</v>
      </c>
      <c r="C43" s="16"/>
      <c r="D43" s="16"/>
      <c r="E43" s="46"/>
      <c r="F43" s="17"/>
      <c r="G43" s="17"/>
      <c r="H43" s="17"/>
      <c r="I43" s="17"/>
      <c r="J43" s="17"/>
      <c r="K43" s="17"/>
      <c r="L43" s="17"/>
      <c r="M43" s="17"/>
      <c r="N43" s="17"/>
    </row>
    <row r="44" spans="1:14" ht="20.100000000000001" customHeight="1" x14ac:dyDescent="0.25">
      <c r="B44" s="3" t="s">
        <v>10</v>
      </c>
      <c r="C44" s="2" t="s">
        <v>76</v>
      </c>
      <c r="D44" s="44">
        <v>0.13</v>
      </c>
      <c r="E44" s="39" t="s">
        <v>0</v>
      </c>
      <c r="F44" s="57"/>
      <c r="G44" s="57"/>
      <c r="H44" s="57"/>
      <c r="I44" s="57"/>
      <c r="J44" s="57"/>
      <c r="K44" s="57"/>
      <c r="L44" s="57"/>
      <c r="M44" s="57"/>
      <c r="N44" s="1"/>
    </row>
    <row r="45" spans="1:14" ht="20.100000000000001" customHeight="1" x14ac:dyDescent="0.25">
      <c r="B45" s="2"/>
      <c r="C45" s="2" t="s">
        <v>66</v>
      </c>
      <c r="D45" s="54" t="s">
        <v>103</v>
      </c>
      <c r="E45" s="39" t="s">
        <v>1</v>
      </c>
      <c r="F45" s="57"/>
      <c r="G45" s="57"/>
      <c r="H45" s="57"/>
      <c r="I45" s="57"/>
      <c r="J45" s="57"/>
      <c r="K45" s="57"/>
      <c r="L45" s="57"/>
      <c r="M45" s="57"/>
      <c r="N45" s="1"/>
    </row>
    <row r="46" spans="1:14" ht="20.100000000000001" customHeight="1" x14ac:dyDescent="0.25">
      <c r="C46" s="2" t="s">
        <v>77</v>
      </c>
      <c r="D46" s="49">
        <v>0</v>
      </c>
      <c r="E46" s="39" t="s">
        <v>2</v>
      </c>
      <c r="F46" s="57"/>
      <c r="G46" s="57"/>
      <c r="H46" s="57"/>
      <c r="I46" s="57"/>
      <c r="J46" s="57"/>
      <c r="K46" s="57"/>
      <c r="L46" s="57"/>
      <c r="M46" s="57"/>
      <c r="N46" s="1"/>
    </row>
    <row r="47" spans="1:14" ht="20.100000000000001" customHeight="1" x14ac:dyDescent="0.25">
      <c r="C47" s="2" t="s">
        <v>51</v>
      </c>
      <c r="D47" s="48">
        <v>1200</v>
      </c>
      <c r="E47" s="35" t="s">
        <v>3</v>
      </c>
      <c r="F47" s="58"/>
      <c r="G47" s="58"/>
      <c r="H47" s="58"/>
      <c r="I47" s="58"/>
      <c r="J47" s="58"/>
      <c r="K47" s="58"/>
      <c r="L47" s="58"/>
      <c r="M47" s="58"/>
      <c r="N47" s="1"/>
    </row>
    <row r="48" spans="1:14" ht="20.100000000000001" customHeight="1" x14ac:dyDescent="0.25"/>
    <row r="49" spans="2:14" ht="20.100000000000001" customHeight="1" x14ac:dyDescent="0.25">
      <c r="B49" s="15" t="s">
        <v>89</v>
      </c>
      <c r="C49" s="16"/>
      <c r="D49" s="16"/>
      <c r="E49" s="46"/>
      <c r="F49" s="17"/>
      <c r="G49" s="17"/>
      <c r="H49" s="17"/>
      <c r="I49" s="17"/>
      <c r="J49" s="17"/>
      <c r="K49" s="17"/>
      <c r="L49" s="17"/>
      <c r="M49" s="17"/>
      <c r="N49" s="17"/>
    </row>
    <row r="50" spans="2:14" ht="20.100000000000001" customHeight="1" x14ac:dyDescent="0.25">
      <c r="B50" s="3" t="s">
        <v>10</v>
      </c>
      <c r="C50" s="2" t="s">
        <v>76</v>
      </c>
      <c r="D50" s="44">
        <v>0.13</v>
      </c>
      <c r="E50" s="39" t="s">
        <v>0</v>
      </c>
      <c r="F50" s="57"/>
      <c r="G50" s="57"/>
      <c r="H50" s="57"/>
      <c r="I50" s="57"/>
      <c r="J50" s="57"/>
      <c r="K50" s="57"/>
      <c r="L50" s="57"/>
      <c r="M50" s="57"/>
      <c r="N50" s="1"/>
    </row>
    <row r="51" spans="2:14" ht="20.100000000000001" customHeight="1" x14ac:dyDescent="0.25">
      <c r="C51" s="2" t="s">
        <v>66</v>
      </c>
      <c r="D51" s="55" t="s">
        <v>104</v>
      </c>
      <c r="E51" s="39" t="s">
        <v>1</v>
      </c>
      <c r="F51" s="57"/>
      <c r="G51" s="57"/>
      <c r="H51" s="57"/>
      <c r="I51" s="57"/>
      <c r="J51" s="57"/>
      <c r="K51" s="57"/>
      <c r="L51" s="57"/>
      <c r="M51" s="57"/>
      <c r="N51" s="1"/>
    </row>
    <row r="52" spans="2:14" ht="20.100000000000001" customHeight="1" x14ac:dyDescent="0.25">
      <c r="C52" s="2" t="s">
        <v>77</v>
      </c>
      <c r="D52" s="49">
        <v>0.05</v>
      </c>
      <c r="E52" s="39" t="s">
        <v>2</v>
      </c>
      <c r="F52" s="57"/>
      <c r="G52" s="57"/>
      <c r="H52" s="57"/>
      <c r="I52" s="57"/>
      <c r="J52" s="57"/>
      <c r="K52" s="57"/>
      <c r="L52" s="57"/>
      <c r="M52" s="57"/>
      <c r="N52" s="1"/>
    </row>
    <row r="53" spans="2:14" ht="20.100000000000001" customHeight="1" x14ac:dyDescent="0.25">
      <c r="C53" s="2" t="s">
        <v>51</v>
      </c>
      <c r="D53" s="48">
        <v>1200</v>
      </c>
      <c r="E53" s="35" t="s">
        <v>3</v>
      </c>
      <c r="F53" s="58"/>
      <c r="G53" s="58"/>
      <c r="H53" s="58"/>
      <c r="I53" s="58"/>
      <c r="J53" s="58"/>
      <c r="K53" s="58"/>
      <c r="L53" s="58"/>
      <c r="M53" s="58"/>
      <c r="N53" s="1"/>
    </row>
    <row r="54" spans="2:14" ht="20.100000000000001" customHeight="1" x14ac:dyDescent="0.25">
      <c r="E54" s="35"/>
      <c r="J54" s="7"/>
      <c r="L54" s="7"/>
      <c r="M54" s="7"/>
      <c r="N54" s="1"/>
    </row>
    <row r="55" spans="2:14" ht="20.100000000000001" customHeight="1" x14ac:dyDescent="0.25">
      <c r="B55" s="15" t="s">
        <v>90</v>
      </c>
      <c r="C55" s="16"/>
      <c r="D55" s="16"/>
      <c r="E55" s="46"/>
      <c r="F55" s="17"/>
      <c r="G55" s="17"/>
      <c r="H55" s="17"/>
      <c r="I55" s="17"/>
      <c r="J55" s="17"/>
      <c r="K55" s="17"/>
      <c r="L55" s="17"/>
      <c r="M55" s="17"/>
      <c r="N55" s="17"/>
    </row>
    <row r="56" spans="2:14" ht="20.100000000000001" customHeight="1" x14ac:dyDescent="0.25">
      <c r="B56" s="3" t="s">
        <v>10</v>
      </c>
      <c r="C56" s="2" t="s">
        <v>76</v>
      </c>
      <c r="D56" s="44">
        <v>0.13</v>
      </c>
      <c r="E56" s="39" t="s">
        <v>0</v>
      </c>
      <c r="F56" s="57"/>
      <c r="G56" s="57"/>
      <c r="H56" s="57"/>
      <c r="I56" s="57"/>
      <c r="J56" s="57"/>
      <c r="K56" s="57"/>
      <c r="L56" s="57"/>
      <c r="M56" s="57"/>
      <c r="N56" s="1"/>
    </row>
    <row r="57" spans="2:14" ht="20.100000000000001" customHeight="1" x14ac:dyDescent="0.25">
      <c r="C57" s="2" t="s">
        <v>66</v>
      </c>
      <c r="D57" s="55" t="s">
        <v>105</v>
      </c>
      <c r="E57" s="39" t="s">
        <v>1</v>
      </c>
      <c r="F57" s="57"/>
      <c r="G57" s="57"/>
      <c r="H57" s="57"/>
      <c r="I57" s="57"/>
      <c r="J57" s="57"/>
      <c r="K57" s="57"/>
      <c r="L57" s="57"/>
      <c r="M57" s="57"/>
      <c r="N57" s="1"/>
    </row>
    <row r="58" spans="2:14" ht="20.100000000000001" customHeight="1" x14ac:dyDescent="0.25">
      <c r="C58" s="2" t="s">
        <v>77</v>
      </c>
      <c r="D58" s="49">
        <v>0.1</v>
      </c>
      <c r="E58" s="39" t="s">
        <v>2</v>
      </c>
      <c r="F58" s="57"/>
      <c r="G58" s="57"/>
      <c r="H58" s="57"/>
      <c r="I58" s="57"/>
      <c r="J58" s="57"/>
      <c r="K58" s="57"/>
      <c r="L58" s="57"/>
      <c r="M58" s="57"/>
      <c r="N58" s="1"/>
    </row>
    <row r="59" spans="2:14" ht="20.100000000000001" customHeight="1" x14ac:dyDescent="0.25">
      <c r="C59" s="2" t="s">
        <v>51</v>
      </c>
      <c r="D59" s="48">
        <v>1200</v>
      </c>
      <c r="E59" s="35" t="s">
        <v>3</v>
      </c>
      <c r="F59" s="58"/>
      <c r="G59" s="58"/>
      <c r="H59" s="58"/>
      <c r="I59" s="58"/>
      <c r="J59" s="58"/>
      <c r="K59" s="58"/>
      <c r="L59" s="58"/>
      <c r="M59" s="58"/>
      <c r="N59" s="1"/>
    </row>
    <row r="60" spans="2:14" ht="20.100000000000001" customHeight="1" x14ac:dyDescent="0.25">
      <c r="C60" s="6"/>
      <c r="N60" s="1"/>
    </row>
    <row r="61" spans="2:14" ht="20.100000000000001" customHeight="1" x14ac:dyDescent="0.25">
      <c r="B61" s="15" t="s">
        <v>112</v>
      </c>
      <c r="C61" s="16"/>
      <c r="D61" s="16"/>
      <c r="E61" s="46"/>
      <c r="F61" s="17"/>
      <c r="G61" s="17"/>
      <c r="H61" s="17"/>
      <c r="I61" s="17"/>
      <c r="J61" s="17"/>
      <c r="K61" s="17"/>
      <c r="L61" s="17"/>
      <c r="M61" s="17"/>
      <c r="N61" s="17"/>
    </row>
    <row r="62" spans="2:14" ht="20.100000000000001" customHeight="1" x14ac:dyDescent="0.25">
      <c r="B62" s="3" t="s">
        <v>10</v>
      </c>
      <c r="C62" s="2" t="s">
        <v>76</v>
      </c>
      <c r="D62" s="44">
        <v>0.13</v>
      </c>
      <c r="E62" s="39" t="s">
        <v>0</v>
      </c>
      <c r="F62" s="57"/>
      <c r="G62" s="57"/>
      <c r="H62" s="57"/>
      <c r="I62" s="57"/>
      <c r="J62" s="57"/>
      <c r="K62" s="57"/>
      <c r="L62" s="57"/>
      <c r="M62" s="57"/>
      <c r="N62" s="1"/>
    </row>
    <row r="63" spans="2:14" ht="20.100000000000001" customHeight="1" x14ac:dyDescent="0.25">
      <c r="C63" s="2" t="s">
        <v>66</v>
      </c>
      <c r="D63" s="55" t="s">
        <v>105</v>
      </c>
      <c r="E63" s="39" t="s">
        <v>1</v>
      </c>
      <c r="F63" s="57"/>
      <c r="G63" s="57"/>
      <c r="H63" s="57"/>
      <c r="I63" s="57"/>
      <c r="J63" s="57"/>
      <c r="K63" s="57"/>
      <c r="L63" s="57"/>
      <c r="M63" s="57"/>
      <c r="N63" s="1"/>
    </row>
    <row r="64" spans="2:14" ht="20.100000000000001" customHeight="1" x14ac:dyDescent="0.25">
      <c r="C64" s="2" t="s">
        <v>77</v>
      </c>
      <c r="D64" s="49">
        <v>0.1</v>
      </c>
      <c r="E64" s="39" t="s">
        <v>2</v>
      </c>
      <c r="F64" s="57"/>
      <c r="G64" s="57"/>
      <c r="H64" s="57"/>
      <c r="I64" s="57"/>
      <c r="J64" s="57"/>
      <c r="K64" s="57"/>
      <c r="L64" s="57"/>
      <c r="M64" s="57"/>
      <c r="N64" s="1"/>
    </row>
    <row r="65" spans="3:14" ht="20.100000000000001" customHeight="1" x14ac:dyDescent="0.25">
      <c r="C65" s="2" t="s">
        <v>51</v>
      </c>
      <c r="D65" s="48">
        <v>1500</v>
      </c>
      <c r="E65" s="35" t="s">
        <v>3</v>
      </c>
      <c r="F65" s="58"/>
      <c r="G65" s="58"/>
      <c r="H65" s="58"/>
      <c r="I65" s="58"/>
      <c r="J65" s="58"/>
      <c r="K65" s="58"/>
      <c r="L65" s="58"/>
      <c r="M65" s="58"/>
      <c r="N65" s="1"/>
    </row>
    <row r="66" spans="3:14" ht="20.100000000000001" customHeight="1" x14ac:dyDescent="0.25">
      <c r="C66" s="59" t="s">
        <v>97</v>
      </c>
      <c r="D66" s="48">
        <v>1000</v>
      </c>
      <c r="N66" s="1"/>
    </row>
    <row r="67" spans="3:14" x14ac:dyDescent="0.25">
      <c r="C67" s="6"/>
      <c r="N67" s="1"/>
    </row>
    <row r="68" spans="3:14" x14ac:dyDescent="0.25">
      <c r="C68" s="6"/>
      <c r="N68" s="1"/>
    </row>
    <row r="69" spans="3:14" x14ac:dyDescent="0.25">
      <c r="C69" s="6"/>
      <c r="N69" s="1"/>
    </row>
    <row r="70" spans="3:14" x14ac:dyDescent="0.25">
      <c r="C70" s="6"/>
      <c r="N70" s="1"/>
    </row>
    <row r="71" spans="3:14" x14ac:dyDescent="0.25">
      <c r="C71" s="6"/>
      <c r="N71" s="1"/>
    </row>
    <row r="72" spans="3:14" x14ac:dyDescent="0.25">
      <c r="C72" s="6"/>
      <c r="N72" s="1"/>
    </row>
    <row r="73" spans="3:14" x14ac:dyDescent="0.25">
      <c r="C73" s="6"/>
      <c r="N73" s="1"/>
    </row>
    <row r="74" spans="3:14" x14ac:dyDescent="0.25">
      <c r="C74" s="6"/>
      <c r="N74" s="1"/>
    </row>
    <row r="75" spans="3:14" x14ac:dyDescent="0.25">
      <c r="C75" s="6"/>
      <c r="N75" s="1"/>
    </row>
    <row r="76" spans="3:14" x14ac:dyDescent="0.25">
      <c r="C76" s="6"/>
      <c r="N76" s="1"/>
    </row>
    <row r="77" spans="3:14" x14ac:dyDescent="0.25">
      <c r="C77" s="6"/>
      <c r="N77" s="1"/>
    </row>
    <row r="78" spans="3:14" x14ac:dyDescent="0.25">
      <c r="C78" s="6"/>
      <c r="N78" s="1"/>
    </row>
    <row r="79" spans="3:14" x14ac:dyDescent="0.25">
      <c r="C79" s="6"/>
      <c r="N79" s="1"/>
    </row>
    <row r="80" spans="3:14" x14ac:dyDescent="0.25">
      <c r="C80" s="6"/>
      <c r="N80" s="1"/>
    </row>
    <row r="81" spans="3:14" x14ac:dyDescent="0.25">
      <c r="C81" s="6"/>
      <c r="N81" s="1"/>
    </row>
    <row r="82" spans="3:14" x14ac:dyDescent="0.25">
      <c r="C82" s="6"/>
      <c r="N82" s="1"/>
    </row>
    <row r="83" spans="3:14" x14ac:dyDescent="0.25">
      <c r="C83" s="6"/>
      <c r="N83" s="1"/>
    </row>
    <row r="84" spans="3:14" x14ac:dyDescent="0.25">
      <c r="C84" s="6"/>
      <c r="N84" s="1"/>
    </row>
    <row r="85" spans="3:14" x14ac:dyDescent="0.25">
      <c r="C85" s="6"/>
      <c r="N85" s="1"/>
    </row>
    <row r="86" spans="3:14" x14ac:dyDescent="0.25">
      <c r="C86" s="6"/>
      <c r="N86" s="1"/>
    </row>
    <row r="87" spans="3:14" x14ac:dyDescent="0.25">
      <c r="C87" s="6"/>
      <c r="N87" s="1"/>
    </row>
    <row r="88" spans="3:14" x14ac:dyDescent="0.25">
      <c r="C88" s="6"/>
      <c r="N88" s="1"/>
    </row>
    <row r="89" spans="3:14" x14ac:dyDescent="0.25">
      <c r="C89" s="6"/>
      <c r="N89" s="1"/>
    </row>
    <row r="90" spans="3:14" x14ac:dyDescent="0.25">
      <c r="C90" s="6"/>
      <c r="N90" s="1"/>
    </row>
    <row r="91" spans="3:14" x14ac:dyDescent="0.25">
      <c r="C91" s="6"/>
      <c r="N91" s="1"/>
    </row>
    <row r="92" spans="3:14" x14ac:dyDescent="0.25">
      <c r="C92" s="6"/>
      <c r="N92" s="1"/>
    </row>
    <row r="93" spans="3:14" x14ac:dyDescent="0.25">
      <c r="C93" s="6"/>
      <c r="N93" s="1"/>
    </row>
    <row r="94" spans="3:14" x14ac:dyDescent="0.25">
      <c r="C94" s="6"/>
      <c r="N94" s="1"/>
    </row>
    <row r="95" spans="3:14" x14ac:dyDescent="0.25">
      <c r="C95" s="6"/>
      <c r="N95" s="1"/>
    </row>
    <row r="96" spans="3:14" x14ac:dyDescent="0.25">
      <c r="C96" s="6"/>
      <c r="N96" s="1"/>
    </row>
    <row r="97" spans="2:14" x14ac:dyDescent="0.25">
      <c r="C97" s="6"/>
      <c r="N97" s="1"/>
    </row>
    <row r="98" spans="2:14" x14ac:dyDescent="0.25">
      <c r="C98" s="6"/>
      <c r="N98" s="1"/>
    </row>
    <row r="99" spans="2:14" x14ac:dyDescent="0.25">
      <c r="C99" s="6"/>
      <c r="N99" s="1"/>
    </row>
    <row r="100" spans="2:14" x14ac:dyDescent="0.25">
      <c r="C100" s="6"/>
      <c r="N100" s="1"/>
    </row>
    <row r="101" spans="2:14" x14ac:dyDescent="0.25">
      <c r="C101" s="6"/>
      <c r="N101" s="1"/>
    </row>
    <row r="102" spans="2:14" x14ac:dyDescent="0.25">
      <c r="C102" s="6"/>
      <c r="N102" s="1"/>
    </row>
    <row r="103" spans="2:14" x14ac:dyDescent="0.25">
      <c r="C103" s="6"/>
      <c r="N103" s="1"/>
    </row>
    <row r="104" spans="2:14" x14ac:dyDescent="0.25">
      <c r="N104" s="1"/>
    </row>
    <row r="105" spans="2:14" x14ac:dyDescent="0.25">
      <c r="N105" s="1"/>
    </row>
    <row r="106" spans="2:14" x14ac:dyDescent="0.25">
      <c r="E106" s="35"/>
      <c r="N106" s="1"/>
    </row>
    <row r="107" spans="2:14" x14ac:dyDescent="0.25">
      <c r="N107" s="1"/>
    </row>
    <row r="108" spans="2:14" x14ac:dyDescent="0.25">
      <c r="B108" s="22" t="s">
        <v>40</v>
      </c>
      <c r="C108" s="23"/>
      <c r="D108" s="23"/>
      <c r="E108" s="47"/>
      <c r="F108" s="24"/>
      <c r="G108" s="24"/>
      <c r="H108" s="24"/>
      <c r="I108" s="24"/>
      <c r="J108" s="24"/>
      <c r="K108" s="24"/>
      <c r="L108" s="25"/>
      <c r="M108" s="43"/>
    </row>
    <row r="109" spans="2:14" x14ac:dyDescent="0.25">
      <c r="B109"/>
      <c r="C109"/>
      <c r="D109"/>
      <c r="E109" s="3"/>
      <c r="F109"/>
      <c r="G109"/>
      <c r="H109"/>
      <c r="I109"/>
      <c r="J109"/>
      <c r="K109"/>
      <c r="L109"/>
      <c r="M109"/>
    </row>
    <row r="124" spans="16:18" x14ac:dyDescent="0.25">
      <c r="P124" s="3"/>
      <c r="Q124"/>
      <c r="R124"/>
    </row>
    <row r="125" spans="16:18" x14ac:dyDescent="0.25">
      <c r="Q125"/>
      <c r="R12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1EBD-775C-4D5A-A5B9-71E17FF64C29}">
  <dimension ref="B2:P33"/>
  <sheetViews>
    <sheetView showGridLines="0" zoomScale="115" zoomScaleNormal="115" workbookViewId="0">
      <pane ySplit="2" topLeftCell="A3" activePane="bottomLeft" state="frozen"/>
      <selection pane="bottomLeft" activeCell="J2" sqref="J2"/>
    </sheetView>
  </sheetViews>
  <sheetFormatPr defaultRowHeight="15" x14ac:dyDescent="0.25"/>
  <cols>
    <col min="2" max="2" width="5.5703125" style="3" customWidth="1"/>
    <col min="3" max="4" width="10.140625" style="2" customWidth="1"/>
    <col min="5" max="5" width="12.140625" style="3" bestFit="1" customWidth="1"/>
    <col min="6" max="9" width="12.42578125" style="1" customWidth="1"/>
    <col min="10" max="10" width="16.42578125" customWidth="1"/>
    <col min="11" max="11" width="11" customWidth="1"/>
    <col min="12" max="12" width="18.42578125" customWidth="1"/>
    <col min="13" max="13" width="4.5703125" style="3" bestFit="1" customWidth="1"/>
    <col min="14" max="14" width="9" customWidth="1"/>
    <col min="15" max="15" width="4.28515625" bestFit="1" customWidth="1"/>
    <col min="16" max="16" width="9" customWidth="1"/>
    <col min="17" max="17" width="4.28515625" bestFit="1" customWidth="1"/>
    <col min="18" max="18" width="8.28515625" bestFit="1" customWidth="1"/>
  </cols>
  <sheetData>
    <row r="2" spans="2:16" ht="26.25" x14ac:dyDescent="0.4">
      <c r="B2" s="26" t="s">
        <v>25</v>
      </c>
      <c r="J2" s="21">
        <v>45059</v>
      </c>
    </row>
    <row r="3" spans="2:16" ht="18" customHeight="1" x14ac:dyDescent="0.25"/>
    <row r="4" spans="2:16" ht="18" customHeight="1" x14ac:dyDescent="0.3">
      <c r="B4" s="27" t="s">
        <v>41</v>
      </c>
    </row>
    <row r="5" spans="2:16" ht="18" customHeight="1" x14ac:dyDescent="0.25">
      <c r="B5" s="4"/>
    </row>
    <row r="6" spans="2:16" ht="18" customHeight="1" x14ac:dyDescent="0.25">
      <c r="B6" s="28">
        <v>1</v>
      </c>
      <c r="C6" s="3" t="s">
        <v>33</v>
      </c>
      <c r="J6" s="37" t="s">
        <v>61</v>
      </c>
      <c r="K6" s="30"/>
      <c r="L6" s="30"/>
      <c r="M6" s="31"/>
      <c r="N6" s="30"/>
      <c r="O6" s="31"/>
      <c r="P6" s="30"/>
    </row>
    <row r="7" spans="2:16" ht="18" customHeight="1" x14ac:dyDescent="0.25">
      <c r="B7" s="28">
        <v>2</v>
      </c>
      <c r="C7" s="3" t="s">
        <v>34</v>
      </c>
      <c r="J7" s="3" t="s">
        <v>62</v>
      </c>
      <c r="L7" s="3"/>
      <c r="M7"/>
    </row>
    <row r="8" spans="2:16" ht="18" customHeight="1" x14ac:dyDescent="0.25">
      <c r="B8" s="28"/>
      <c r="C8" s="3"/>
      <c r="J8" s="3" t="s">
        <v>68</v>
      </c>
      <c r="L8" s="3"/>
      <c r="M8"/>
    </row>
    <row r="9" spans="2:16" ht="18" customHeight="1" x14ac:dyDescent="0.25">
      <c r="B9" s="28">
        <v>3</v>
      </c>
      <c r="C9" s="3" t="s">
        <v>35</v>
      </c>
      <c r="J9" s="3" t="s">
        <v>63</v>
      </c>
      <c r="L9" s="3"/>
      <c r="M9"/>
    </row>
    <row r="10" spans="2:16" ht="18" customHeight="1" x14ac:dyDescent="0.25">
      <c r="B10" s="28">
        <v>4</v>
      </c>
      <c r="C10" s="3" t="s">
        <v>36</v>
      </c>
      <c r="J10" s="40" t="s">
        <v>64</v>
      </c>
      <c r="L10" s="3"/>
      <c r="M10"/>
    </row>
    <row r="11" spans="2:16" ht="18" customHeight="1" x14ac:dyDescent="0.25">
      <c r="B11" s="28"/>
      <c r="C11" s="3"/>
      <c r="J11" s="38" t="s">
        <v>69</v>
      </c>
      <c r="L11" s="3"/>
      <c r="M11"/>
    </row>
    <row r="12" spans="2:16" ht="18" customHeight="1" x14ac:dyDescent="0.25">
      <c r="B12" s="28"/>
      <c r="C12" s="3"/>
      <c r="J12" s="38"/>
      <c r="L12" s="3"/>
      <c r="M12"/>
    </row>
    <row r="13" spans="2:16" ht="18" customHeight="1" x14ac:dyDescent="0.25">
      <c r="B13" s="28">
        <v>5</v>
      </c>
      <c r="C13" s="3" t="s">
        <v>39</v>
      </c>
      <c r="J13" s="37" t="s">
        <v>42</v>
      </c>
      <c r="K13" s="30"/>
      <c r="L13" s="30"/>
      <c r="M13" s="31"/>
      <c r="N13" s="30"/>
      <c r="O13" s="31"/>
      <c r="P13" s="30"/>
    </row>
    <row r="14" spans="2:16" ht="18" customHeight="1" x14ac:dyDescent="0.35">
      <c r="B14" s="28">
        <v>6</v>
      </c>
      <c r="C14" s="3" t="s">
        <v>26</v>
      </c>
      <c r="J14" s="39" t="s">
        <v>43</v>
      </c>
      <c r="K14" t="s">
        <v>44</v>
      </c>
      <c r="L14" s="32" t="s">
        <v>45</v>
      </c>
      <c r="M14" s="41" t="s">
        <v>70</v>
      </c>
      <c r="N14" s="33">
        <v>-2.4941</v>
      </c>
      <c r="O14" s="41" t="s">
        <v>72</v>
      </c>
      <c r="P14" s="33">
        <v>0.3342</v>
      </c>
    </row>
    <row r="15" spans="2:16" ht="18" customHeight="1" x14ac:dyDescent="0.35">
      <c r="B15" s="28">
        <v>7</v>
      </c>
      <c r="C15" s="3" t="s">
        <v>27</v>
      </c>
      <c r="J15" s="39" t="s">
        <v>46</v>
      </c>
      <c r="M15" s="41" t="s">
        <v>71</v>
      </c>
      <c r="N15" s="33">
        <v>3.1469999999999998E-2</v>
      </c>
      <c r="O15" s="41" t="s">
        <v>47</v>
      </c>
      <c r="P15" s="33">
        <v>8.2570000000000005E-2</v>
      </c>
    </row>
    <row r="16" spans="2:16" ht="18" customHeight="1" x14ac:dyDescent="0.25">
      <c r="B16" s="28">
        <v>8</v>
      </c>
      <c r="C16" s="3" t="s">
        <v>28</v>
      </c>
      <c r="J16" s="39" t="s">
        <v>48</v>
      </c>
      <c r="M16" s="34"/>
      <c r="O16" s="34"/>
    </row>
    <row r="17" spans="2:16" ht="18" customHeight="1" x14ac:dyDescent="0.25">
      <c r="B17" s="28">
        <v>9</v>
      </c>
      <c r="C17" s="3" t="s">
        <v>29</v>
      </c>
      <c r="J17" s="3"/>
      <c r="L17" s="3"/>
      <c r="M17"/>
    </row>
    <row r="18" spans="2:16" ht="18" customHeight="1" x14ac:dyDescent="0.25">
      <c r="B18" s="28">
        <v>10</v>
      </c>
      <c r="C18" s="3" t="s">
        <v>30</v>
      </c>
      <c r="J18" s="37" t="s">
        <v>59</v>
      </c>
      <c r="K18" s="30"/>
      <c r="L18" s="30"/>
      <c r="M18" s="31"/>
      <c r="N18" s="30"/>
      <c r="O18" s="31"/>
      <c r="P18" s="30"/>
    </row>
    <row r="19" spans="2:16" ht="18" customHeight="1" x14ac:dyDescent="0.25">
      <c r="B19" s="28">
        <v>11</v>
      </c>
      <c r="C19" s="3" t="s">
        <v>31</v>
      </c>
      <c r="J19" s="3" t="s">
        <v>65</v>
      </c>
      <c r="L19" s="3"/>
      <c r="M19"/>
    </row>
    <row r="20" spans="2:16" ht="18" customHeight="1" x14ac:dyDescent="0.25">
      <c r="B20" s="28">
        <v>12</v>
      </c>
      <c r="C20" s="3" t="s">
        <v>32</v>
      </c>
      <c r="J20" s="3"/>
      <c r="L20" s="3"/>
      <c r="M20"/>
    </row>
    <row r="21" spans="2:16" ht="18" customHeight="1" x14ac:dyDescent="0.25">
      <c r="J21" s="3"/>
      <c r="L21" s="3"/>
      <c r="M21"/>
    </row>
    <row r="22" spans="2:16" x14ac:dyDescent="0.25">
      <c r="J22" s="3"/>
      <c r="L22" s="3"/>
      <c r="M22"/>
    </row>
    <row r="23" spans="2:16" ht="18.75" x14ac:dyDescent="0.25">
      <c r="J23" s="29" t="s">
        <v>60</v>
      </c>
      <c r="K23" s="30"/>
      <c r="L23" s="30"/>
      <c r="M23" s="31"/>
      <c r="N23" s="30"/>
      <c r="O23" s="31"/>
      <c r="P23" s="30"/>
    </row>
    <row r="24" spans="2:16" x14ac:dyDescent="0.25">
      <c r="J24" s="35" t="s">
        <v>49</v>
      </c>
      <c r="K24" s="3">
        <v>3</v>
      </c>
      <c r="L24" t="s">
        <v>50</v>
      </c>
      <c r="M24" s="34"/>
      <c r="O24" s="34"/>
    </row>
    <row r="25" spans="2:16" x14ac:dyDescent="0.25">
      <c r="J25" t="s">
        <v>66</v>
      </c>
      <c r="M25" s="34"/>
      <c r="O25" s="34"/>
    </row>
    <row r="26" spans="2:16" x14ac:dyDescent="0.25">
      <c r="J26" t="s">
        <v>67</v>
      </c>
      <c r="M26" s="34"/>
      <c r="O26" s="34"/>
    </row>
    <row r="27" spans="2:16" x14ac:dyDescent="0.25">
      <c r="J27" s="35" t="s">
        <v>51</v>
      </c>
      <c r="K27" s="3">
        <v>600</v>
      </c>
      <c r="M27" s="34"/>
      <c r="O27" s="34"/>
    </row>
    <row r="28" spans="2:16" x14ac:dyDescent="0.25">
      <c r="J28" s="35" t="s">
        <v>52</v>
      </c>
      <c r="K28" s="3">
        <f>0.99</f>
        <v>0.99</v>
      </c>
      <c r="M28" s="34"/>
      <c r="O28" s="34"/>
    </row>
    <row r="29" spans="2:16" x14ac:dyDescent="0.25">
      <c r="J29" s="35" t="s">
        <v>53</v>
      </c>
      <c r="K29" s="3">
        <f>0.01</f>
        <v>0.01</v>
      </c>
      <c r="M29" s="34"/>
      <c r="O29" s="34"/>
    </row>
    <row r="30" spans="2:16" x14ac:dyDescent="0.25">
      <c r="J30" s="35" t="s">
        <v>54</v>
      </c>
      <c r="K30" s="3" t="s">
        <v>55</v>
      </c>
      <c r="M30" s="34"/>
      <c r="O30" s="34"/>
    </row>
    <row r="31" spans="2:16" x14ac:dyDescent="0.25">
      <c r="J31" s="35" t="s">
        <v>56</v>
      </c>
      <c r="K31" s="36" t="s">
        <v>57</v>
      </c>
      <c r="M31" s="34"/>
      <c r="O31" s="34"/>
    </row>
    <row r="32" spans="2:16" x14ac:dyDescent="0.25">
      <c r="J32" s="35" t="s">
        <v>58</v>
      </c>
      <c r="K32" s="3">
        <v>40</v>
      </c>
      <c r="M32" s="34"/>
      <c r="O32" s="34"/>
    </row>
    <row r="33" spans="12:13" x14ac:dyDescent="0.25">
      <c r="L33" s="3"/>
      <c r="M33"/>
    </row>
  </sheetData>
  <hyperlinks>
    <hyperlink ref="L14" r:id="rId1" xr:uid="{DAC7D02C-5E6F-4D4E-9B16-5507502CD04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Simulated Env. Expts.</vt:lpstr>
      <vt:lpstr>PHM Expts.-Simple State</vt:lpstr>
      <vt:lpstr>PHM Expts.-Multi-var State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Siraskar</dc:creator>
  <cp:lastModifiedBy>Rajesh Siraskar</cp:lastModifiedBy>
  <dcterms:created xsi:type="dcterms:W3CDTF">2023-05-10T12:58:59Z</dcterms:created>
  <dcterms:modified xsi:type="dcterms:W3CDTF">2023-05-13T17:19:20Z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2023-05-10T12:59:09Z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712fd87b-c4c1-4fb0-b19d-1855998286e8</vt:lpwstr>
  </property>
  <property fmtid="{D5CDD505-2E9C-101B-9397-08002B2CF9AE}" pid="8" name="MSIP_Label_6ff5c69e-9d09-4250-825e-b99a9d4db320_ContentBits">
    <vt:lpwstr>0</vt:lpwstr>
  </property>
</Properties>
</file>