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Rajesh\ResearchLab\RL_for_PdM\REINFORCE_Tool_Replace_Policy\analysis\"/>
    </mc:Choice>
  </mc:AlternateContent>
  <xr:revisionPtr revIDLastSave="0" documentId="13_ncr:1_{98482C88-470E-493A-8329-689EB17C62C6}" xr6:coauthVersionLast="47" xr6:coauthVersionMax="47" xr10:uidLastSave="{00000000-0000-0000-0000-000000000000}"/>
  <bookViews>
    <workbookView xWindow="-108" yWindow="-108" windowWidth="23256" windowHeight="12576" tabRatio="376" activeTab="2" xr2:uid="{00000000-000D-0000-FFFF-FFFF00000000}"/>
  </bookViews>
  <sheets>
    <sheet name="Simulated Env." sheetId="12" r:id="rId1"/>
    <sheet name="PHM Single-var State" sheetId="13" r:id="rId2"/>
    <sheet name="PHM Multi-var State" sheetId="14" r:id="rId3"/>
    <sheet name="Notes" sheetId="6" r:id="rId4"/>
    <sheet name="Emperical study articles"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6" l="1"/>
  <c r="K28" i="6"/>
</calcChain>
</file>

<file path=xl/sharedStrings.xml><?xml version="1.0" encoding="utf-8"?>
<sst xmlns="http://schemas.openxmlformats.org/spreadsheetml/2006/main" count="579" uniqueCount="144">
  <si>
    <t>A2C</t>
  </si>
  <si>
    <t>DQN</t>
  </si>
  <si>
    <t>PPO</t>
  </si>
  <si>
    <t>REINFORCE</t>
  </si>
  <si>
    <t>Algorithm</t>
  </si>
  <si>
    <t>Data</t>
  </si>
  <si>
    <t>C04</t>
  </si>
  <si>
    <t>Comments</t>
  </si>
  <si>
    <t>C01</t>
  </si>
  <si>
    <t>Data files</t>
  </si>
  <si>
    <t>C06</t>
  </si>
  <si>
    <t>Expt. code</t>
  </si>
  <si>
    <t>Wtd Precision</t>
  </si>
  <si>
    <t>Wtd Recall</t>
  </si>
  <si>
    <t>Best result by REINFORCE</t>
  </si>
  <si>
    <t>Better result by SB-3 algo</t>
  </si>
  <si>
    <t>Color Key</t>
  </si>
  <si>
    <t>Dasic 2006. No noise or break-down chance</t>
  </si>
  <si>
    <t>Dasic 2006. Low noise (1e-3) and break-down chance = 5%</t>
  </si>
  <si>
    <t>Dasic 2006. High noise (1e-2) and break-down chance = 10%</t>
  </si>
  <si>
    <t>Notes</t>
  </si>
  <si>
    <t>1. Noise is added RUN TIME. Not fixed to a file</t>
  </si>
  <si>
    <t>2. Noise generated per step, every time</t>
  </si>
  <si>
    <t>3. Break down chance also per step - randomly</t>
  </si>
  <si>
    <t>4. earlier studies 600, 1k ep.</t>
  </si>
  <si>
    <t>5. perf drop when trying phm real data -- realized "idea" was falacy</t>
  </si>
  <si>
    <t xml:space="preserve">6. "tried" wear threshold -- realized sensitivity </t>
  </si>
  <si>
    <t>- threshold sensitivity -&gt; PHM application specific "benefit in disguise"? versus stability of SB-3 algo?</t>
  </si>
  <si>
    <t>Env. same for both</t>
  </si>
  <si>
    <t>std dev show initially</t>
  </si>
  <si>
    <t>interesting plots show initially</t>
  </si>
  <si>
    <t>600 episodes for both</t>
  </si>
  <si>
    <t>Simulated_Dasic_2006_Tool_Wear_Model</t>
  </si>
  <si>
    <t>mm</t>
  </si>
  <si>
    <t>why f1-BETA -&gt; tool rep. FP want reduced. so dont want to reco tool rep unecessarily</t>
  </si>
  <si>
    <t>Sample Plots for REINFORCE algo. : C04 High noise and break-down chance</t>
  </si>
  <si>
    <r>
      <t xml:space="preserve">An </t>
    </r>
    <r>
      <rPr>
        <b/>
        <u/>
        <sz val="14"/>
        <color rgb="FF3333FF"/>
        <rFont val="Calibri"/>
        <family val="2"/>
        <scheme val="minor"/>
      </rPr>
      <t>empirical</t>
    </r>
    <r>
      <rPr>
        <b/>
        <sz val="14"/>
        <color rgb="FF3333FF"/>
        <rFont val="Calibri"/>
        <family val="2"/>
        <scheme val="minor"/>
      </rPr>
      <t xml:space="preserve"> study of the naïve REINFORCE algorithm for predictive maintenance of industrial machines</t>
    </r>
  </si>
  <si>
    <t>Tool Wear Model</t>
  </si>
  <si>
    <t>Reference:</t>
  </si>
  <si>
    <t>Dašić (2006)</t>
  </si>
  <si>
    <t>Link</t>
  </si>
  <si>
    <t>General model</t>
  </si>
  <si>
    <t>a</t>
  </si>
  <si>
    <t>Model</t>
  </si>
  <si>
    <t>Threshold (mm)</t>
  </si>
  <si>
    <t>Wear threshold (mm) for tool replacement</t>
  </si>
  <si>
    <t>Episodes</t>
  </si>
  <si>
    <t>gamma</t>
  </si>
  <si>
    <t>alpha</t>
  </si>
  <si>
    <t>Training data</t>
  </si>
  <si>
    <t>Tool_Wear_VB.csv</t>
  </si>
  <si>
    <t>Test data</t>
  </si>
  <si>
    <t>Sampled from training data itself</t>
  </si>
  <si>
    <t>Test cases</t>
  </si>
  <si>
    <t>Real Tool Wear Data</t>
  </si>
  <si>
    <t>Typical experiment parameters</t>
  </si>
  <si>
    <t>RL / Environment model design</t>
  </si>
  <si>
    <r>
      <rPr>
        <b/>
        <sz val="11"/>
        <color theme="1"/>
        <rFont val="Calibri"/>
        <family val="2"/>
        <scheme val="minor"/>
      </rPr>
      <t>State</t>
    </r>
    <r>
      <rPr>
        <sz val="11"/>
        <color theme="1"/>
        <rFont val="Calibri"/>
        <family val="2"/>
        <scheme val="minor"/>
      </rPr>
      <t>: Simple, single variable. Tool wear value</t>
    </r>
  </si>
  <si>
    <r>
      <rPr>
        <b/>
        <sz val="11"/>
        <color theme="1"/>
        <rFont val="Calibri"/>
        <family val="2"/>
        <scheme val="minor"/>
      </rPr>
      <t>Reward</t>
    </r>
    <r>
      <rPr>
        <sz val="11"/>
        <color theme="1"/>
        <rFont val="Calibri"/>
        <family val="2"/>
        <scheme val="minor"/>
      </rPr>
      <t xml:space="preserve">: +ve for every step; when </t>
    </r>
    <r>
      <rPr>
        <sz val="11"/>
        <color theme="1"/>
        <rFont val="Consolas"/>
        <family val="3"/>
      </rPr>
      <t>wear &lt; Threshold</t>
    </r>
    <r>
      <rPr>
        <sz val="11"/>
        <color theme="1"/>
        <rFont val="Calibri"/>
        <family val="2"/>
        <scheme val="minor"/>
      </rPr>
      <t xml:space="preserve">. -ve if </t>
    </r>
    <r>
      <rPr>
        <sz val="11"/>
        <color theme="1"/>
        <rFont val="Consolas"/>
        <family val="3"/>
      </rPr>
      <t>Wear &gt; Threshold</t>
    </r>
  </si>
  <si>
    <t>Penalty for tool replace "action"</t>
  </si>
  <si>
    <t>PHM 2010 - 3 sets</t>
  </si>
  <si>
    <t>Noise</t>
  </si>
  <si>
    <t>Break-down chance</t>
  </si>
  <si>
    <t>State stochasticity: Noise on wear signal, chance of tool break-down</t>
  </si>
  <si>
    <r>
      <rPr>
        <b/>
        <sz val="11"/>
        <color theme="1"/>
        <rFont val="Calibri"/>
        <family val="2"/>
        <scheme val="minor"/>
      </rPr>
      <t>Terminate</t>
    </r>
    <r>
      <rPr>
        <sz val="11"/>
        <color theme="1"/>
        <rFont val="Calibri"/>
        <family val="2"/>
        <scheme val="minor"/>
      </rPr>
      <t>: When max. operation cycles reached or tool breaks</t>
    </r>
  </si>
  <si>
    <r>
      <t>b</t>
    </r>
    <r>
      <rPr>
        <vertAlign val="subscript"/>
        <sz val="11"/>
        <color theme="1"/>
        <rFont val="Consolas"/>
        <family val="3"/>
      </rPr>
      <t>0</t>
    </r>
  </si>
  <si>
    <r>
      <t>b</t>
    </r>
    <r>
      <rPr>
        <vertAlign val="subscript"/>
        <sz val="11"/>
        <color theme="1"/>
        <rFont val="Consolas"/>
        <family val="3"/>
      </rPr>
      <t>2</t>
    </r>
  </si>
  <si>
    <r>
      <t>b</t>
    </r>
    <r>
      <rPr>
        <vertAlign val="subscript"/>
        <sz val="11"/>
        <color theme="1"/>
        <rFont val="Consolas"/>
        <family val="3"/>
      </rPr>
      <t>1</t>
    </r>
  </si>
  <si>
    <t>F Beta 0.5</t>
  </si>
  <si>
    <t>F Beta 0.75</t>
  </si>
  <si>
    <t>F 1 Score</t>
  </si>
  <si>
    <t>Threshold</t>
  </si>
  <si>
    <t>Break-down</t>
  </si>
  <si>
    <t>C-01</t>
  </si>
  <si>
    <t xml:space="preserve">C-01.No noise or break-down </t>
  </si>
  <si>
    <t>C-01.Low noise and break-down</t>
  </si>
  <si>
    <t>C-01.High noise and break-down</t>
  </si>
  <si>
    <t>Recs.</t>
  </si>
  <si>
    <t>C-04</t>
  </si>
  <si>
    <t>C-04. Low noise and break-down</t>
  </si>
  <si>
    <t>C-04. High noise and break-down</t>
  </si>
  <si>
    <t>C-06</t>
  </si>
  <si>
    <t xml:space="preserve">C-06. No noise or break-down </t>
  </si>
  <si>
    <t>C-06. Low noise and break-down</t>
  </si>
  <si>
    <t>C-06. High noise and break-down</t>
  </si>
  <si>
    <t>PHM_C01_MultiStateEnv_0p12</t>
  </si>
  <si>
    <t>PHM_C06_MultiStateEnv_0p13</t>
  </si>
  <si>
    <t>Experiment paramameters</t>
  </si>
  <si>
    <t>Environment</t>
  </si>
  <si>
    <t>Simple. Single variable state</t>
  </si>
  <si>
    <t>Terminate on</t>
  </si>
  <si>
    <t>Test rounds</t>
  </si>
  <si>
    <t>Sampled from training</t>
  </si>
  <si>
    <t>State</t>
  </si>
  <si>
    <t>tool_wear, time</t>
  </si>
  <si>
    <t>Noise factor</t>
  </si>
  <si>
    <t>None</t>
  </si>
  <si>
    <t>1/1000</t>
  </si>
  <si>
    <t>1/100</t>
  </si>
  <si>
    <r>
      <rPr>
        <b/>
        <sz val="20"/>
        <color rgb="FF0000FF"/>
        <rFont val="Calibri"/>
        <family val="2"/>
        <scheme val="minor"/>
      </rPr>
      <t>Simulated</t>
    </r>
    <r>
      <rPr>
        <b/>
        <sz val="20"/>
        <color theme="1"/>
        <rFont val="Calibri"/>
        <family val="2"/>
        <scheme val="minor"/>
      </rPr>
      <t xml:space="preserve"> Environment Experiments</t>
    </r>
  </si>
  <si>
    <r>
      <rPr>
        <b/>
        <sz val="20"/>
        <color rgb="FF0000FF"/>
        <rFont val="Calibri"/>
        <family val="2"/>
        <scheme val="minor"/>
      </rPr>
      <t>PHM 2010 Real-data</t>
    </r>
    <r>
      <rPr>
        <b/>
        <sz val="20"/>
        <color theme="1"/>
        <rFont val="Calibri"/>
        <family val="2"/>
        <scheme val="minor"/>
      </rPr>
      <t xml:space="preserve"> Experiments - Simple state</t>
    </r>
  </si>
  <si>
    <t>Worst result by REINFORCE</t>
  </si>
  <si>
    <r>
      <rPr>
        <b/>
        <sz val="20"/>
        <color rgb="FF0000FF"/>
        <rFont val="Calibri"/>
        <family val="2"/>
        <scheme val="minor"/>
      </rPr>
      <t>PHM 2010 Real-data</t>
    </r>
    <r>
      <rPr>
        <b/>
        <sz val="20"/>
        <color theme="1"/>
        <rFont val="Calibri"/>
        <family val="2"/>
        <scheme val="minor"/>
      </rPr>
      <t xml:space="preserve"> Experiments - </t>
    </r>
    <r>
      <rPr>
        <b/>
        <sz val="20"/>
        <color rgb="FF0000FF"/>
        <rFont val="Calibri"/>
        <family val="2"/>
        <scheme val="minor"/>
      </rPr>
      <t>Complex</t>
    </r>
    <r>
      <rPr>
        <b/>
        <sz val="20"/>
        <color theme="1"/>
        <rFont val="Calibri"/>
        <family val="2"/>
        <scheme val="minor"/>
      </rPr>
      <t xml:space="preserve"> state</t>
    </r>
  </si>
  <si>
    <t>Metrics</t>
  </si>
  <si>
    <t>Weigthed. Precision oriented F-Beta scores</t>
  </si>
  <si>
    <t>RECALL error was 1.0</t>
  </si>
  <si>
    <t>Extended eps to 1200, and term to 800 - improved it drastically</t>
  </si>
  <si>
    <t>https://ieeexplore.ieee.org/abstract/document/9782149</t>
  </si>
  <si>
    <t>An Empirical Study of Remote Sensing Pretraining</t>
  </si>
  <si>
    <t>An Empirical Study of the Coolstreaming+ System</t>
  </si>
  <si>
    <t>https://ieeexplore.ieee.org/abstract/document/4395123</t>
  </si>
  <si>
    <t>https://ieeexplore.ieee.org/abstract/document/9054721</t>
  </si>
  <si>
    <t>An Empirical Study of Conv-Tasnet</t>
  </si>
  <si>
    <r>
      <t xml:space="preserve">In this paper, we conduct an empirical study of Conv-TasNet and </t>
    </r>
    <r>
      <rPr>
        <b/>
        <sz val="11"/>
        <color rgb="FF3333FF"/>
        <rFont val="Calibri"/>
        <family val="2"/>
        <scheme val="minor"/>
      </rPr>
      <t>propose an enhancement</t>
    </r>
    <r>
      <rPr>
        <sz val="11"/>
        <color theme="1"/>
        <rFont val="Calibri"/>
        <family val="2"/>
        <scheme val="minor"/>
      </rPr>
      <t xml:space="preserve"> to the encoder/decoder that is based on a (deep) non-linear variant of it. In addition, we experiment with the larger and more diverse LibriTTS dataset and </t>
    </r>
    <r>
      <rPr>
        <b/>
        <sz val="11"/>
        <color rgb="FF3333FF"/>
        <rFont val="Calibri"/>
        <family val="2"/>
        <scheme val="minor"/>
      </rPr>
      <t>investigate the generalization capabilities of the studied models when trained on a much larger dataset</t>
    </r>
    <r>
      <rPr>
        <sz val="11"/>
        <color theme="1"/>
        <rFont val="Calibri"/>
        <family val="2"/>
        <scheme val="minor"/>
      </rPr>
      <t xml:space="preserve">. We </t>
    </r>
    <r>
      <rPr>
        <b/>
        <sz val="11"/>
        <color rgb="FF3333FF"/>
        <rFont val="Calibri"/>
        <family val="2"/>
        <scheme val="minor"/>
      </rPr>
      <t>propose cross-dataset evaluation</t>
    </r>
    <r>
      <rPr>
        <sz val="11"/>
        <color theme="1"/>
        <rFont val="Calibri"/>
        <family val="2"/>
        <scheme val="minor"/>
      </rPr>
      <t xml:space="preserve"> that includes assessing separations from the WSJ0-2mix, LibriTTS and VCTK databases. Our results show that enhancements to the encoder/decoder can improve average SI-SNR performance by more than 1 dB. Furthermore, we offer insights into the generalization capabilities of Conv-TasNet and the potential value of improvements to the encoder/decoder.</t>
    </r>
  </si>
  <si>
    <t>A Large-Scale Empirical Study of Conficker</t>
  </si>
  <si>
    <t>https://ieeexplore.ieee.org/abstract/document/6060910</t>
  </si>
  <si>
    <t>Proposed enhancements</t>
  </si>
  <si>
    <t>Empirical ?</t>
  </si>
  <si>
    <t>"By analyzing Conficker, we intend to understand current and new trends in malware propagation, which could be very helpful in predicting future malware trends and providing insights for future malware defense.
We measure the potential power of Conficker to estimate its effects
This raises a question of how we can improve and complement existing reputation-based techniques to prepare for future malware defense?"</t>
  </si>
  <si>
    <t>Terminate</t>
  </si>
  <si>
    <t>GOLD</t>
  </si>
  <si>
    <t>Good example</t>
  </si>
  <si>
    <t>Sometimes reducing the wear threshold for the policy to learn when to replace</t>
  </si>
  <si>
    <t>mean</t>
  </si>
  <si>
    <t>std.dev</t>
  </si>
  <si>
    <t>Errors</t>
  </si>
  <si>
    <t>Normal</t>
  </si>
  <si>
    <t>Replace</t>
  </si>
  <si>
    <t>Overall</t>
  </si>
  <si>
    <t>2C</t>
  </si>
  <si>
    <t>Dasic_HighNBD_3.0_1000_120_test_results_18-May-2023_1309</t>
  </si>
  <si>
    <t>Dasic_LowNBD_3.0_1000_120_test_results_18-May-2023_1305</t>
  </si>
  <si>
    <t>Dasic_NoNBD_3.0_800_120_test_results_18-May-2023_1250</t>
  </si>
  <si>
    <t>Original Threshold</t>
  </si>
  <si>
    <t xml:space="preserve">C-04: No noise or break-down </t>
  </si>
  <si>
    <t>PHM-C01_LowNBD_0.11_1200_347_test_results_18-May-2023_1511</t>
  </si>
  <si>
    <t>PHM-C01_NoNBD_0.11_1200_347_test_results_18-May-2023_1421</t>
  </si>
  <si>
    <t>PHM-C01_HighNBD_0.11_1200_800_test_results_18-May-2023_1555</t>
  </si>
  <si>
    <t>PHM_C04_MultiStateEnv_0p0975</t>
  </si>
  <si>
    <t>No. of records</t>
  </si>
  <si>
    <t>PHM-MS-C01_NoNBD_0.11_800_347</t>
  </si>
  <si>
    <t>RF same or marginally better than PPO</t>
  </si>
  <si>
    <t>RF much better than PPO - when episodes increased from 800 to 1.2k</t>
  </si>
  <si>
    <t>C-01.No noise or break-down - TRIAL 2 -- increased episodes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</si>
</sst>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000"/>
  </numFmts>
  <fonts count="3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FF"/>
      <name val="Calibri"/>
      <family val="2"/>
      <scheme val="minor"/>
    </font>
    <font>
      <b/>
      <u/>
      <sz val="11"/>
      <color theme="1"/>
      <name val="Calibri"/>
      <family val="2"/>
      <scheme val="minor"/>
    </font>
    <font>
      <sz val="11"/>
      <name val="Calibri"/>
      <family val="2"/>
      <scheme val="minor"/>
    </font>
    <font>
      <b/>
      <sz val="20"/>
      <color theme="1"/>
      <name val="Calibri"/>
      <family val="2"/>
      <scheme val="minor"/>
    </font>
    <font>
      <b/>
      <sz val="14"/>
      <color rgb="FF3333FF"/>
      <name val="Calibri"/>
      <family val="2"/>
      <scheme val="minor"/>
    </font>
    <font>
      <b/>
      <u/>
      <sz val="14"/>
      <color rgb="FF3333FF"/>
      <name val="Calibri"/>
      <family val="2"/>
      <scheme val="minor"/>
    </font>
    <font>
      <u/>
      <sz val="11"/>
      <color theme="10"/>
      <name val="Calibri"/>
      <family val="2"/>
      <scheme val="minor"/>
    </font>
    <font>
      <b/>
      <sz val="14"/>
      <color theme="1"/>
      <name val="Calibri"/>
      <family val="2"/>
      <scheme val="minor"/>
    </font>
    <font>
      <i/>
      <sz val="11"/>
      <color theme="1"/>
      <name val="Calibri"/>
      <family val="2"/>
      <scheme val="minor"/>
    </font>
    <font>
      <sz val="11"/>
      <color theme="1"/>
      <name val="Consolas"/>
      <family val="3"/>
    </font>
    <font>
      <vertAlign val="subscript"/>
      <sz val="11"/>
      <color theme="1"/>
      <name val="Consolas"/>
      <family val="3"/>
    </font>
    <font>
      <b/>
      <sz val="20"/>
      <color rgb="FF0000FF"/>
      <name val="Calibri"/>
      <family val="2"/>
      <scheme val="minor"/>
    </font>
    <font>
      <b/>
      <sz val="11"/>
      <color rgb="FFC00000"/>
      <name val="Calibri"/>
      <family val="2"/>
      <scheme val="minor"/>
    </font>
    <font>
      <b/>
      <sz val="11"/>
      <color rgb="FFFF0000"/>
      <name val="Calibri"/>
      <family val="2"/>
      <scheme val="minor"/>
    </font>
    <font>
      <sz val="11"/>
      <color rgb="FF0000FF"/>
      <name val="Calibri"/>
      <family val="2"/>
      <scheme val="minor"/>
    </font>
    <font>
      <b/>
      <sz val="11"/>
      <color rgb="FF3333FF"/>
      <name val="Calibri"/>
      <family val="2"/>
      <scheme val="minor"/>
    </font>
    <font>
      <u/>
      <sz val="11"/>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8F280"/>
        <bgColor indexed="64"/>
      </patternFill>
    </fill>
    <fill>
      <patternFill patternType="solid">
        <fgColor theme="5" tint="0.59999389629810485"/>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applyNumberFormat="0" applyFill="0" applyBorder="0" applyAlignment="0" applyProtection="0"/>
    <xf numFmtId="9" fontId="1" fillId="0" borderId="0" applyFont="0" applyFill="0" applyBorder="0" applyAlignment="0" applyProtection="0"/>
  </cellStyleXfs>
  <cellXfs count="97">
    <xf numFmtId="0" fontId="0" fillId="0" borderId="0" xfId="0"/>
    <xf numFmtId="164" fontId="0" fillId="0" borderId="0" xfId="0" applyNumberFormat="1"/>
    <xf numFmtId="2" fontId="0" fillId="0" borderId="0" xfId="0" applyNumberFormat="1"/>
    <xf numFmtId="0" fontId="0" fillId="0" borderId="0" xfId="0" applyAlignment="1">
      <alignment horizontal="left" indent="1"/>
    </xf>
    <xf numFmtId="0" fontId="16" fillId="0" borderId="0" xfId="0" applyFont="1" applyAlignment="1">
      <alignment horizontal="left" indent="1"/>
    </xf>
    <xf numFmtId="0" fontId="0" fillId="0" borderId="0" xfId="0" applyAlignment="1">
      <alignment wrapText="1"/>
    </xf>
    <xf numFmtId="2" fontId="0" fillId="0" borderId="0" xfId="0" applyNumberFormat="1" applyAlignment="1">
      <alignment wrapText="1"/>
    </xf>
    <xf numFmtId="164" fontId="19" fillId="0" borderId="0" xfId="0" applyNumberFormat="1" applyFont="1"/>
    <xf numFmtId="0" fontId="0" fillId="0" borderId="0" xfId="0" applyAlignment="1">
      <alignment horizontal="left" wrapText="1" indent="1"/>
    </xf>
    <xf numFmtId="164" fontId="18" fillId="33" borderId="0" xfId="0" applyNumberFormat="1" applyFont="1" applyFill="1"/>
    <xf numFmtId="2" fontId="16" fillId="34" borderId="12" xfId="0" applyNumberFormat="1" applyFont="1" applyFill="1" applyBorder="1" applyAlignment="1">
      <alignment horizontal="right" wrapText="1"/>
    </xf>
    <xf numFmtId="0" fontId="16" fillId="34" borderId="12" xfId="0" applyFont="1" applyFill="1" applyBorder="1" applyAlignment="1">
      <alignment wrapText="1"/>
    </xf>
    <xf numFmtId="164" fontId="16" fillId="34" borderId="12" xfId="0" applyNumberFormat="1" applyFont="1" applyFill="1" applyBorder="1" applyAlignment="1">
      <alignment horizontal="right" wrapText="1"/>
    </xf>
    <xf numFmtId="164" fontId="18" fillId="33" borderId="0" xfId="0" applyNumberFormat="1" applyFont="1" applyFill="1" applyAlignment="1">
      <alignment horizontal="right"/>
    </xf>
    <xf numFmtId="0" fontId="16" fillId="35" borderId="11" xfId="0" applyFont="1" applyFill="1" applyBorder="1" applyAlignment="1">
      <alignment horizontal="left" indent="1"/>
    </xf>
    <xf numFmtId="2" fontId="0" fillId="35" borderId="11" xfId="0" applyNumberFormat="1" applyFill="1" applyBorder="1"/>
    <xf numFmtId="164" fontId="0" fillId="35" borderId="11" xfId="0" applyNumberFormat="1" applyFill="1" applyBorder="1"/>
    <xf numFmtId="0" fontId="16" fillId="35" borderId="0" xfId="0" applyFont="1" applyFill="1"/>
    <xf numFmtId="0" fontId="16" fillId="35" borderId="0" xfId="0" applyFont="1" applyFill="1" applyAlignment="1">
      <alignment horizontal="left" wrapText="1" indent="1"/>
    </xf>
    <xf numFmtId="0" fontId="16" fillId="35" borderId="0" xfId="0" applyFont="1" applyFill="1" applyAlignment="1">
      <alignment horizontal="right" wrapText="1"/>
    </xf>
    <xf numFmtId="15" fontId="0" fillId="0" borderId="0" xfId="0" applyNumberFormat="1"/>
    <xf numFmtId="0" fontId="16" fillId="36" borderId="11" xfId="0" applyFont="1" applyFill="1" applyBorder="1" applyAlignment="1">
      <alignment horizontal="left" indent="1"/>
    </xf>
    <xf numFmtId="2" fontId="0" fillId="36" borderId="11" xfId="0" applyNumberFormat="1" applyFill="1" applyBorder="1"/>
    <xf numFmtId="0" fontId="0" fillId="36" borderId="11" xfId="0" applyFill="1" applyBorder="1" applyAlignment="1">
      <alignment horizontal="left" indent="1"/>
    </xf>
    <xf numFmtId="164" fontId="0" fillId="36" borderId="11" xfId="0" applyNumberFormat="1" applyFill="1" applyBorder="1"/>
    <xf numFmtId="0" fontId="21" fillId="0" borderId="0" xfId="0" applyFont="1" applyAlignment="1">
      <alignment horizontal="left" indent="1"/>
    </xf>
    <xf numFmtId="0" fontId="22" fillId="0" borderId="0" xfId="0" applyFont="1" applyAlignment="1">
      <alignment horizontal="left" indent="1"/>
    </xf>
    <xf numFmtId="0" fontId="0" fillId="0" borderId="0" xfId="0" applyAlignment="1">
      <alignment horizontal="right" indent="1"/>
    </xf>
    <xf numFmtId="0" fontId="25" fillId="33" borderId="10" xfId="0" applyFont="1" applyFill="1" applyBorder="1" applyAlignment="1">
      <alignment horizontal="left" vertical="center" indent="1"/>
    </xf>
    <xf numFmtId="0" fontId="0" fillId="33" borderId="10" xfId="0" applyFill="1" applyBorder="1"/>
    <xf numFmtId="0" fontId="0" fillId="33" borderId="10" xfId="0" applyFill="1" applyBorder="1" applyAlignment="1">
      <alignment horizontal="right"/>
    </xf>
    <xf numFmtId="0" fontId="24" fillId="0" borderId="0" xfId="42"/>
    <xf numFmtId="165" fontId="0" fillId="0" borderId="0" xfId="0" applyNumberFormat="1"/>
    <xf numFmtId="0" fontId="0" fillId="0" borderId="0" xfId="0" applyAlignment="1">
      <alignment horizontal="right"/>
    </xf>
    <xf numFmtId="0" fontId="16" fillId="0" borderId="0" xfId="0" applyFont="1" applyAlignment="1">
      <alignment horizontal="left" indent="2"/>
    </xf>
    <xf numFmtId="0" fontId="26" fillId="0" borderId="0" xfId="0" applyFont="1" applyAlignment="1">
      <alignment horizontal="left" indent="1"/>
    </xf>
    <xf numFmtId="0" fontId="25" fillId="33" borderId="10" xfId="0" applyFont="1" applyFill="1" applyBorder="1" applyAlignment="1">
      <alignment horizontal="left" vertical="center" indent="2"/>
    </xf>
    <xf numFmtId="0" fontId="0" fillId="0" borderId="0" xfId="0" quotePrefix="1" applyAlignment="1">
      <alignment horizontal="left" indent="1"/>
    </xf>
    <xf numFmtId="0" fontId="0" fillId="0" borderId="0" xfId="0" applyAlignment="1">
      <alignment horizontal="left" indent="2"/>
    </xf>
    <xf numFmtId="0" fontId="0" fillId="0" borderId="0" xfId="0" quotePrefix="1" applyAlignment="1">
      <alignment horizontal="left" indent="3"/>
    </xf>
    <xf numFmtId="0" fontId="27" fillId="0" borderId="0" xfId="0" applyFont="1" applyAlignment="1">
      <alignment horizontal="right" indent="1"/>
    </xf>
    <xf numFmtId="164" fontId="0" fillId="0" borderId="0" xfId="0" applyNumberFormat="1" applyAlignment="1">
      <alignment horizontal="left" indent="1"/>
    </xf>
    <xf numFmtId="164" fontId="0" fillId="36" borderId="0" xfId="0" applyNumberFormat="1" applyFill="1"/>
    <xf numFmtId="2" fontId="20" fillId="0" borderId="0" xfId="0" applyNumberFormat="1" applyFont="1"/>
    <xf numFmtId="0" fontId="16" fillId="34" borderId="12" xfId="0" applyFont="1" applyFill="1" applyBorder="1" applyAlignment="1">
      <alignment horizontal="left" wrapText="1" indent="2"/>
    </xf>
    <xf numFmtId="0" fontId="0" fillId="35" borderId="11" xfId="0" applyFill="1" applyBorder="1" applyAlignment="1">
      <alignment horizontal="left" indent="2"/>
    </xf>
    <xf numFmtId="0" fontId="0" fillId="36" borderId="11" xfId="0" applyFill="1" applyBorder="1" applyAlignment="1">
      <alignment horizontal="left" indent="2"/>
    </xf>
    <xf numFmtId="1" fontId="0" fillId="0" borderId="0" xfId="0" applyNumberFormat="1"/>
    <xf numFmtId="9" fontId="0" fillId="0" borderId="0" xfId="43" applyFont="1"/>
    <xf numFmtId="0" fontId="16" fillId="34" borderId="10" xfId="0" applyFont="1" applyFill="1" applyBorder="1"/>
    <xf numFmtId="0" fontId="0" fillId="34" borderId="10" xfId="0" applyFill="1" applyBorder="1" applyAlignment="1">
      <alignment horizontal="left" indent="1"/>
    </xf>
    <xf numFmtId="0" fontId="0" fillId="34" borderId="10" xfId="0" applyFill="1" applyBorder="1"/>
    <xf numFmtId="1" fontId="0" fillId="0" borderId="0" xfId="0" applyNumberFormat="1" applyAlignment="1">
      <alignment horizontal="right"/>
    </xf>
    <xf numFmtId="1" fontId="0" fillId="0" borderId="0" xfId="0" quotePrefix="1" applyNumberFormat="1" applyAlignment="1">
      <alignment horizontal="right"/>
    </xf>
    <xf numFmtId="164" fontId="30" fillId="37" borderId="0" xfId="0" applyNumberFormat="1" applyFont="1" applyFill="1"/>
    <xf numFmtId="164" fontId="20" fillId="0" borderId="0" xfId="0" applyNumberFormat="1" applyFont="1"/>
    <xf numFmtId="2" fontId="31" fillId="0" borderId="0" xfId="0" applyNumberFormat="1" applyFont="1"/>
    <xf numFmtId="0" fontId="0" fillId="0" borderId="0" xfId="0" applyAlignment="1">
      <alignment vertical="top"/>
    </xf>
    <xf numFmtId="0" fontId="24" fillId="0" borderId="0" xfId="42" applyAlignment="1">
      <alignment vertical="top"/>
    </xf>
    <xf numFmtId="0" fontId="0" fillId="0" borderId="0" xfId="0" applyAlignment="1">
      <alignment vertical="top" wrapText="1"/>
    </xf>
    <xf numFmtId="0" fontId="16" fillId="38" borderId="13" xfId="0" applyFont="1" applyFill="1" applyBorder="1" applyAlignment="1">
      <alignment horizontal="center" vertical="center"/>
    </xf>
    <xf numFmtId="164" fontId="0" fillId="35" borderId="11" xfId="0" applyNumberFormat="1" applyFill="1" applyBorder="1" applyAlignment="1">
      <alignment horizontal="right"/>
    </xf>
    <xf numFmtId="0" fontId="16" fillId="35" borderId="0" xfId="0" applyFont="1" applyFill="1" applyAlignment="1">
      <alignment horizontal="left" indent="1"/>
    </xf>
    <xf numFmtId="0" fontId="16" fillId="34" borderId="12" xfId="0" applyFont="1" applyFill="1" applyBorder="1" applyAlignment="1">
      <alignment horizontal="left" indent="1"/>
    </xf>
    <xf numFmtId="164" fontId="32" fillId="33" borderId="0" xfId="0" applyNumberFormat="1" applyFont="1" applyFill="1"/>
    <xf numFmtId="0" fontId="16" fillId="34" borderId="10" xfId="0" applyFont="1" applyFill="1" applyBorder="1" applyAlignment="1">
      <alignment horizontal="left" indent="1"/>
    </xf>
    <xf numFmtId="2" fontId="16" fillId="34" borderId="10" xfId="0" applyNumberFormat="1" applyFont="1" applyFill="1" applyBorder="1" applyAlignment="1">
      <alignment horizontal="right" wrapText="1"/>
    </xf>
    <xf numFmtId="0" fontId="16" fillId="34" borderId="10" xfId="0" applyFont="1" applyFill="1" applyBorder="1" applyAlignment="1">
      <alignment horizontal="left" wrapText="1" indent="2"/>
    </xf>
    <xf numFmtId="164" fontId="16" fillId="34" borderId="10" xfId="0" applyNumberFormat="1" applyFont="1" applyFill="1" applyBorder="1" applyAlignment="1">
      <alignment horizontal="right" wrapText="1"/>
    </xf>
    <xf numFmtId="0" fontId="16" fillId="34" borderId="10" xfId="0" applyFont="1" applyFill="1" applyBorder="1" applyAlignment="1">
      <alignment wrapText="1"/>
    </xf>
    <xf numFmtId="164" fontId="0" fillId="34" borderId="10" xfId="0" applyNumberFormat="1" applyFill="1" applyBorder="1" applyAlignment="1">
      <alignment horizontal="center" wrapText="1"/>
    </xf>
    <xf numFmtId="0" fontId="16" fillId="35" borderId="0" xfId="0" applyFont="1" applyFill="1" applyAlignment="1">
      <alignment horizontal="left"/>
    </xf>
    <xf numFmtId="0" fontId="16" fillId="35" borderId="0" xfId="0" applyFont="1" applyFill="1" applyAlignment="1">
      <alignment horizontal="right"/>
    </xf>
    <xf numFmtId="164" fontId="16" fillId="34" borderId="12" xfId="0" applyNumberFormat="1" applyFont="1" applyFill="1" applyBorder="1" applyAlignment="1">
      <alignment horizontal="right"/>
    </xf>
    <xf numFmtId="164" fontId="16" fillId="34" borderId="10" xfId="0" applyNumberFormat="1" applyFont="1" applyFill="1" applyBorder="1" applyAlignment="1">
      <alignment horizontal="right"/>
    </xf>
    <xf numFmtId="0" fontId="16" fillId="0" borderId="0" xfId="0" applyFont="1" applyAlignment="1">
      <alignment horizontal="left"/>
    </xf>
    <xf numFmtId="2" fontId="18" fillId="0" borderId="0" xfId="0" applyNumberFormat="1" applyFont="1"/>
    <xf numFmtId="1" fontId="18" fillId="0" borderId="0" xfId="0" applyNumberFormat="1" applyFont="1"/>
    <xf numFmtId="164" fontId="16" fillId="34" borderId="12" xfId="0" applyNumberFormat="1" applyFont="1" applyFill="1" applyBorder="1" applyAlignment="1">
      <alignment horizontal="center" wrapText="1"/>
    </xf>
    <xf numFmtId="164" fontId="16" fillId="0" borderId="10" xfId="0" applyNumberFormat="1" applyFont="1" applyBorder="1" applyAlignment="1">
      <alignment horizontal="center"/>
    </xf>
    <xf numFmtId="0" fontId="21" fillId="33" borderId="14" xfId="0" applyFont="1" applyFill="1" applyBorder="1" applyAlignment="1">
      <alignment horizontal="center" vertical="center" wrapText="1"/>
    </xf>
    <xf numFmtId="0" fontId="0" fillId="33" borderId="15" xfId="0" applyFill="1" applyBorder="1"/>
    <xf numFmtId="164" fontId="16" fillId="0" borderId="0" xfId="0" applyNumberFormat="1" applyFont="1"/>
    <xf numFmtId="164" fontId="34" fillId="0" borderId="0" xfId="0" applyNumberFormat="1" applyFont="1"/>
    <xf numFmtId="164" fontId="0" fillId="0" borderId="0" xfId="0" applyNumberFormat="1" applyFont="1"/>
    <xf numFmtId="164" fontId="32" fillId="0" borderId="0" xfId="0" applyNumberFormat="1" applyFont="1" applyFill="1"/>
    <xf numFmtId="166" fontId="0" fillId="0" borderId="0" xfId="0" applyNumberFormat="1"/>
    <xf numFmtId="0" fontId="16" fillId="35" borderId="0" xfId="0" applyFont="1" applyFill="1" applyAlignment="1">
      <alignment horizontal="left" wrapText="1"/>
    </xf>
    <xf numFmtId="0" fontId="0" fillId="0" borderId="0" xfId="0" applyFont="1"/>
    <xf numFmtId="164" fontId="0" fillId="35" borderId="11" xfId="0" applyNumberFormat="1" applyFont="1" applyFill="1" applyBorder="1"/>
    <xf numFmtId="2" fontId="0" fillId="0" borderId="0" xfId="0" applyNumberFormat="1" applyFont="1"/>
    <xf numFmtId="1" fontId="30" fillId="37" borderId="0" xfId="0" applyNumberFormat="1" applyFont="1" applyFill="1"/>
    <xf numFmtId="164" fontId="18" fillId="0" borderId="0" xfId="0" applyNumberFormat="1" applyFont="1"/>
    <xf numFmtId="1" fontId="18" fillId="36" borderId="0" xfId="0" applyNumberFormat="1" applyFont="1" applyFill="1"/>
    <xf numFmtId="0" fontId="0" fillId="38" borderId="0" xfId="0" applyFill="1" applyAlignment="1">
      <alignment horizontal="left" indent="1"/>
    </xf>
    <xf numFmtId="164" fontId="0" fillId="38" borderId="0" xfId="0" applyNumberFormat="1" applyFill="1"/>
    <xf numFmtId="164" fontId="30" fillId="39" borderId="0" xfId="0" applyNumberFormat="1"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8F280"/>
      <color rgb="FF0000FF"/>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73</xdr:row>
      <xdr:rowOff>0</xdr:rowOff>
    </xdr:from>
    <xdr:to>
      <xdr:col>12</xdr:col>
      <xdr:colOff>619540</xdr:colOff>
      <xdr:row>89</xdr:row>
      <xdr:rowOff>72390</xdr:rowOff>
    </xdr:to>
    <xdr:pic>
      <xdr:nvPicPr>
        <xdr:cNvPr id="2" name="Picture 1">
          <a:extLst>
            <a:ext uri="{FF2B5EF4-FFF2-40B4-BE49-F238E27FC236}">
              <a16:creationId xmlns:a16="http://schemas.microsoft.com/office/drawing/2014/main" id="{9C463E37-8376-468F-8712-FC189948E7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5078075"/>
          <a:ext cx="7730792" cy="3120390"/>
        </a:xfrm>
        <a:prstGeom prst="rect">
          <a:avLst/>
        </a:prstGeom>
      </xdr:spPr>
    </xdr:pic>
    <xdr:clientData/>
  </xdr:twoCellAnchor>
  <xdr:twoCellAnchor editAs="oneCell">
    <xdr:from>
      <xdr:col>1</xdr:col>
      <xdr:colOff>0</xdr:colOff>
      <xdr:row>90</xdr:row>
      <xdr:rowOff>0</xdr:rowOff>
    </xdr:from>
    <xdr:to>
      <xdr:col>12</xdr:col>
      <xdr:colOff>619540</xdr:colOff>
      <xdr:row>106</xdr:row>
      <xdr:rowOff>72390</xdr:rowOff>
    </xdr:to>
    <xdr:pic>
      <xdr:nvPicPr>
        <xdr:cNvPr id="3" name="Picture 2">
          <a:extLst>
            <a:ext uri="{FF2B5EF4-FFF2-40B4-BE49-F238E27FC236}">
              <a16:creationId xmlns:a16="http://schemas.microsoft.com/office/drawing/2014/main" id="{B2A052B5-23B8-4384-83E1-A33DE97FA6E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18316575"/>
          <a:ext cx="7730792" cy="3120390"/>
        </a:xfrm>
        <a:prstGeom prst="rect">
          <a:avLst/>
        </a:prstGeom>
      </xdr:spPr>
    </xdr:pic>
    <xdr:clientData/>
  </xdr:twoCellAnchor>
  <xdr:twoCellAnchor editAs="oneCell">
    <xdr:from>
      <xdr:col>1</xdr:col>
      <xdr:colOff>0</xdr:colOff>
      <xdr:row>108</xdr:row>
      <xdr:rowOff>0</xdr:rowOff>
    </xdr:from>
    <xdr:to>
      <xdr:col>12</xdr:col>
      <xdr:colOff>619540</xdr:colOff>
      <xdr:row>124</xdr:row>
      <xdr:rowOff>72390</xdr:rowOff>
    </xdr:to>
    <xdr:pic>
      <xdr:nvPicPr>
        <xdr:cNvPr id="4" name="Picture 3">
          <a:extLst>
            <a:ext uri="{FF2B5EF4-FFF2-40B4-BE49-F238E27FC236}">
              <a16:creationId xmlns:a16="http://schemas.microsoft.com/office/drawing/2014/main" id="{3935D977-BE36-4D77-BA67-4DD2CE5D10D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21745575"/>
          <a:ext cx="7730792" cy="31203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9</xdr:col>
      <xdr:colOff>1017208</xdr:colOff>
      <xdr:row>15</xdr:row>
      <xdr:rowOff>35046</xdr:rowOff>
    </xdr:from>
    <xdr:ext cx="2155142" cy="25433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=0.08257 . </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r>
                          <a:rPr lang="en-US" sz="1100" b="0" i="1">
                            <a:latin typeface="Cambria Math" panose="02040503050406030204" pitchFamily="18" charset="0"/>
                          </a:rPr>
                          <m:t>0.3342</m:t>
                        </m:r>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r>
                          <a:rPr lang="en-US" sz="1100" b="0" i="1">
                            <a:latin typeface="Cambria Math" panose="02040503050406030204" pitchFamily="18" charset="0"/>
                          </a:rPr>
                          <m:t>0.03147.</m:t>
                        </m:r>
                        <m:r>
                          <a:rPr lang="en-US" sz="1100" b="0" i="1">
                            <a:latin typeface="Cambria Math" panose="02040503050406030204" pitchFamily="18" charset="0"/>
                          </a:rPr>
                          <m:t>𝑡</m:t>
                        </m:r>
                      </m:sup>
                    </m:sSup>
                  </m:oMath>
                </m:oMathPara>
              </a14:m>
              <a:endParaRPr lang="en-US" sz="1100" b="0"/>
            </a:p>
            <a:p>
              <a:endParaRPr lang="en-US" sz="1100" b="0"/>
            </a:p>
            <a:p>
              <a:endParaRPr lang="en-US" sz="1100"/>
            </a:p>
          </xdr:txBody>
        </xdr:sp>
      </mc:Choice>
      <mc:Fallback xmlns="">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a:latin typeface="Cambria Math" panose="02040503050406030204" pitchFamily="18" charset="0"/>
                </a:rPr>
                <a:t>𝑉𝐵=0.08257 . 𝑡^0.3342. 𝑒^(0.03147.𝑡)</a:t>
              </a:r>
              <a:endParaRPr lang="en-US" sz="1100" b="0"/>
            </a:p>
            <a:p>
              <a:endParaRPr lang="en-US" sz="1100" b="0"/>
            </a:p>
            <a:p>
              <a:endParaRPr lang="en-US" sz="1100"/>
            </a:p>
          </xdr:txBody>
        </xdr:sp>
      </mc:Fallback>
    </mc:AlternateContent>
    <xdr:clientData/>
  </xdr:oneCellAnchor>
  <xdr:oneCellAnchor>
    <xdr:from>
      <xdr:col>10</xdr:col>
      <xdr:colOff>10119</xdr:colOff>
      <xdr:row>14</xdr:row>
      <xdr:rowOff>51791</xdr:rowOff>
    </xdr:from>
    <xdr:ext cx="1880900" cy="17883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m:t>
                    </m:r>
                    <m:r>
                      <a:rPr lang="en-US" sz="1100" b="0" i="1">
                        <a:latin typeface="Cambria Math" panose="02040503050406030204" pitchFamily="18" charset="0"/>
                      </a:rPr>
                      <m:t>𝑎</m:t>
                    </m:r>
                    <m:r>
                      <a:rPr lang="en-US" sz="1100" b="0" i="1">
                        <a:latin typeface="Cambria Math" panose="02040503050406030204" pitchFamily="18" charset="0"/>
                      </a:rPr>
                      <m:t>.</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1</m:t>
                            </m:r>
                          </m:sub>
                        </m:sSub>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2</m:t>
                            </m:r>
                          </m:sub>
                        </m:sSub>
                        <m:r>
                          <a:rPr lang="en-US" sz="1100" b="0" i="1">
                            <a:latin typeface="Cambria Math" panose="02040503050406030204" pitchFamily="18" charset="0"/>
                          </a:rPr>
                          <m:t>. </m:t>
                        </m:r>
                        <m:r>
                          <a:rPr lang="en-US" sz="1100" b="0" i="1">
                            <a:latin typeface="Cambria Math" panose="02040503050406030204" pitchFamily="18" charset="0"/>
                          </a:rPr>
                          <m:t>𝑡</m:t>
                        </m:r>
                      </m:sup>
                    </m:sSup>
                    <m:r>
                      <a:rPr lang="en-US" sz="1100" b="0" i="1">
                        <a:latin typeface="Cambria Math" panose="02040503050406030204" pitchFamily="18" charset="0"/>
                      </a:rPr>
                      <m:t> | </m:t>
                    </m:r>
                    <m:r>
                      <a:rPr lang="en-US" sz="1100" b="0" i="1">
                        <a:latin typeface="Cambria Math" panose="02040503050406030204" pitchFamily="18" charset="0"/>
                      </a:rPr>
                      <m:t>𝑡</m:t>
                    </m:r>
                    <m:r>
                      <a:rPr lang="en-US" sz="1100" b="0" i="1">
                        <a:latin typeface="Cambria Math" panose="02040503050406030204" pitchFamily="18" charset="0"/>
                      </a:rPr>
                      <m:t>=0, </m:t>
                    </m:r>
                    <m:r>
                      <a:rPr lang="en-US" sz="1100" b="0" i="1">
                        <a:latin typeface="Cambria Math" panose="02040503050406030204" pitchFamily="18" charset="0"/>
                      </a:rPr>
                      <m:t>𝑡</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𝑡</m:t>
                        </m:r>
                      </m:e>
                      <m:sub>
                        <m:r>
                          <a:rPr lang="en-US" sz="1100" b="0" i="1">
                            <a:latin typeface="Cambria Math" panose="02040503050406030204" pitchFamily="18" charset="0"/>
                          </a:rPr>
                          <m:t>𝑘</m:t>
                        </m:r>
                      </m:sub>
                    </m:sSub>
                  </m:oMath>
                </m:oMathPara>
              </a14:m>
              <a:endParaRPr lang="en-US" sz="1100"/>
            </a:p>
          </xdr:txBody>
        </xdr:sp>
      </mc:Choice>
      <mc:Fallback xmlns="">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𝑉𝐵=𝑎.𝑡^(𝑏_1 ). 𝑒^(𝑏_2. 𝑡)  | 𝑡=0, 𝑡=𝑡_𝑘</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researchgate.net/publication/236870312_Analysis_of_wear_cutting_tools_by_complex_power-exponential_function_for_finishing_turning_of_hardened_steel_20CrMo5_by_mixed_ceramic_tool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eeexplore.ieee.org/abstract/document/9054721" TargetMode="External"/><Relationship Id="rId2" Type="http://schemas.openxmlformats.org/officeDocument/2006/relationships/hyperlink" Target="https://ieeexplore.ieee.org/abstract/document/4395123" TargetMode="External"/><Relationship Id="rId1" Type="http://schemas.openxmlformats.org/officeDocument/2006/relationships/hyperlink" Target="https://ieeexplore.ieee.org/abstract/document/9782149" TargetMode="External"/><Relationship Id="rId5" Type="http://schemas.openxmlformats.org/officeDocument/2006/relationships/printerSettings" Target="../printerSettings/printerSettings5.bin"/><Relationship Id="rId4" Type="http://schemas.openxmlformats.org/officeDocument/2006/relationships/hyperlink" Target="https://ieeexplore.ieee.org/abstract/document/60609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F1CF8-24B8-4488-B39C-375B998FA012}">
  <dimension ref="A2:Y89"/>
  <sheetViews>
    <sheetView showGridLines="0" zoomScale="85" zoomScaleNormal="85" workbookViewId="0">
      <selection activeCell="F16" sqref="F16"/>
    </sheetView>
  </sheetViews>
  <sheetFormatPr defaultRowHeight="15" x14ac:dyDescent="0.25"/>
  <cols>
    <col min="1" max="1" width="3.5703125" customWidth="1"/>
    <col min="2" max="2" width="3.5703125" style="3" customWidth="1"/>
    <col min="3" max="3" width="11.7109375" style="2" bestFit="1" customWidth="1"/>
    <col min="4" max="4" width="10.140625" style="2" customWidth="1"/>
    <col min="5" max="5" width="15.28515625" style="38" customWidth="1"/>
    <col min="6" max="15" width="9.42578125" style="1" customWidth="1"/>
    <col min="16" max="16" width="10.28515625" style="1" customWidth="1"/>
    <col min="17" max="18" width="9.42578125" style="1" customWidth="1"/>
    <col min="19" max="19" width="17.28515625" customWidth="1"/>
    <col min="20" max="20" width="8.140625" customWidth="1"/>
    <col min="21" max="21" width="30.85546875" customWidth="1"/>
    <col min="22" max="22" width="8.140625" style="3" customWidth="1"/>
    <col min="23" max="23" width="6.85546875" style="3" bestFit="1" customWidth="1"/>
    <col min="24" max="24" width="10.140625" bestFit="1" customWidth="1"/>
    <col min="25" max="28" width="8.140625" customWidth="1"/>
  </cols>
  <sheetData>
    <row r="2" spans="1:25" ht="26.25" x14ac:dyDescent="0.4">
      <c r="B2" s="25" t="s">
        <v>99</v>
      </c>
      <c r="S2" s="20">
        <v>45064</v>
      </c>
    </row>
    <row r="3" spans="1:25" x14ac:dyDescent="0.25">
      <c r="P3" s="79" t="s">
        <v>125</v>
      </c>
      <c r="Q3" s="79"/>
      <c r="R3" s="79"/>
    </row>
    <row r="4" spans="1:25" s="5" customFormat="1" x14ac:dyDescent="0.25">
      <c r="A4"/>
      <c r="B4" s="63" t="s">
        <v>5</v>
      </c>
      <c r="C4" s="10"/>
      <c r="D4" s="10"/>
      <c r="E4" s="44" t="s">
        <v>4</v>
      </c>
      <c r="F4" s="78" t="s">
        <v>12</v>
      </c>
      <c r="G4" s="78"/>
      <c r="H4" s="78" t="s">
        <v>13</v>
      </c>
      <c r="I4" s="78"/>
      <c r="J4" s="78" t="s">
        <v>68</v>
      </c>
      <c r="K4" s="78"/>
      <c r="L4" s="78" t="s">
        <v>69</v>
      </c>
      <c r="M4" s="78"/>
      <c r="N4" s="78" t="s">
        <v>70</v>
      </c>
      <c r="O4" s="78"/>
      <c r="P4" s="12" t="s">
        <v>126</v>
      </c>
      <c r="Q4" s="12" t="s">
        <v>127</v>
      </c>
      <c r="R4" s="12" t="s">
        <v>128</v>
      </c>
      <c r="S4" s="11" t="s">
        <v>7</v>
      </c>
      <c r="U4" s="17" t="s">
        <v>9</v>
      </c>
      <c r="V4" s="62" t="s">
        <v>11</v>
      </c>
      <c r="W4" s="62" t="s">
        <v>77</v>
      </c>
      <c r="X4" s="62" t="s">
        <v>71</v>
      </c>
      <c r="Y4" s="19"/>
    </row>
    <row r="5" spans="1:25" s="5" customFormat="1" x14ac:dyDescent="0.25">
      <c r="A5"/>
      <c r="B5" s="65"/>
      <c r="C5" s="66"/>
      <c r="D5" s="66"/>
      <c r="E5" s="67"/>
      <c r="F5" s="70" t="s">
        <v>123</v>
      </c>
      <c r="G5" s="70" t="s">
        <v>124</v>
      </c>
      <c r="H5" s="70" t="s">
        <v>123</v>
      </c>
      <c r="I5" s="70" t="s">
        <v>124</v>
      </c>
      <c r="J5" s="70" t="s">
        <v>123</v>
      </c>
      <c r="K5" s="70" t="s">
        <v>124</v>
      </c>
      <c r="L5" s="70" t="s">
        <v>123</v>
      </c>
      <c r="M5" s="70" t="s">
        <v>124</v>
      </c>
      <c r="N5" s="70" t="s">
        <v>123</v>
      </c>
      <c r="O5" s="70" t="s">
        <v>124</v>
      </c>
      <c r="P5" s="68"/>
      <c r="Q5" s="68"/>
      <c r="R5" s="68"/>
      <c r="S5" s="69"/>
      <c r="U5" s="17"/>
      <c r="V5" s="62"/>
      <c r="W5" s="62"/>
      <c r="X5" s="62"/>
      <c r="Y5" s="19"/>
    </row>
    <row r="6" spans="1:25" ht="20.100000000000001" customHeight="1" x14ac:dyDescent="0.25">
      <c r="B6" s="14" t="s">
        <v>17</v>
      </c>
      <c r="C6" s="15"/>
      <c r="D6" s="15"/>
      <c r="E6" s="45"/>
      <c r="F6" s="61"/>
      <c r="G6" s="61"/>
      <c r="H6" s="61"/>
      <c r="I6" s="61"/>
      <c r="J6" s="61"/>
      <c r="K6" s="61"/>
      <c r="L6" s="61"/>
      <c r="M6" s="61"/>
      <c r="N6" s="61"/>
      <c r="O6" s="61"/>
      <c r="P6" s="16" t="s">
        <v>132</v>
      </c>
      <c r="Q6" s="16"/>
      <c r="R6" s="16"/>
      <c r="S6" s="16"/>
      <c r="U6" t="s">
        <v>32</v>
      </c>
      <c r="W6" s="3">
        <v>121</v>
      </c>
      <c r="X6" s="2">
        <v>3</v>
      </c>
      <c r="Y6" t="s">
        <v>33</v>
      </c>
    </row>
    <row r="7" spans="1:25" ht="20.100000000000001" customHeight="1" x14ac:dyDescent="0.25">
      <c r="C7" s="2" t="s">
        <v>71</v>
      </c>
      <c r="D7" s="43">
        <v>3</v>
      </c>
      <c r="E7" s="38" t="s">
        <v>0</v>
      </c>
      <c r="F7" s="1">
        <v>0.54700000000000004</v>
      </c>
      <c r="G7" s="1">
        <v>9.6000000000000002E-2</v>
      </c>
      <c r="H7" s="1">
        <v>0.54500000000000004</v>
      </c>
      <c r="I7" s="1">
        <v>9.2999999999999999E-2</v>
      </c>
      <c r="J7" s="1">
        <v>0.54300000000000004</v>
      </c>
      <c r="K7" s="1">
        <v>9.5000000000000001E-2</v>
      </c>
      <c r="L7" s="1">
        <v>0.54100000000000004</v>
      </c>
      <c r="M7" s="1">
        <v>9.4E-2</v>
      </c>
      <c r="N7" s="1">
        <v>0.54</v>
      </c>
      <c r="O7" s="1">
        <v>9.2999999999999999E-2</v>
      </c>
      <c r="P7" s="1">
        <v>0.54</v>
      </c>
      <c r="Q7" s="1">
        <v>0.37</v>
      </c>
      <c r="R7" s="1">
        <v>0.45500000000000002</v>
      </c>
      <c r="U7" s="3"/>
      <c r="X7" s="2"/>
    </row>
    <row r="8" spans="1:25" ht="20.100000000000001" customHeight="1" x14ac:dyDescent="0.25">
      <c r="B8" s="2"/>
      <c r="C8" s="2" t="s">
        <v>95</v>
      </c>
      <c r="D8" s="52" t="s">
        <v>96</v>
      </c>
      <c r="E8" s="38" t="s">
        <v>1</v>
      </c>
      <c r="F8" s="1">
        <v>0.85799999999999998</v>
      </c>
      <c r="G8" s="7">
        <v>1.2E-2</v>
      </c>
      <c r="H8" s="1">
        <v>0.81</v>
      </c>
      <c r="I8" s="1">
        <v>2.1999999999999999E-2</v>
      </c>
      <c r="J8" s="1">
        <v>0.82699999999999996</v>
      </c>
      <c r="K8" s="1">
        <v>1.9E-2</v>
      </c>
      <c r="L8" s="1">
        <v>0.81100000000000005</v>
      </c>
      <c r="M8" s="1">
        <v>2.3E-2</v>
      </c>
      <c r="N8" s="1">
        <v>0.80300000000000005</v>
      </c>
      <c r="O8" s="1">
        <v>2.5999999999999999E-2</v>
      </c>
      <c r="P8" s="1">
        <v>0.37</v>
      </c>
      <c r="Q8" s="1">
        <v>0.01</v>
      </c>
      <c r="R8" s="1">
        <v>0.19</v>
      </c>
      <c r="U8" s="8"/>
      <c r="V8" s="8"/>
      <c r="W8" s="8"/>
      <c r="X8" s="6"/>
    </row>
    <row r="9" spans="1:25" ht="20.100000000000001" customHeight="1" x14ac:dyDescent="0.25">
      <c r="C9" s="2" t="s">
        <v>72</v>
      </c>
      <c r="D9" s="48">
        <v>0</v>
      </c>
      <c r="E9" s="38" t="s">
        <v>2</v>
      </c>
      <c r="F9" s="1">
        <v>0.40500000000000003</v>
      </c>
      <c r="G9" s="1">
        <v>5.1999999999999998E-2</v>
      </c>
      <c r="H9" s="1">
        <v>0.42</v>
      </c>
      <c r="I9" s="1">
        <v>4.4999999999999998E-2</v>
      </c>
      <c r="J9" s="1">
        <v>0.39400000000000002</v>
      </c>
      <c r="K9" s="1">
        <v>4.4999999999999998E-2</v>
      </c>
      <c r="L9" s="1">
        <v>0.39200000000000002</v>
      </c>
      <c r="M9" s="1">
        <v>4.3999999999999997E-2</v>
      </c>
      <c r="N9" s="1">
        <v>0.39400000000000002</v>
      </c>
      <c r="O9" s="1">
        <v>4.2999999999999997E-2</v>
      </c>
      <c r="P9" s="1">
        <v>0.42</v>
      </c>
      <c r="Q9" s="1">
        <v>0.74</v>
      </c>
      <c r="R9" s="1">
        <v>0.57999999999999996</v>
      </c>
    </row>
    <row r="10" spans="1:25" ht="20.100000000000001" customHeight="1" x14ac:dyDescent="0.25">
      <c r="C10" s="2" t="s">
        <v>46</v>
      </c>
      <c r="D10" s="47">
        <v>800</v>
      </c>
      <c r="E10" s="34" t="s">
        <v>3</v>
      </c>
      <c r="F10" s="9">
        <v>0.96699999999999997</v>
      </c>
      <c r="G10" s="64">
        <v>1.2999999999999999E-2</v>
      </c>
      <c r="H10" s="9">
        <v>0.96499999999999997</v>
      </c>
      <c r="I10" s="64">
        <v>1.4E-2</v>
      </c>
      <c r="J10" s="9">
        <v>0.96599999999999997</v>
      </c>
      <c r="K10" s="64">
        <v>1.2999999999999999E-2</v>
      </c>
      <c r="L10" s="9">
        <v>0.96499999999999997</v>
      </c>
      <c r="M10" s="64">
        <v>1.4E-2</v>
      </c>
      <c r="N10" s="9">
        <v>0.96499999999999997</v>
      </c>
      <c r="O10" s="64">
        <v>1.4E-2</v>
      </c>
      <c r="P10" s="9">
        <v>0.06</v>
      </c>
      <c r="Q10" s="9">
        <v>0.01</v>
      </c>
      <c r="R10" s="9">
        <v>3.5000000000000003E-2</v>
      </c>
    </row>
    <row r="11" spans="1:25" ht="20.100000000000001" customHeight="1" x14ac:dyDescent="0.25">
      <c r="C11" s="2" t="s">
        <v>119</v>
      </c>
      <c r="D11" s="47">
        <v>120</v>
      </c>
      <c r="U11" s="49" t="s">
        <v>16</v>
      </c>
      <c r="V11" s="50"/>
      <c r="W11" s="50"/>
      <c r="X11" s="51"/>
    </row>
    <row r="12" spans="1:25" ht="20.100000000000001" customHeight="1" x14ac:dyDescent="0.25">
      <c r="B12" s="14" t="s">
        <v>18</v>
      </c>
      <c r="C12" s="15"/>
      <c r="D12" s="15"/>
      <c r="E12" s="45"/>
      <c r="F12" s="16"/>
      <c r="G12" s="16"/>
      <c r="H12" s="16"/>
      <c r="I12" s="16"/>
      <c r="J12" s="16"/>
      <c r="K12" s="16"/>
      <c r="L12" s="16"/>
      <c r="M12" s="16"/>
      <c r="N12" s="16"/>
      <c r="O12" s="16"/>
      <c r="P12" s="16" t="s">
        <v>131</v>
      </c>
      <c r="Q12" s="16"/>
      <c r="R12" s="16"/>
      <c r="S12" s="16"/>
      <c r="U12" s="3" t="s">
        <v>14</v>
      </c>
      <c r="V12" s="13">
        <v>1.234</v>
      </c>
    </row>
    <row r="13" spans="1:25" ht="20.100000000000001" customHeight="1" x14ac:dyDescent="0.25">
      <c r="C13" s="2" t="s">
        <v>71</v>
      </c>
      <c r="D13" s="43">
        <v>3</v>
      </c>
      <c r="E13" s="38" t="s">
        <v>129</v>
      </c>
      <c r="F13" s="1">
        <v>0.48799999999999999</v>
      </c>
      <c r="G13" s="1">
        <v>6.4000000000000001E-2</v>
      </c>
      <c r="H13" s="1">
        <v>0.49</v>
      </c>
      <c r="I13" s="1">
        <v>0.06</v>
      </c>
      <c r="J13" s="1">
        <v>0.48599999999999999</v>
      </c>
      <c r="K13" s="1">
        <v>6.5000000000000002E-2</v>
      </c>
      <c r="L13" s="1">
        <v>0.48499999999999999</v>
      </c>
      <c r="M13" s="1">
        <v>6.5000000000000002E-2</v>
      </c>
      <c r="N13" s="1">
        <v>0.48499999999999999</v>
      </c>
      <c r="O13" s="1">
        <v>6.5000000000000002E-2</v>
      </c>
      <c r="P13" s="1">
        <v>0.53</v>
      </c>
      <c r="Q13" s="1">
        <v>0.49</v>
      </c>
      <c r="R13" s="1">
        <v>0.51</v>
      </c>
      <c r="S13" s="1"/>
      <c r="U13" s="3" t="s">
        <v>15</v>
      </c>
      <c r="V13" s="7">
        <v>1.234</v>
      </c>
    </row>
    <row r="14" spans="1:25" ht="20.100000000000001" customHeight="1" x14ac:dyDescent="0.25">
      <c r="C14" s="2" t="s">
        <v>95</v>
      </c>
      <c r="D14" s="53" t="s">
        <v>97</v>
      </c>
      <c r="E14" s="38" t="s">
        <v>1</v>
      </c>
      <c r="F14" s="1">
        <v>0.63200000000000001</v>
      </c>
      <c r="G14" s="1">
        <v>0.223</v>
      </c>
      <c r="H14" s="1">
        <v>0.52500000000000002</v>
      </c>
      <c r="I14" s="1">
        <v>3.1E-2</v>
      </c>
      <c r="J14" s="1">
        <v>0.40300000000000002</v>
      </c>
      <c r="K14" s="1">
        <v>8.8999999999999996E-2</v>
      </c>
      <c r="L14" s="1">
        <v>0.39</v>
      </c>
      <c r="M14" s="1">
        <v>6.6000000000000003E-2</v>
      </c>
      <c r="N14" s="1">
        <v>0.39900000000000002</v>
      </c>
      <c r="O14" s="1">
        <v>5.3999999999999999E-2</v>
      </c>
      <c r="P14" s="7">
        <v>0.02</v>
      </c>
      <c r="Q14" s="1">
        <v>0.93</v>
      </c>
      <c r="R14" s="1">
        <v>0.47499999999999998</v>
      </c>
      <c r="S14" s="1"/>
    </row>
    <row r="15" spans="1:25" ht="20.100000000000001" customHeight="1" x14ac:dyDescent="0.25">
      <c r="C15" s="2" t="s">
        <v>72</v>
      </c>
      <c r="D15" s="48">
        <v>0.05</v>
      </c>
      <c r="E15" s="38" t="s">
        <v>2</v>
      </c>
      <c r="F15" s="1">
        <v>0.43</v>
      </c>
      <c r="G15" s="1">
        <v>7.8E-2</v>
      </c>
      <c r="H15" s="1">
        <v>0.435</v>
      </c>
      <c r="I15" s="1">
        <v>7.5999999999999998E-2</v>
      </c>
      <c r="J15" s="1">
        <v>0.42599999999999999</v>
      </c>
      <c r="K15" s="1">
        <v>7.8E-2</v>
      </c>
      <c r="L15" s="1">
        <v>0.42499999999999999</v>
      </c>
      <c r="M15" s="1">
        <v>7.8E-2</v>
      </c>
      <c r="N15" s="1">
        <v>0.42499999999999999</v>
      </c>
      <c r="O15" s="1">
        <v>7.6999999999999999E-2</v>
      </c>
      <c r="P15" s="1">
        <v>0.46</v>
      </c>
      <c r="Q15" s="1">
        <v>0.67</v>
      </c>
      <c r="R15" s="1">
        <v>0.56499999999999995</v>
      </c>
      <c r="S15" s="1"/>
      <c r="U15" s="49" t="s">
        <v>87</v>
      </c>
      <c r="V15" s="50"/>
      <c r="W15" s="50"/>
      <c r="X15" s="51"/>
    </row>
    <row r="16" spans="1:25" ht="20.100000000000001" customHeight="1" x14ac:dyDescent="0.25">
      <c r="C16" s="2" t="s">
        <v>46</v>
      </c>
      <c r="D16" s="47">
        <v>1200</v>
      </c>
      <c r="E16" s="34" t="s">
        <v>3</v>
      </c>
      <c r="F16" s="9">
        <v>0.94299999999999995</v>
      </c>
      <c r="G16" s="64">
        <v>1.7000000000000001E-2</v>
      </c>
      <c r="H16" s="9">
        <v>0.93500000000000005</v>
      </c>
      <c r="I16" s="64">
        <v>2.1999999999999999E-2</v>
      </c>
      <c r="J16" s="9">
        <v>0.93899999999999995</v>
      </c>
      <c r="K16" s="64">
        <v>0.02</v>
      </c>
      <c r="L16" s="9">
        <v>0.93600000000000005</v>
      </c>
      <c r="M16" s="64">
        <v>2.1999999999999999E-2</v>
      </c>
      <c r="N16" s="9">
        <v>0.93500000000000005</v>
      </c>
      <c r="O16" s="64">
        <v>2.3E-2</v>
      </c>
      <c r="P16" s="1">
        <v>0.13</v>
      </c>
      <c r="Q16" s="9">
        <v>0</v>
      </c>
      <c r="R16" s="9">
        <v>6.5000000000000002E-2</v>
      </c>
      <c r="S16" s="1"/>
      <c r="U16" s="3" t="s">
        <v>88</v>
      </c>
      <c r="V16" s="3" t="s">
        <v>89</v>
      </c>
    </row>
    <row r="17" spans="2:23" ht="20.100000000000001" customHeight="1" x14ac:dyDescent="0.25">
      <c r="C17" s="2" t="s">
        <v>119</v>
      </c>
      <c r="D17" s="47">
        <v>120</v>
      </c>
      <c r="E17" s="34"/>
      <c r="N17" s="7"/>
      <c r="O17" s="7"/>
      <c r="Q17" s="7"/>
      <c r="R17" s="7"/>
      <c r="S17" s="1"/>
      <c r="U17" s="3" t="s">
        <v>93</v>
      </c>
      <c r="V17" s="3" t="s">
        <v>94</v>
      </c>
    </row>
    <row r="18" spans="2:23" ht="20.100000000000001" customHeight="1" x14ac:dyDescent="0.25">
      <c r="B18" s="14" t="s">
        <v>19</v>
      </c>
      <c r="C18" s="15"/>
      <c r="D18" s="15"/>
      <c r="E18" s="45"/>
      <c r="F18" s="16"/>
      <c r="G18" s="16"/>
      <c r="H18" s="16"/>
      <c r="I18" s="16"/>
      <c r="J18" s="16"/>
      <c r="K18" s="16"/>
      <c r="L18" s="16"/>
      <c r="M18" s="16"/>
      <c r="N18" s="16"/>
      <c r="O18" s="16"/>
      <c r="P18" s="16" t="s">
        <v>130</v>
      </c>
      <c r="Q18" s="16"/>
      <c r="R18" s="16"/>
      <c r="S18" s="16"/>
      <c r="U18" s="3" t="s">
        <v>46</v>
      </c>
      <c r="V18" s="3">
        <v>1200</v>
      </c>
    </row>
    <row r="19" spans="2:23" ht="20.100000000000001" customHeight="1" x14ac:dyDescent="0.25">
      <c r="C19" s="2" t="s">
        <v>71</v>
      </c>
      <c r="D19" s="43">
        <v>3</v>
      </c>
      <c r="E19" s="38" t="s">
        <v>0</v>
      </c>
      <c r="F19" s="1">
        <v>0.51900000000000002</v>
      </c>
      <c r="G19" s="1">
        <v>6.9000000000000006E-2</v>
      </c>
      <c r="H19" s="1">
        <v>0.52</v>
      </c>
      <c r="I19" s="1">
        <v>6.7000000000000004E-2</v>
      </c>
      <c r="J19" s="1">
        <v>0.51800000000000002</v>
      </c>
      <c r="K19" s="1">
        <v>7.0000000000000007E-2</v>
      </c>
      <c r="L19" s="1">
        <v>0.51800000000000002</v>
      </c>
      <c r="M19" s="1">
        <v>7.0000000000000007E-2</v>
      </c>
      <c r="N19" s="1">
        <v>0.51800000000000002</v>
      </c>
      <c r="O19" s="1">
        <v>7.0000000000000007E-2</v>
      </c>
      <c r="P19" s="1">
        <v>0.43</v>
      </c>
      <c r="Q19" s="1">
        <v>0.53</v>
      </c>
      <c r="R19" s="1">
        <v>0.48</v>
      </c>
      <c r="S19" s="1"/>
      <c r="U19" s="3" t="s">
        <v>90</v>
      </c>
      <c r="V19" s="3">
        <v>800</v>
      </c>
    </row>
    <row r="20" spans="2:23" ht="20.100000000000001" customHeight="1" x14ac:dyDescent="0.25">
      <c r="C20" s="2" t="s">
        <v>95</v>
      </c>
      <c r="D20" s="53" t="s">
        <v>98</v>
      </c>
      <c r="E20" s="38" t="s">
        <v>1</v>
      </c>
      <c r="F20" s="1">
        <v>0.35299999999999998</v>
      </c>
      <c r="G20" s="1">
        <v>0.22900000000000001</v>
      </c>
      <c r="H20" s="1">
        <v>0.51</v>
      </c>
      <c r="I20" s="7">
        <v>2.1999999999999999E-2</v>
      </c>
      <c r="J20" s="1">
        <v>0.316</v>
      </c>
      <c r="K20" s="1">
        <v>8.5999999999999993E-2</v>
      </c>
      <c r="L20" s="1">
        <v>0.33100000000000002</v>
      </c>
      <c r="M20" s="1">
        <v>5.8000000000000003E-2</v>
      </c>
      <c r="N20" s="1">
        <v>0.35399999999999998</v>
      </c>
      <c r="O20" s="1">
        <v>4.5999999999999999E-2</v>
      </c>
      <c r="P20" s="1">
        <v>0.98</v>
      </c>
      <c r="Q20" s="1">
        <v>0</v>
      </c>
      <c r="R20" s="1">
        <v>0.49</v>
      </c>
      <c r="S20" s="1"/>
      <c r="U20" s="3" t="s">
        <v>51</v>
      </c>
      <c r="V20" s="3" t="s">
        <v>92</v>
      </c>
    </row>
    <row r="21" spans="2:23" ht="20.100000000000001" customHeight="1" x14ac:dyDescent="0.25">
      <c r="C21" s="2" t="s">
        <v>72</v>
      </c>
      <c r="D21" s="48">
        <v>0.05</v>
      </c>
      <c r="E21" s="38" t="s">
        <v>2</v>
      </c>
      <c r="F21" s="1">
        <v>0.60699999999999998</v>
      </c>
      <c r="G21" s="1">
        <v>8.4000000000000005E-2</v>
      </c>
      <c r="H21" s="1">
        <v>0.6</v>
      </c>
      <c r="I21" s="1">
        <v>7.9000000000000001E-2</v>
      </c>
      <c r="J21" s="1">
        <v>0.6</v>
      </c>
      <c r="K21" s="1">
        <v>0.08</v>
      </c>
      <c r="L21" s="1">
        <v>0.59599999999999997</v>
      </c>
      <c r="M21" s="1">
        <v>7.9000000000000001E-2</v>
      </c>
      <c r="N21" s="1">
        <v>0.59499999999999997</v>
      </c>
      <c r="O21" s="1">
        <v>7.8E-2</v>
      </c>
      <c r="P21" s="1">
        <v>0.28999999999999998</v>
      </c>
      <c r="Q21" s="1">
        <v>0.51</v>
      </c>
      <c r="R21" s="1">
        <v>0.4</v>
      </c>
      <c r="S21" s="1"/>
      <c r="U21" s="3" t="s">
        <v>53</v>
      </c>
      <c r="V21" s="3">
        <v>40</v>
      </c>
      <c r="W21"/>
    </row>
    <row r="22" spans="2:23" ht="20.100000000000001" customHeight="1" x14ac:dyDescent="0.25">
      <c r="C22" s="2" t="s">
        <v>46</v>
      </c>
      <c r="D22" s="47">
        <v>1200</v>
      </c>
      <c r="E22" s="34" t="s">
        <v>3</v>
      </c>
      <c r="F22" s="9">
        <v>0.93200000000000005</v>
      </c>
      <c r="G22" s="64">
        <v>0.02</v>
      </c>
      <c r="H22" s="9">
        <v>0.92</v>
      </c>
      <c r="I22" s="64">
        <v>2.7E-2</v>
      </c>
      <c r="J22" s="9">
        <v>0.92500000000000004</v>
      </c>
      <c r="K22" s="64">
        <v>2.4E-2</v>
      </c>
      <c r="L22" s="9">
        <v>0.92100000000000004</v>
      </c>
      <c r="M22" s="64">
        <v>2.7E-2</v>
      </c>
      <c r="N22" s="9">
        <v>0.91900000000000004</v>
      </c>
      <c r="O22" s="64">
        <v>2.8000000000000001E-2</v>
      </c>
      <c r="P22" s="9">
        <v>0.16</v>
      </c>
      <c r="Q22" s="9">
        <v>0</v>
      </c>
      <c r="R22" s="9">
        <v>0.08</v>
      </c>
      <c r="S22" s="1"/>
      <c r="U22" s="3" t="s">
        <v>91</v>
      </c>
      <c r="V22" s="3">
        <v>5</v>
      </c>
      <c r="W22"/>
    </row>
    <row r="23" spans="2:23" ht="20.100000000000001" customHeight="1" x14ac:dyDescent="0.25">
      <c r="C23" s="2" t="s">
        <v>119</v>
      </c>
      <c r="D23" s="47">
        <v>120</v>
      </c>
      <c r="N23" s="7"/>
      <c r="O23" s="7"/>
      <c r="Q23" s="7"/>
      <c r="R23" s="7"/>
      <c r="S23" s="1"/>
      <c r="V23"/>
      <c r="W23"/>
    </row>
    <row r="24" spans="2:23" x14ac:dyDescent="0.25">
      <c r="C24" s="6"/>
      <c r="S24" s="1"/>
    </row>
    <row r="25" spans="2:23" x14ac:dyDescent="0.25">
      <c r="C25" s="6"/>
      <c r="S25" s="1"/>
    </row>
    <row r="26" spans="2:23" x14ac:dyDescent="0.25">
      <c r="C26" s="6"/>
      <c r="S26" s="1"/>
    </row>
    <row r="27" spans="2:23" x14ac:dyDescent="0.25">
      <c r="C27" s="6"/>
      <c r="S27" s="1"/>
    </row>
    <row r="28" spans="2:23" x14ac:dyDescent="0.25">
      <c r="C28" s="6"/>
      <c r="S28" s="1"/>
    </row>
    <row r="29" spans="2:23" x14ac:dyDescent="0.25">
      <c r="C29" s="6"/>
      <c r="S29" s="1"/>
    </row>
    <row r="30" spans="2:23" x14ac:dyDescent="0.25">
      <c r="C30" s="6"/>
      <c r="S30" s="1"/>
    </row>
    <row r="31" spans="2:23" x14ac:dyDescent="0.25">
      <c r="C31" s="6"/>
      <c r="S31" s="1"/>
    </row>
    <row r="32" spans="2:23" x14ac:dyDescent="0.25">
      <c r="C32" s="6"/>
      <c r="S32" s="1"/>
    </row>
    <row r="33" spans="3:19" x14ac:dyDescent="0.25">
      <c r="C33" s="6"/>
      <c r="S33" s="1"/>
    </row>
    <row r="34" spans="3:19" x14ac:dyDescent="0.25">
      <c r="C34" s="6"/>
      <c r="S34" s="1"/>
    </row>
    <row r="35" spans="3:19" x14ac:dyDescent="0.25">
      <c r="C35" s="6"/>
      <c r="S35" s="1"/>
    </row>
    <row r="36" spans="3:19" x14ac:dyDescent="0.25">
      <c r="C36" s="6"/>
      <c r="S36" s="1"/>
    </row>
    <row r="37" spans="3:19" x14ac:dyDescent="0.25">
      <c r="C37" s="6"/>
      <c r="S37" s="1"/>
    </row>
    <row r="38" spans="3:19" x14ac:dyDescent="0.25">
      <c r="C38" s="6"/>
      <c r="S38" s="1"/>
    </row>
    <row r="39" spans="3:19" x14ac:dyDescent="0.25">
      <c r="C39" s="6"/>
      <c r="S39" s="1"/>
    </row>
    <row r="40" spans="3:19" x14ac:dyDescent="0.25">
      <c r="C40" s="6"/>
      <c r="S40" s="1"/>
    </row>
    <row r="41" spans="3:19" x14ac:dyDescent="0.25">
      <c r="C41" s="6"/>
      <c r="S41" s="1"/>
    </row>
    <row r="42" spans="3:19" x14ac:dyDescent="0.25">
      <c r="C42" s="6"/>
      <c r="S42" s="1"/>
    </row>
    <row r="43" spans="3:19" x14ac:dyDescent="0.25">
      <c r="C43" s="6"/>
      <c r="S43" s="1"/>
    </row>
    <row r="44" spans="3:19" x14ac:dyDescent="0.25">
      <c r="C44" s="6"/>
      <c r="S44" s="1"/>
    </row>
    <row r="45" spans="3:19" x14ac:dyDescent="0.25">
      <c r="C45" s="6"/>
      <c r="S45" s="1"/>
    </row>
    <row r="46" spans="3:19" x14ac:dyDescent="0.25">
      <c r="C46" s="6"/>
      <c r="S46" s="1"/>
    </row>
    <row r="47" spans="3:19" x14ac:dyDescent="0.25">
      <c r="C47" s="6"/>
      <c r="S47" s="1"/>
    </row>
    <row r="48" spans="3:19" x14ac:dyDescent="0.25">
      <c r="C48" s="6"/>
      <c r="S48" s="1"/>
    </row>
    <row r="49" spans="3:19" x14ac:dyDescent="0.25">
      <c r="C49" s="6"/>
      <c r="S49" s="1"/>
    </row>
    <row r="50" spans="3:19" x14ac:dyDescent="0.25">
      <c r="C50" s="6"/>
      <c r="S50" s="1"/>
    </row>
    <row r="51" spans="3:19" x14ac:dyDescent="0.25">
      <c r="C51" s="6"/>
      <c r="S51" s="1"/>
    </row>
    <row r="52" spans="3:19" x14ac:dyDescent="0.25">
      <c r="C52" s="6"/>
      <c r="S52" s="1"/>
    </row>
    <row r="53" spans="3:19" x14ac:dyDescent="0.25">
      <c r="C53" s="6"/>
      <c r="S53" s="1"/>
    </row>
    <row r="54" spans="3:19" x14ac:dyDescent="0.25">
      <c r="C54" s="6"/>
      <c r="S54" s="1"/>
    </row>
    <row r="55" spans="3:19" x14ac:dyDescent="0.25">
      <c r="C55" s="6"/>
      <c r="S55" s="1"/>
    </row>
    <row r="56" spans="3:19" x14ac:dyDescent="0.25">
      <c r="C56" s="6"/>
      <c r="S56" s="1"/>
    </row>
    <row r="57" spans="3:19" x14ac:dyDescent="0.25">
      <c r="C57" s="6"/>
      <c r="S57" s="1"/>
    </row>
    <row r="58" spans="3:19" x14ac:dyDescent="0.25">
      <c r="C58" s="6"/>
      <c r="S58" s="1"/>
    </row>
    <row r="59" spans="3:19" x14ac:dyDescent="0.25">
      <c r="C59" s="6"/>
      <c r="S59" s="1"/>
    </row>
    <row r="60" spans="3:19" x14ac:dyDescent="0.25">
      <c r="C60" s="6"/>
      <c r="S60" s="1"/>
    </row>
    <row r="61" spans="3:19" x14ac:dyDescent="0.25">
      <c r="C61" s="6"/>
      <c r="S61" s="1"/>
    </row>
    <row r="62" spans="3:19" x14ac:dyDescent="0.25">
      <c r="C62" s="6"/>
      <c r="S62" s="1"/>
    </row>
    <row r="63" spans="3:19" x14ac:dyDescent="0.25">
      <c r="C63" s="6"/>
      <c r="S63" s="1"/>
    </row>
    <row r="64" spans="3:19" x14ac:dyDescent="0.25">
      <c r="C64" s="6"/>
      <c r="S64" s="1"/>
    </row>
    <row r="65" spans="2:19" x14ac:dyDescent="0.25">
      <c r="C65" s="6"/>
      <c r="S65" s="1"/>
    </row>
    <row r="66" spans="2:19" x14ac:dyDescent="0.25">
      <c r="C66" s="6"/>
      <c r="S66" s="1"/>
    </row>
    <row r="67" spans="2:19" x14ac:dyDescent="0.25">
      <c r="C67" s="6"/>
      <c r="S67" s="1"/>
    </row>
    <row r="68" spans="2:19" x14ac:dyDescent="0.25">
      <c r="S68" s="1"/>
    </row>
    <row r="69" spans="2:19" x14ac:dyDescent="0.25">
      <c r="S69" s="1"/>
    </row>
    <row r="70" spans="2:19" x14ac:dyDescent="0.25">
      <c r="E70" s="34"/>
      <c r="S70" s="1"/>
    </row>
    <row r="71" spans="2:19" x14ac:dyDescent="0.25">
      <c r="S71" s="1"/>
    </row>
    <row r="72" spans="2:19" x14ac:dyDescent="0.25">
      <c r="B72" s="21" t="s">
        <v>35</v>
      </c>
      <c r="C72" s="22"/>
      <c r="D72" s="22"/>
      <c r="E72" s="46"/>
      <c r="F72" s="23"/>
      <c r="G72" s="23"/>
      <c r="H72" s="23"/>
      <c r="I72" s="23"/>
      <c r="J72" s="23"/>
      <c r="K72" s="23"/>
      <c r="L72" s="23"/>
      <c r="M72" s="23"/>
      <c r="N72" s="23"/>
      <c r="O72" s="23"/>
      <c r="P72" s="23"/>
      <c r="Q72" s="24"/>
      <c r="R72" s="42"/>
    </row>
    <row r="73" spans="2:19" x14ac:dyDescent="0.25">
      <c r="B73"/>
      <c r="C73"/>
      <c r="D73"/>
      <c r="E73" s="3"/>
      <c r="F73"/>
      <c r="G73"/>
      <c r="H73"/>
      <c r="I73"/>
      <c r="J73"/>
      <c r="K73"/>
      <c r="L73"/>
      <c r="M73"/>
      <c r="N73"/>
      <c r="O73"/>
      <c r="P73"/>
      <c r="Q73"/>
      <c r="R73"/>
    </row>
    <row r="88" spans="21:23" x14ac:dyDescent="0.25">
      <c r="U88" s="3"/>
      <c r="V88"/>
      <c r="W88"/>
    </row>
    <row r="89" spans="21:23" x14ac:dyDescent="0.25">
      <c r="V89"/>
      <c r="W89"/>
    </row>
  </sheetData>
  <mergeCells count="6">
    <mergeCell ref="P3:R3"/>
    <mergeCell ref="F4:G4"/>
    <mergeCell ref="H4:I4"/>
    <mergeCell ref="J4:K4"/>
    <mergeCell ref="L4:M4"/>
    <mergeCell ref="N4:O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70355-3FD7-4C19-9B5A-25B132BB218F}">
  <dimension ref="A2:AB83"/>
  <sheetViews>
    <sheetView showGridLines="0" topLeftCell="A12" zoomScaleNormal="100" workbookViewId="0">
      <selection activeCell="D60" sqref="D60"/>
    </sheetView>
  </sheetViews>
  <sheetFormatPr defaultRowHeight="15" x14ac:dyDescent="0.25"/>
  <cols>
    <col min="1" max="1" width="8.7109375" bestFit="1" customWidth="1"/>
    <col min="2" max="2" width="6" style="3" customWidth="1"/>
    <col min="3" max="3" width="12.85546875" style="2" bestFit="1" customWidth="1"/>
    <col min="4" max="4" width="10.140625" style="2" customWidth="1"/>
    <col min="5" max="5" width="15.28515625" style="38" customWidth="1"/>
    <col min="6" max="18" width="9.42578125" style="1" customWidth="1"/>
    <col min="19" max="19" width="17.28515625" customWidth="1"/>
    <col min="20" max="20" width="8.140625" customWidth="1"/>
    <col min="21" max="21" width="32.5703125" bestFit="1" customWidth="1"/>
    <col min="22" max="22" width="8.140625" style="3" customWidth="1"/>
    <col min="23" max="23" width="6.85546875" style="3" bestFit="1" customWidth="1"/>
    <col min="24" max="24" width="10.140625" bestFit="1" customWidth="1"/>
    <col min="25" max="25" width="16.5703125" customWidth="1"/>
    <col min="26" max="28" width="8.140625" customWidth="1"/>
  </cols>
  <sheetData>
    <row r="2" spans="1:25" ht="26.25" x14ac:dyDescent="0.4">
      <c r="B2" s="25" t="s">
        <v>100</v>
      </c>
      <c r="S2" s="20">
        <v>45064</v>
      </c>
    </row>
    <row r="3" spans="1:25" ht="15.75" thickBot="1" x14ac:dyDescent="0.3"/>
    <row r="4" spans="1:25" s="5" customFormat="1" ht="30" x14ac:dyDescent="0.25">
      <c r="A4" s="80" t="s">
        <v>73</v>
      </c>
      <c r="B4" s="63" t="s">
        <v>5</v>
      </c>
      <c r="C4" s="10"/>
      <c r="D4" s="10"/>
      <c r="E4" s="44" t="s">
        <v>4</v>
      </c>
      <c r="F4" s="78" t="s">
        <v>12</v>
      </c>
      <c r="G4" s="78"/>
      <c r="H4" s="78" t="s">
        <v>13</v>
      </c>
      <c r="I4" s="78"/>
      <c r="J4" s="78" t="s">
        <v>68</v>
      </c>
      <c r="K4" s="78"/>
      <c r="L4" s="78" t="s">
        <v>69</v>
      </c>
      <c r="M4" s="78"/>
      <c r="N4" s="78" t="s">
        <v>70</v>
      </c>
      <c r="O4" s="78"/>
      <c r="P4" s="73" t="s">
        <v>126</v>
      </c>
      <c r="Q4" s="73" t="s">
        <v>127</v>
      </c>
      <c r="R4" s="73" t="s">
        <v>128</v>
      </c>
      <c r="S4" s="11" t="s">
        <v>7</v>
      </c>
      <c r="U4" s="17" t="s">
        <v>9</v>
      </c>
      <c r="V4" s="87" t="s">
        <v>11</v>
      </c>
      <c r="W4" s="71" t="s">
        <v>77</v>
      </c>
      <c r="X4" s="72" t="s">
        <v>71</v>
      </c>
      <c r="Y4" s="19"/>
    </row>
    <row r="5" spans="1:25" s="5" customFormat="1" ht="15.75" thickBot="1" x14ac:dyDescent="0.3">
      <c r="A5" s="81">
        <v>0.12</v>
      </c>
      <c r="B5" s="50" t="s">
        <v>133</v>
      </c>
      <c r="C5" s="66"/>
      <c r="D5" s="66"/>
      <c r="E5" s="67"/>
      <c r="F5" s="70" t="s">
        <v>123</v>
      </c>
      <c r="G5" s="70" t="s">
        <v>124</v>
      </c>
      <c r="H5" s="70" t="s">
        <v>123</v>
      </c>
      <c r="I5" s="70" t="s">
        <v>124</v>
      </c>
      <c r="J5" s="70" t="s">
        <v>123</v>
      </c>
      <c r="K5" s="70" t="s">
        <v>124</v>
      </c>
      <c r="L5" s="70" t="s">
        <v>123</v>
      </c>
      <c r="M5" s="70" t="s">
        <v>124</v>
      </c>
      <c r="N5" s="70" t="s">
        <v>123</v>
      </c>
      <c r="O5" s="70" t="s">
        <v>124</v>
      </c>
      <c r="P5" s="74"/>
      <c r="Q5" s="74"/>
      <c r="R5" s="74"/>
      <c r="S5" s="69"/>
      <c r="U5" s="17"/>
      <c r="V5" s="18"/>
      <c r="W5" s="18"/>
      <c r="X5" s="19"/>
      <c r="Y5" s="19"/>
    </row>
    <row r="6" spans="1:25" ht="20.100000000000001" customHeight="1" x14ac:dyDescent="0.25">
      <c r="B6" s="14" t="s">
        <v>74</v>
      </c>
      <c r="C6" s="15"/>
      <c r="D6" s="15"/>
      <c r="E6" s="45"/>
      <c r="F6" s="16"/>
      <c r="G6" s="16"/>
      <c r="H6" s="16"/>
      <c r="I6" s="16"/>
      <c r="J6" s="16"/>
      <c r="K6" s="16"/>
      <c r="L6" s="16"/>
      <c r="M6" s="16"/>
      <c r="N6" s="16"/>
      <c r="O6" s="16"/>
      <c r="P6" s="16" t="s">
        <v>136</v>
      </c>
      <c r="Q6" s="16"/>
      <c r="R6" s="16"/>
      <c r="S6" s="16"/>
      <c r="U6" s="3" t="s">
        <v>85</v>
      </c>
      <c r="V6" s="3" t="s">
        <v>8</v>
      </c>
      <c r="W6" s="3">
        <v>348</v>
      </c>
      <c r="X6" s="2">
        <v>0.12</v>
      </c>
      <c r="Y6" t="s">
        <v>33</v>
      </c>
    </row>
    <row r="7" spans="1:25" ht="20.100000000000001" customHeight="1" x14ac:dyDescent="0.25">
      <c r="C7" s="2" t="s">
        <v>71</v>
      </c>
      <c r="D7" s="76">
        <v>0.11</v>
      </c>
      <c r="E7" s="38" t="s">
        <v>0</v>
      </c>
      <c r="F7" s="1">
        <v>0.53</v>
      </c>
      <c r="G7" s="1">
        <v>0.06</v>
      </c>
      <c r="H7" s="1">
        <v>0.52500000000000002</v>
      </c>
      <c r="I7" s="1">
        <v>5.2999999999999999E-2</v>
      </c>
      <c r="J7" s="1">
        <v>0.51900000000000002</v>
      </c>
      <c r="K7" s="1">
        <v>5.2999999999999999E-2</v>
      </c>
      <c r="L7" s="1">
        <v>0.51400000000000001</v>
      </c>
      <c r="M7" s="1">
        <v>5.0999999999999997E-2</v>
      </c>
      <c r="N7" s="1">
        <v>0.51300000000000001</v>
      </c>
      <c r="O7" s="1">
        <v>0.05</v>
      </c>
      <c r="P7" s="1">
        <v>0.32</v>
      </c>
      <c r="Q7" s="1">
        <v>0.63</v>
      </c>
      <c r="R7" s="1">
        <v>0.47499999999999998</v>
      </c>
      <c r="U7" s="3" t="s">
        <v>138</v>
      </c>
      <c r="V7" s="3" t="s">
        <v>6</v>
      </c>
      <c r="W7" s="3">
        <v>353</v>
      </c>
      <c r="X7" s="86">
        <v>9.7500000000000003E-2</v>
      </c>
      <c r="Y7" t="s">
        <v>33</v>
      </c>
    </row>
    <row r="8" spans="1:25" ht="20.100000000000001" customHeight="1" x14ac:dyDescent="0.25">
      <c r="B8" s="2"/>
      <c r="C8" s="2" t="s">
        <v>95</v>
      </c>
      <c r="D8" s="52" t="s">
        <v>96</v>
      </c>
      <c r="E8" s="38" t="s">
        <v>1</v>
      </c>
      <c r="F8" s="1">
        <v>0.47499999999999998</v>
      </c>
      <c r="G8" s="1">
        <v>0.23300000000000001</v>
      </c>
      <c r="H8" s="1">
        <v>0.5</v>
      </c>
      <c r="I8" s="1">
        <v>0.04</v>
      </c>
      <c r="J8" s="1">
        <v>0.35699999999999998</v>
      </c>
      <c r="K8" s="1">
        <v>9.7000000000000003E-2</v>
      </c>
      <c r="L8" s="1">
        <v>0.35699999999999998</v>
      </c>
      <c r="M8" s="1">
        <v>7.2999999999999995E-2</v>
      </c>
      <c r="N8" s="1">
        <v>0.371</v>
      </c>
      <c r="O8" s="1">
        <v>6.0999999999999999E-2</v>
      </c>
      <c r="P8" s="1">
        <v>0.95</v>
      </c>
      <c r="Q8" s="1">
        <v>0.05</v>
      </c>
      <c r="R8" s="1">
        <v>0.5</v>
      </c>
      <c r="U8" s="8" t="s">
        <v>86</v>
      </c>
      <c r="V8" s="8" t="s">
        <v>10</v>
      </c>
      <c r="W8" s="8">
        <v>347</v>
      </c>
      <c r="X8" s="2">
        <v>0.13</v>
      </c>
      <c r="Y8" t="s">
        <v>33</v>
      </c>
    </row>
    <row r="9" spans="1:25" ht="20.100000000000001" customHeight="1" x14ac:dyDescent="0.25">
      <c r="C9" s="2" t="s">
        <v>72</v>
      </c>
      <c r="D9" s="48">
        <v>0</v>
      </c>
      <c r="E9" s="38" t="s">
        <v>2</v>
      </c>
      <c r="F9" s="1">
        <v>0.54300000000000004</v>
      </c>
      <c r="G9" s="1">
        <v>0.10299999999999999</v>
      </c>
      <c r="H9" s="1">
        <v>0.54</v>
      </c>
      <c r="I9" s="1">
        <v>9.6000000000000002E-2</v>
      </c>
      <c r="J9" s="1">
        <v>0.53800000000000003</v>
      </c>
      <c r="K9" s="1">
        <v>9.9000000000000005E-2</v>
      </c>
      <c r="L9" s="1">
        <v>0.53600000000000003</v>
      </c>
      <c r="M9" s="1">
        <v>9.7000000000000003E-2</v>
      </c>
      <c r="N9" s="1">
        <v>0.53500000000000003</v>
      </c>
      <c r="O9" s="1">
        <v>9.6000000000000002E-2</v>
      </c>
      <c r="P9" s="1">
        <v>0.39</v>
      </c>
      <c r="Q9" s="1">
        <v>0.53</v>
      </c>
      <c r="R9" s="1">
        <v>0.46</v>
      </c>
    </row>
    <row r="10" spans="1:25" ht="20.100000000000001" customHeight="1" thickBot="1" x14ac:dyDescent="0.3">
      <c r="C10" s="2" t="s">
        <v>46</v>
      </c>
      <c r="D10" s="47">
        <v>1200</v>
      </c>
      <c r="E10" s="34" t="s">
        <v>3</v>
      </c>
      <c r="F10" s="9">
        <v>0.9</v>
      </c>
      <c r="G10" s="64">
        <v>1.0999999999999999E-2</v>
      </c>
      <c r="H10" s="9">
        <v>0.875</v>
      </c>
      <c r="I10" s="64">
        <v>1.7999999999999999E-2</v>
      </c>
      <c r="J10" s="9">
        <v>0.88500000000000001</v>
      </c>
      <c r="K10" s="64">
        <v>1.4999999999999999E-2</v>
      </c>
      <c r="L10" s="9">
        <v>0.877</v>
      </c>
      <c r="M10" s="64">
        <v>1.7000000000000001E-2</v>
      </c>
      <c r="N10" s="9">
        <v>0.873</v>
      </c>
      <c r="O10" s="64">
        <v>1.9E-2</v>
      </c>
      <c r="P10" s="9">
        <v>0</v>
      </c>
      <c r="Q10" s="9">
        <v>0.25</v>
      </c>
      <c r="R10" s="9">
        <v>0.125</v>
      </c>
      <c r="U10" s="49" t="s">
        <v>16</v>
      </c>
      <c r="V10" s="50"/>
      <c r="W10" s="50"/>
      <c r="X10" s="51"/>
      <c r="Y10" s="51"/>
    </row>
    <row r="11" spans="1:25" ht="20.100000000000001" customHeight="1" thickBot="1" x14ac:dyDescent="0.3">
      <c r="C11" s="2" t="s">
        <v>119</v>
      </c>
      <c r="D11" s="47">
        <v>347</v>
      </c>
      <c r="U11" s="3" t="s">
        <v>14</v>
      </c>
      <c r="V11" s="13">
        <v>1.234</v>
      </c>
      <c r="X11" s="60" t="s">
        <v>120</v>
      </c>
      <c r="Y11" s="3" t="s">
        <v>121</v>
      </c>
    </row>
    <row r="12" spans="1:25" ht="20.100000000000001" customHeight="1" x14ac:dyDescent="0.25">
      <c r="B12" s="14" t="s">
        <v>75</v>
      </c>
      <c r="C12" s="15"/>
      <c r="D12" s="15"/>
      <c r="E12" s="45"/>
      <c r="F12" s="16"/>
      <c r="G12" s="16"/>
      <c r="H12" s="16"/>
      <c r="I12" s="16"/>
      <c r="J12" s="16"/>
      <c r="K12" s="16"/>
      <c r="L12" s="16"/>
      <c r="M12" s="16"/>
      <c r="N12" s="16"/>
      <c r="O12" s="16"/>
      <c r="P12" s="16" t="s">
        <v>135</v>
      </c>
      <c r="Q12" s="16"/>
      <c r="R12" s="16"/>
      <c r="S12" s="16"/>
      <c r="U12" s="3" t="s">
        <v>15</v>
      </c>
      <c r="V12" s="7">
        <v>1.234</v>
      </c>
    </row>
    <row r="13" spans="1:25" ht="20.100000000000001" customHeight="1" x14ac:dyDescent="0.25">
      <c r="B13" s="3" t="s">
        <v>8</v>
      </c>
      <c r="C13" s="2" t="s">
        <v>71</v>
      </c>
      <c r="D13" s="76">
        <v>0.11</v>
      </c>
      <c r="E13" s="38" t="s">
        <v>0</v>
      </c>
      <c r="F13" s="1">
        <v>0.51500000000000001</v>
      </c>
      <c r="G13" s="1">
        <v>5.2999999999999999E-2</v>
      </c>
      <c r="H13" s="1">
        <v>0.51500000000000001</v>
      </c>
      <c r="I13" s="1">
        <v>5.1999999999999998E-2</v>
      </c>
      <c r="J13" s="1">
        <v>0.51300000000000001</v>
      </c>
      <c r="K13" s="1">
        <v>5.2999999999999999E-2</v>
      </c>
      <c r="L13" s="1">
        <v>0.51300000000000001</v>
      </c>
      <c r="M13" s="1">
        <v>5.2999999999999999E-2</v>
      </c>
      <c r="N13" s="1">
        <v>0.51300000000000001</v>
      </c>
      <c r="O13" s="1">
        <v>5.2999999999999999E-2</v>
      </c>
      <c r="P13" s="1">
        <v>0.48</v>
      </c>
      <c r="Q13" s="1">
        <v>0.49</v>
      </c>
      <c r="R13" s="1">
        <v>0.48499999999999999</v>
      </c>
      <c r="S13" s="1"/>
      <c r="U13" s="3" t="s">
        <v>101</v>
      </c>
      <c r="V13" s="54">
        <v>0.86967899999999998</v>
      </c>
    </row>
    <row r="14" spans="1:25" ht="20.100000000000001" customHeight="1" x14ac:dyDescent="0.25">
      <c r="C14" s="2" t="s">
        <v>95</v>
      </c>
      <c r="D14" s="53" t="s">
        <v>97</v>
      </c>
      <c r="E14" s="38" t="s">
        <v>1</v>
      </c>
      <c r="F14" s="1">
        <v>0.45</v>
      </c>
      <c r="G14" s="1">
        <v>0.28000000000000003</v>
      </c>
      <c r="H14" s="1">
        <v>0.5</v>
      </c>
      <c r="I14" s="1">
        <v>3.1E-2</v>
      </c>
      <c r="J14" s="1">
        <v>0.31900000000000001</v>
      </c>
      <c r="K14" s="1">
        <v>6.4000000000000001E-2</v>
      </c>
      <c r="L14" s="1">
        <v>0.32900000000000001</v>
      </c>
      <c r="M14" s="1">
        <v>4.2999999999999997E-2</v>
      </c>
      <c r="N14" s="1">
        <v>0.35</v>
      </c>
      <c r="O14" s="1">
        <v>3.5000000000000003E-2</v>
      </c>
      <c r="P14" s="1">
        <v>0.02</v>
      </c>
      <c r="Q14" s="1">
        <v>0.98</v>
      </c>
      <c r="R14" s="1">
        <v>0.5</v>
      </c>
      <c r="S14" s="1"/>
    </row>
    <row r="15" spans="1:25" ht="20.100000000000001" customHeight="1" x14ac:dyDescent="0.25">
      <c r="C15" s="2" t="s">
        <v>72</v>
      </c>
      <c r="D15" s="48">
        <v>0.05</v>
      </c>
      <c r="E15" s="38" t="s">
        <v>2</v>
      </c>
      <c r="F15" s="1">
        <v>0.443</v>
      </c>
      <c r="G15" s="1">
        <v>8.8999999999999996E-2</v>
      </c>
      <c r="H15" s="1">
        <v>0.44500000000000001</v>
      </c>
      <c r="I15" s="1">
        <v>8.8999999999999996E-2</v>
      </c>
      <c r="J15" s="1">
        <v>0.44</v>
      </c>
      <c r="K15" s="1">
        <v>8.7999999999999995E-2</v>
      </c>
      <c r="L15" s="1">
        <v>0.439</v>
      </c>
      <c r="M15" s="1">
        <v>8.7999999999999995E-2</v>
      </c>
      <c r="N15" s="1">
        <v>0.439</v>
      </c>
      <c r="O15" s="1">
        <v>8.7999999999999995E-2</v>
      </c>
      <c r="P15" s="1">
        <v>0.53</v>
      </c>
      <c r="Q15" s="1">
        <v>0.57999999999999996</v>
      </c>
      <c r="R15" s="1">
        <v>0.55500000000000005</v>
      </c>
      <c r="S15" s="1"/>
      <c r="U15" s="49" t="s">
        <v>87</v>
      </c>
      <c r="V15" s="50"/>
      <c r="W15" s="50"/>
      <c r="X15" s="51"/>
      <c r="Y15" s="51"/>
    </row>
    <row r="16" spans="1:25" ht="20.100000000000001" customHeight="1" x14ac:dyDescent="0.25">
      <c r="C16" s="2" t="s">
        <v>46</v>
      </c>
      <c r="D16" s="47">
        <v>1200</v>
      </c>
      <c r="E16" s="34" t="s">
        <v>3</v>
      </c>
      <c r="F16" s="9">
        <v>0.74099999999999999</v>
      </c>
      <c r="G16" s="64">
        <v>2.5000000000000001E-2</v>
      </c>
      <c r="H16" s="9">
        <v>0.68500000000000005</v>
      </c>
      <c r="I16" s="64">
        <v>1.4E-2</v>
      </c>
      <c r="J16" s="9">
        <v>0.69499999999999995</v>
      </c>
      <c r="K16" s="64">
        <v>1.4999999999999999E-2</v>
      </c>
      <c r="L16" s="9">
        <v>0.67500000000000004</v>
      </c>
      <c r="M16" s="64">
        <v>1.7000000000000001E-2</v>
      </c>
      <c r="N16" s="9">
        <v>0.66600000000000004</v>
      </c>
      <c r="O16" s="64">
        <v>1.7999999999999999E-2</v>
      </c>
      <c r="P16" s="9">
        <v>0.08</v>
      </c>
      <c r="Q16" s="9">
        <v>0.55000000000000004</v>
      </c>
      <c r="R16" s="9">
        <v>0.315</v>
      </c>
      <c r="S16" s="1"/>
      <c r="U16" s="3" t="s">
        <v>88</v>
      </c>
      <c r="V16" s="3" t="s">
        <v>89</v>
      </c>
    </row>
    <row r="17" spans="1:28" ht="20.100000000000001" customHeight="1" x14ac:dyDescent="0.25">
      <c r="C17" s="2" t="s">
        <v>119</v>
      </c>
      <c r="D17" s="47">
        <v>347</v>
      </c>
      <c r="E17" s="34"/>
      <c r="N17" s="7"/>
      <c r="O17" s="7"/>
      <c r="Q17" s="7"/>
      <c r="R17" s="7"/>
      <c r="S17" s="1"/>
      <c r="U17" s="3" t="s">
        <v>93</v>
      </c>
      <c r="V17" s="3" t="s">
        <v>94</v>
      </c>
    </row>
    <row r="18" spans="1:28" ht="20.100000000000001" customHeight="1" x14ac:dyDescent="0.25">
      <c r="B18" s="14" t="s">
        <v>76</v>
      </c>
      <c r="C18" s="15"/>
      <c r="D18" s="15"/>
      <c r="E18" s="45"/>
      <c r="F18" s="16"/>
      <c r="G18" s="16"/>
      <c r="H18" s="16"/>
      <c r="I18" s="16"/>
      <c r="J18" s="16"/>
      <c r="K18" s="16"/>
      <c r="L18" s="16"/>
      <c r="M18" s="16"/>
      <c r="N18" s="16"/>
      <c r="O18" s="16"/>
      <c r="P18" s="16" t="s">
        <v>137</v>
      </c>
      <c r="Q18" s="16"/>
      <c r="R18" s="16"/>
      <c r="S18" s="16"/>
      <c r="U18" s="3" t="s">
        <v>46</v>
      </c>
      <c r="V18" s="3">
        <v>800</v>
      </c>
    </row>
    <row r="19" spans="1:28" ht="20.100000000000001" customHeight="1" x14ac:dyDescent="0.25">
      <c r="B19" s="3" t="s">
        <v>8</v>
      </c>
      <c r="C19" s="2" t="s">
        <v>71</v>
      </c>
      <c r="D19" s="76">
        <v>0.11</v>
      </c>
      <c r="E19" s="38" t="s">
        <v>0</v>
      </c>
      <c r="F19" s="1">
        <v>0.55400000000000005</v>
      </c>
      <c r="G19" s="1">
        <v>0.11799999999999999</v>
      </c>
      <c r="H19" s="1">
        <v>0.55500000000000005</v>
      </c>
      <c r="I19" s="1">
        <v>0.115</v>
      </c>
      <c r="J19" s="1">
        <v>0.55100000000000005</v>
      </c>
      <c r="K19" s="1">
        <v>0.12</v>
      </c>
      <c r="L19" s="1">
        <v>0.55000000000000004</v>
      </c>
      <c r="M19" s="1">
        <v>0.121</v>
      </c>
      <c r="N19" s="1">
        <v>0.55000000000000004</v>
      </c>
      <c r="O19" s="1">
        <v>0.12</v>
      </c>
      <c r="P19" s="1">
        <v>0.39</v>
      </c>
      <c r="Q19" s="7">
        <v>0.5</v>
      </c>
      <c r="R19" s="1">
        <v>0.44500000000000001</v>
      </c>
      <c r="S19" s="1"/>
      <c r="U19" s="3" t="s">
        <v>90</v>
      </c>
      <c r="V19" s="3" t="s">
        <v>139</v>
      </c>
    </row>
    <row r="20" spans="1:28" ht="20.100000000000001" customHeight="1" x14ac:dyDescent="0.25">
      <c r="C20" s="2" t="s">
        <v>95</v>
      </c>
      <c r="D20" s="53" t="s">
        <v>98</v>
      </c>
      <c r="E20" s="38" t="s">
        <v>1</v>
      </c>
      <c r="F20" s="1">
        <v>0.224</v>
      </c>
      <c r="G20" s="1">
        <v>6.0000000000000001E-3</v>
      </c>
      <c r="H20" s="1">
        <v>0.40500000000000003</v>
      </c>
      <c r="I20" s="1">
        <v>2.1000000000000001E-2</v>
      </c>
      <c r="J20" s="1">
        <v>0.246</v>
      </c>
      <c r="K20" s="1">
        <v>8.0000000000000002E-3</v>
      </c>
      <c r="L20" s="1">
        <v>0.26700000000000002</v>
      </c>
      <c r="M20" s="1">
        <v>8.9999999999999993E-3</v>
      </c>
      <c r="N20" s="1">
        <v>0.28799999999999998</v>
      </c>
      <c r="O20" s="1">
        <v>1.0999999999999999E-2</v>
      </c>
      <c r="P20" s="1">
        <v>0.19</v>
      </c>
      <c r="Q20" s="1">
        <v>1</v>
      </c>
      <c r="R20" s="1">
        <v>0.59499999999999997</v>
      </c>
      <c r="S20" s="1"/>
      <c r="U20" s="3" t="s">
        <v>51</v>
      </c>
      <c r="V20" s="3" t="s">
        <v>92</v>
      </c>
    </row>
    <row r="21" spans="1:28" ht="20.100000000000001" customHeight="1" x14ac:dyDescent="0.25">
      <c r="C21" s="2" t="s">
        <v>72</v>
      </c>
      <c r="D21" s="48">
        <v>0.1</v>
      </c>
      <c r="E21" s="38" t="s">
        <v>2</v>
      </c>
      <c r="F21" s="1">
        <v>0.47499999999999998</v>
      </c>
      <c r="G21" s="1">
        <v>9.0999999999999998E-2</v>
      </c>
      <c r="H21" s="1">
        <v>0.48</v>
      </c>
      <c r="I21" s="1">
        <v>8.4000000000000005E-2</v>
      </c>
      <c r="J21" s="1">
        <v>0.47</v>
      </c>
      <c r="K21" s="1">
        <v>9.0999999999999998E-2</v>
      </c>
      <c r="L21" s="1">
        <v>0.46800000000000003</v>
      </c>
      <c r="M21" s="1">
        <v>9.0999999999999998E-2</v>
      </c>
      <c r="N21" s="1">
        <v>0.46800000000000003</v>
      </c>
      <c r="O21" s="1">
        <v>0.09</v>
      </c>
      <c r="P21" s="1">
        <v>0.39</v>
      </c>
      <c r="Q21" s="1">
        <v>0.65</v>
      </c>
      <c r="R21" s="1">
        <v>0.52</v>
      </c>
      <c r="S21" s="1"/>
      <c r="U21" s="3" t="s">
        <v>53</v>
      </c>
      <c r="V21" s="3">
        <v>40</v>
      </c>
      <c r="W21"/>
    </row>
    <row r="22" spans="1:28" ht="20.100000000000001" customHeight="1" x14ac:dyDescent="0.25">
      <c r="C22" s="2" t="s">
        <v>46</v>
      </c>
      <c r="D22" s="47">
        <v>1200</v>
      </c>
      <c r="E22" s="34" t="s">
        <v>3</v>
      </c>
      <c r="F22" s="9">
        <v>0.88800000000000001</v>
      </c>
      <c r="G22" s="64">
        <v>3.5999999999999997E-2</v>
      </c>
      <c r="H22" s="9">
        <v>0.88500000000000001</v>
      </c>
      <c r="I22" s="64">
        <v>3.4000000000000002E-2</v>
      </c>
      <c r="J22" s="9">
        <v>0.88700000000000001</v>
      </c>
      <c r="K22" s="64">
        <v>3.5000000000000003E-2</v>
      </c>
      <c r="L22" s="9">
        <v>0.88500000000000001</v>
      </c>
      <c r="M22" s="64">
        <v>3.4000000000000002E-2</v>
      </c>
      <c r="N22" s="9">
        <v>0.88500000000000001</v>
      </c>
      <c r="O22" s="64">
        <v>3.3000000000000002E-2</v>
      </c>
      <c r="P22" s="9">
        <v>0.15</v>
      </c>
      <c r="Q22" s="9">
        <v>0.08</v>
      </c>
      <c r="R22" s="9">
        <v>0.115</v>
      </c>
      <c r="S22" s="1"/>
      <c r="U22" s="3" t="s">
        <v>91</v>
      </c>
      <c r="V22" s="3">
        <v>5</v>
      </c>
      <c r="W22"/>
    </row>
    <row r="23" spans="1:28" ht="20.100000000000001" customHeight="1" thickBot="1" x14ac:dyDescent="0.3">
      <c r="C23" s="2" t="s">
        <v>119</v>
      </c>
      <c r="D23" s="77">
        <v>800</v>
      </c>
      <c r="N23" s="7"/>
      <c r="O23" s="7"/>
      <c r="Q23" s="7"/>
      <c r="R23" s="7"/>
      <c r="S23" s="1"/>
      <c r="U23" s="3" t="s">
        <v>103</v>
      </c>
      <c r="V23" s="3" t="s">
        <v>104</v>
      </c>
      <c r="W23"/>
    </row>
    <row r="24" spans="1:28" ht="26.25" x14ac:dyDescent="0.25">
      <c r="A24" s="80" t="s">
        <v>78</v>
      </c>
      <c r="B24" s="63" t="s">
        <v>5</v>
      </c>
      <c r="C24" s="10"/>
      <c r="D24" s="10"/>
      <c r="E24" s="44" t="s">
        <v>4</v>
      </c>
      <c r="F24" s="78" t="s">
        <v>12</v>
      </c>
      <c r="G24" s="78"/>
      <c r="H24" s="78" t="s">
        <v>13</v>
      </c>
      <c r="I24" s="78"/>
      <c r="J24" s="78" t="s">
        <v>68</v>
      </c>
      <c r="K24" s="78"/>
      <c r="L24" s="78" t="s">
        <v>69</v>
      </c>
      <c r="M24" s="78"/>
      <c r="N24" s="78" t="s">
        <v>70</v>
      </c>
      <c r="O24" s="78"/>
      <c r="P24" s="73" t="s">
        <v>126</v>
      </c>
      <c r="Q24" s="73" t="s">
        <v>127</v>
      </c>
      <c r="R24" s="73" t="s">
        <v>128</v>
      </c>
      <c r="S24" s="11" t="s">
        <v>7</v>
      </c>
    </row>
    <row r="25" spans="1:28" ht="15.75" thickBot="1" x14ac:dyDescent="0.3">
      <c r="A25" s="81">
        <v>9.7500000000000003E-2</v>
      </c>
      <c r="B25" s="50" t="s">
        <v>133</v>
      </c>
      <c r="C25" s="66"/>
      <c r="D25" s="66"/>
      <c r="E25" s="67"/>
      <c r="F25" s="70" t="s">
        <v>123</v>
      </c>
      <c r="G25" s="70" t="s">
        <v>124</v>
      </c>
      <c r="H25" s="70" t="s">
        <v>123</v>
      </c>
      <c r="I25" s="70" t="s">
        <v>124</v>
      </c>
      <c r="J25" s="70" t="s">
        <v>123</v>
      </c>
      <c r="K25" s="70" t="s">
        <v>124</v>
      </c>
      <c r="L25" s="70" t="s">
        <v>123</v>
      </c>
      <c r="M25" s="70" t="s">
        <v>124</v>
      </c>
      <c r="N25" s="70" t="s">
        <v>123</v>
      </c>
      <c r="O25" s="70" t="s">
        <v>124</v>
      </c>
      <c r="P25" s="74"/>
      <c r="Q25" s="74"/>
      <c r="R25" s="74"/>
      <c r="S25" s="69"/>
    </row>
    <row r="26" spans="1:28" ht="20.100000000000001" customHeight="1" x14ac:dyDescent="0.25">
      <c r="B26" s="14" t="s">
        <v>134</v>
      </c>
      <c r="C26" s="15"/>
      <c r="D26" s="15"/>
      <c r="E26" s="45"/>
      <c r="F26" s="16"/>
      <c r="G26" s="16"/>
      <c r="H26" s="16"/>
      <c r="I26" s="16"/>
      <c r="J26" s="16"/>
      <c r="K26" s="16"/>
      <c r="L26" s="16"/>
      <c r="M26" s="16"/>
      <c r="N26" s="16"/>
      <c r="O26" s="16"/>
      <c r="P26" s="16"/>
      <c r="Q26" s="16"/>
      <c r="R26" s="16"/>
      <c r="S26" s="16"/>
      <c r="V26"/>
      <c r="W26"/>
    </row>
    <row r="27" spans="1:28" ht="20.100000000000001" customHeight="1" x14ac:dyDescent="0.25">
      <c r="B27" s="3" t="s">
        <v>6</v>
      </c>
      <c r="C27" s="2" t="s">
        <v>71</v>
      </c>
      <c r="D27" s="92">
        <v>9.6000000000000002E-2</v>
      </c>
      <c r="E27" s="38" t="s">
        <v>0</v>
      </c>
      <c r="F27" s="1">
        <v>0.5</v>
      </c>
      <c r="G27" s="1">
        <v>5.8999999999999997E-2</v>
      </c>
      <c r="H27" s="1">
        <v>0.5</v>
      </c>
      <c r="I27" s="1">
        <v>5.8999999999999997E-2</v>
      </c>
      <c r="J27" s="1">
        <v>0.5</v>
      </c>
      <c r="K27" s="1">
        <v>5.8000000000000003E-2</v>
      </c>
      <c r="L27" s="1">
        <v>0.5</v>
      </c>
      <c r="M27" s="1">
        <v>5.8000000000000003E-2</v>
      </c>
      <c r="N27" s="1">
        <v>0.5</v>
      </c>
      <c r="O27" s="1">
        <v>5.8000000000000003E-2</v>
      </c>
      <c r="P27" s="1">
        <v>0.49</v>
      </c>
      <c r="Q27" s="1">
        <v>0.51</v>
      </c>
      <c r="R27" s="1">
        <v>0.5</v>
      </c>
      <c r="V27"/>
      <c r="W27"/>
    </row>
    <row r="28" spans="1:28" ht="20.100000000000001" customHeight="1" x14ac:dyDescent="0.25">
      <c r="B28" s="2"/>
      <c r="C28" s="2" t="s">
        <v>95</v>
      </c>
      <c r="D28" s="52" t="s">
        <v>96</v>
      </c>
      <c r="E28" s="38" t="s">
        <v>1</v>
      </c>
      <c r="F28" s="1">
        <v>0.48299999999999998</v>
      </c>
      <c r="G28" s="1">
        <v>0.25800000000000001</v>
      </c>
      <c r="H28" s="1">
        <v>0.5</v>
      </c>
      <c r="I28" s="83">
        <v>2.5000000000000001E-2</v>
      </c>
      <c r="J28" s="1">
        <v>0.33400000000000002</v>
      </c>
      <c r="K28" s="1">
        <v>5.8000000000000003E-2</v>
      </c>
      <c r="L28" s="1">
        <v>0.33900000000000002</v>
      </c>
      <c r="M28" s="1">
        <v>3.7999999999999999E-2</v>
      </c>
      <c r="N28" s="1">
        <v>0.35799999999999998</v>
      </c>
      <c r="O28" s="83">
        <v>0.03</v>
      </c>
      <c r="P28" s="1">
        <v>0.97</v>
      </c>
      <c r="Q28" s="1">
        <v>0.03</v>
      </c>
      <c r="R28" s="1">
        <v>0.5</v>
      </c>
      <c r="V28"/>
      <c r="W28"/>
    </row>
    <row r="29" spans="1:28" ht="20.100000000000001" customHeight="1" x14ac:dyDescent="0.25">
      <c r="C29" s="2" t="s">
        <v>72</v>
      </c>
      <c r="D29" s="48">
        <v>0</v>
      </c>
      <c r="E29" s="38" t="s">
        <v>2</v>
      </c>
      <c r="F29" s="1">
        <v>0.39300000000000002</v>
      </c>
      <c r="G29" s="1">
        <v>0.112</v>
      </c>
      <c r="H29" s="1">
        <v>0.42499999999999999</v>
      </c>
      <c r="I29" s="1">
        <v>8.3000000000000004E-2</v>
      </c>
      <c r="J29" s="1">
        <v>0.38400000000000001</v>
      </c>
      <c r="K29" s="1">
        <v>0.105</v>
      </c>
      <c r="L29" s="1">
        <v>0.38400000000000001</v>
      </c>
      <c r="M29" s="1">
        <v>0.1</v>
      </c>
      <c r="N29" s="1">
        <v>0.38700000000000001</v>
      </c>
      <c r="O29" s="1">
        <v>9.5000000000000001E-2</v>
      </c>
      <c r="P29" s="1">
        <v>0.34</v>
      </c>
      <c r="Q29" s="1">
        <v>0.81</v>
      </c>
      <c r="R29" s="1">
        <v>0.57499999999999996</v>
      </c>
      <c r="V29"/>
      <c r="W29"/>
    </row>
    <row r="30" spans="1:28" ht="20.100000000000001" customHeight="1" x14ac:dyDescent="0.25">
      <c r="C30" s="2" t="s">
        <v>46</v>
      </c>
      <c r="D30" s="47">
        <v>800</v>
      </c>
      <c r="E30" s="34" t="s">
        <v>3</v>
      </c>
      <c r="F30" s="9">
        <v>0.90400000000000003</v>
      </c>
      <c r="G30" s="64">
        <v>3.4000000000000002E-2</v>
      </c>
      <c r="H30" s="9">
        <v>0.89</v>
      </c>
      <c r="I30" s="64">
        <v>3.7999999999999999E-2</v>
      </c>
      <c r="J30" s="9">
        <v>0.89600000000000002</v>
      </c>
      <c r="K30" s="64">
        <v>3.5999999999999997E-2</v>
      </c>
      <c r="L30" s="9">
        <v>0.89100000000000001</v>
      </c>
      <c r="M30" s="64">
        <v>3.7999999999999999E-2</v>
      </c>
      <c r="N30" s="9">
        <v>0.88900000000000001</v>
      </c>
      <c r="O30" s="64">
        <v>3.7999999999999999E-2</v>
      </c>
      <c r="P30" s="9">
        <v>0.2</v>
      </c>
      <c r="Q30" s="9">
        <v>0.02</v>
      </c>
      <c r="R30" s="9">
        <v>0.11</v>
      </c>
      <c r="V30"/>
      <c r="W30"/>
    </row>
    <row r="31" spans="1:28" ht="20.100000000000001" customHeight="1" x14ac:dyDescent="0.25">
      <c r="C31" s="2" t="s">
        <v>119</v>
      </c>
      <c r="D31" s="47">
        <v>352</v>
      </c>
      <c r="V31"/>
      <c r="W31"/>
    </row>
    <row r="32" spans="1:28" ht="20.100000000000001" customHeight="1" x14ac:dyDescent="0.25">
      <c r="B32" s="14" t="s">
        <v>79</v>
      </c>
      <c r="C32" s="15"/>
      <c r="D32" s="15"/>
      <c r="E32" s="45"/>
      <c r="F32" s="16"/>
      <c r="G32" s="16"/>
      <c r="H32" s="16"/>
      <c r="I32" s="16"/>
      <c r="J32" s="16"/>
      <c r="K32" s="16"/>
      <c r="L32" s="16"/>
      <c r="M32" s="16"/>
      <c r="N32" s="16"/>
      <c r="O32" s="16"/>
      <c r="P32" s="16"/>
      <c r="Q32" s="16"/>
      <c r="R32" s="16"/>
      <c r="S32" s="16"/>
      <c r="U32" s="1"/>
      <c r="V32" s="41"/>
      <c r="W32" s="41"/>
      <c r="X32" s="1"/>
      <c r="Y32" s="1"/>
      <c r="Z32" s="1"/>
      <c r="AA32" s="1"/>
      <c r="AB32" s="1"/>
    </row>
    <row r="33" spans="1:28" ht="20.100000000000001" customHeight="1" x14ac:dyDescent="0.25">
      <c r="B33" s="3" t="s">
        <v>6</v>
      </c>
      <c r="C33" s="2" t="s">
        <v>71</v>
      </c>
      <c r="D33" s="92">
        <v>9.6000000000000002E-2</v>
      </c>
      <c r="E33" s="38" t="s">
        <v>0</v>
      </c>
      <c r="F33" s="1">
        <v>0.54500000000000004</v>
      </c>
      <c r="G33" s="1">
        <v>7.6999999999999999E-2</v>
      </c>
      <c r="H33" s="1">
        <v>0.54500000000000004</v>
      </c>
      <c r="I33" s="1">
        <v>7.5999999999999998E-2</v>
      </c>
      <c r="J33" s="1">
        <v>0.54300000000000004</v>
      </c>
      <c r="K33" s="1">
        <v>7.6999999999999999E-2</v>
      </c>
      <c r="L33" s="1">
        <v>0.54300000000000004</v>
      </c>
      <c r="M33" s="1">
        <v>7.6999999999999999E-2</v>
      </c>
      <c r="N33" s="1">
        <v>0.54200000000000004</v>
      </c>
      <c r="O33" s="1">
        <v>7.6999999999999999E-2</v>
      </c>
      <c r="P33" s="1">
        <v>0.48</v>
      </c>
      <c r="Q33" s="1">
        <v>0.43</v>
      </c>
      <c r="R33" s="1">
        <v>0.45500000000000002</v>
      </c>
      <c r="S33" s="1"/>
      <c r="U33" s="1"/>
      <c r="V33" s="41"/>
      <c r="W33" s="41"/>
      <c r="X33" s="1"/>
      <c r="Y33" s="1"/>
      <c r="Z33" s="1"/>
      <c r="AA33" s="1"/>
      <c r="AB33" s="1"/>
    </row>
    <row r="34" spans="1:28" ht="20.100000000000001" customHeight="1" x14ac:dyDescent="0.25">
      <c r="C34" s="2" t="s">
        <v>95</v>
      </c>
      <c r="D34" s="53" t="s">
        <v>97</v>
      </c>
      <c r="E34" s="38" t="s">
        <v>1</v>
      </c>
      <c r="F34" s="1">
        <v>0.39700000000000002</v>
      </c>
      <c r="G34" s="1">
        <v>0.22900000000000001</v>
      </c>
      <c r="H34" s="1">
        <v>0.49</v>
      </c>
      <c r="I34" s="84">
        <v>2.1999999999999999E-2</v>
      </c>
      <c r="J34" s="1">
        <v>0.313</v>
      </c>
      <c r="K34" s="1">
        <v>5.8999999999999997E-2</v>
      </c>
      <c r="L34" s="1">
        <v>0.32400000000000001</v>
      </c>
      <c r="M34" s="1">
        <v>0.04</v>
      </c>
      <c r="N34" s="1">
        <v>0.34499999999999997</v>
      </c>
      <c r="O34" s="1">
        <v>3.2000000000000001E-2</v>
      </c>
      <c r="P34" s="1">
        <v>0.04</v>
      </c>
      <c r="Q34" s="84">
        <v>0.98</v>
      </c>
      <c r="R34" s="1">
        <v>0.51</v>
      </c>
      <c r="S34" s="1"/>
      <c r="U34" s="1"/>
      <c r="V34" s="41"/>
      <c r="W34" s="41"/>
      <c r="X34" s="1"/>
      <c r="Y34" s="1"/>
      <c r="Z34" s="1"/>
      <c r="AA34" s="1"/>
      <c r="AB34" s="1"/>
    </row>
    <row r="35" spans="1:28" ht="20.100000000000001" customHeight="1" x14ac:dyDescent="0.25">
      <c r="C35" s="2" t="s">
        <v>72</v>
      </c>
      <c r="D35" s="48">
        <v>0.05</v>
      </c>
      <c r="E35" s="38" t="s">
        <v>2</v>
      </c>
      <c r="F35" s="1">
        <v>0.33800000000000002</v>
      </c>
      <c r="G35" s="84">
        <v>8.3000000000000004E-2</v>
      </c>
      <c r="H35" s="1">
        <v>0.36</v>
      </c>
      <c r="I35" s="84">
        <v>7.3999999999999996E-2</v>
      </c>
      <c r="J35" s="1">
        <v>0.33600000000000002</v>
      </c>
      <c r="K35" s="84">
        <v>8.1000000000000003E-2</v>
      </c>
      <c r="L35" s="1">
        <v>0.33700000000000002</v>
      </c>
      <c r="M35" s="84">
        <v>0.08</v>
      </c>
      <c r="N35" s="1">
        <v>0.33900000000000002</v>
      </c>
      <c r="O35" s="84">
        <v>7.8E-2</v>
      </c>
      <c r="P35" s="1">
        <v>0.47</v>
      </c>
      <c r="Q35" s="1">
        <v>0.81</v>
      </c>
      <c r="R35" s="1">
        <v>0.64</v>
      </c>
      <c r="S35" s="1"/>
    </row>
    <row r="36" spans="1:28" ht="20.100000000000001" customHeight="1" x14ac:dyDescent="0.25">
      <c r="C36" s="2" t="s">
        <v>46</v>
      </c>
      <c r="D36" s="47">
        <v>1200</v>
      </c>
      <c r="E36" s="34" t="s">
        <v>3</v>
      </c>
      <c r="F36" s="9">
        <v>0.96099999999999997</v>
      </c>
      <c r="G36" s="64">
        <v>1.4E-2</v>
      </c>
      <c r="H36" s="9">
        <v>0.96</v>
      </c>
      <c r="I36" s="64">
        <v>1.4E-2</v>
      </c>
      <c r="J36" s="9">
        <v>0.96099999999999997</v>
      </c>
      <c r="K36" s="64">
        <v>1.4E-2</v>
      </c>
      <c r="L36" s="9">
        <v>0.96</v>
      </c>
      <c r="M36" s="64">
        <v>1.4E-2</v>
      </c>
      <c r="N36" s="9">
        <v>0.96</v>
      </c>
      <c r="O36" s="64">
        <v>1.4E-2</v>
      </c>
      <c r="P36" s="9">
        <v>0.03</v>
      </c>
      <c r="Q36" s="64">
        <v>0.05</v>
      </c>
      <c r="R36" s="9">
        <v>0.04</v>
      </c>
      <c r="S36" s="1"/>
    </row>
    <row r="37" spans="1:28" ht="20.100000000000001" customHeight="1" x14ac:dyDescent="0.25">
      <c r="C37" s="2" t="s">
        <v>119</v>
      </c>
      <c r="D37" s="47">
        <v>352</v>
      </c>
      <c r="E37" s="34"/>
      <c r="N37" s="7"/>
      <c r="O37" s="7"/>
      <c r="Q37" s="7"/>
      <c r="R37" s="7"/>
      <c r="S37" s="1"/>
    </row>
    <row r="38" spans="1:28" ht="20.100000000000001" customHeight="1" x14ac:dyDescent="0.25">
      <c r="B38" s="14" t="s">
        <v>80</v>
      </c>
      <c r="C38" s="15"/>
      <c r="D38" s="15"/>
      <c r="E38" s="45"/>
      <c r="F38" s="16"/>
      <c r="G38" s="16"/>
      <c r="H38" s="16"/>
      <c r="I38" s="16"/>
      <c r="J38" s="16"/>
      <c r="K38" s="16"/>
      <c r="L38" s="16"/>
      <c r="M38" s="16"/>
      <c r="N38" s="16"/>
      <c r="O38" s="16"/>
      <c r="P38" s="16"/>
      <c r="Q38" s="16"/>
      <c r="R38" s="16"/>
      <c r="S38" s="16"/>
    </row>
    <row r="39" spans="1:28" ht="20.100000000000001" customHeight="1" x14ac:dyDescent="0.25">
      <c r="B39" s="3" t="s">
        <v>6</v>
      </c>
      <c r="C39" s="2" t="s">
        <v>71</v>
      </c>
      <c r="D39" s="92">
        <v>9.6000000000000002E-2</v>
      </c>
      <c r="E39" s="38" t="s">
        <v>0</v>
      </c>
      <c r="F39" s="1">
        <v>0.45100000000000001</v>
      </c>
      <c r="G39" s="1">
        <v>5.8000000000000003E-2</v>
      </c>
      <c r="H39" s="1">
        <v>0.45</v>
      </c>
      <c r="I39" s="1">
        <v>5.6000000000000001E-2</v>
      </c>
      <c r="J39" s="1">
        <v>0.44900000000000001</v>
      </c>
      <c r="K39" s="83">
        <v>5.3999999999999999E-2</v>
      </c>
      <c r="L39" s="1">
        <v>0.44800000000000001</v>
      </c>
      <c r="M39" s="83">
        <v>5.1999999999999998E-2</v>
      </c>
      <c r="N39" s="1">
        <v>0.44800000000000001</v>
      </c>
      <c r="O39" s="1">
        <v>5.0999999999999997E-2</v>
      </c>
      <c r="P39" s="1">
        <v>0.52</v>
      </c>
      <c r="Q39" s="1">
        <v>0.57999999999999996</v>
      </c>
      <c r="R39" s="1">
        <v>0.55000000000000004</v>
      </c>
      <c r="S39" s="1"/>
    </row>
    <row r="40" spans="1:28" ht="20.100000000000001" customHeight="1" x14ac:dyDescent="0.25">
      <c r="C40" s="2" t="s">
        <v>95</v>
      </c>
      <c r="D40" s="53" t="s">
        <v>98</v>
      </c>
      <c r="E40" s="38" t="s">
        <v>1</v>
      </c>
      <c r="F40" s="1">
        <v>0.35299999999999998</v>
      </c>
      <c r="G40" s="1">
        <v>0.22900000000000001</v>
      </c>
      <c r="H40" s="1">
        <v>0.51</v>
      </c>
      <c r="I40" s="83">
        <v>2.1999999999999999E-2</v>
      </c>
      <c r="J40" s="1">
        <v>0.316</v>
      </c>
      <c r="K40" s="1">
        <v>8.5999999999999993E-2</v>
      </c>
      <c r="L40" s="1">
        <v>0.33100000000000002</v>
      </c>
      <c r="M40" s="1">
        <v>5.8000000000000003E-2</v>
      </c>
      <c r="N40" s="1">
        <v>0.35399999999999998</v>
      </c>
      <c r="O40" s="1">
        <v>4.5999999999999999E-2</v>
      </c>
      <c r="P40" s="7">
        <v>0</v>
      </c>
      <c r="Q40" s="1">
        <v>0.98</v>
      </c>
      <c r="R40" s="1">
        <v>0.49</v>
      </c>
      <c r="S40" s="1"/>
    </row>
    <row r="41" spans="1:28" ht="20.100000000000001" customHeight="1" x14ac:dyDescent="0.25">
      <c r="C41" s="2" t="s">
        <v>72</v>
      </c>
      <c r="D41" s="48">
        <v>0.1</v>
      </c>
      <c r="E41" s="38" t="s">
        <v>2</v>
      </c>
      <c r="F41" s="1">
        <v>0.55900000000000005</v>
      </c>
      <c r="G41" s="1">
        <v>0.105</v>
      </c>
      <c r="H41" s="1">
        <v>0.55500000000000005</v>
      </c>
      <c r="I41" s="1">
        <v>9.7000000000000003E-2</v>
      </c>
      <c r="J41" s="1">
        <v>0.55500000000000005</v>
      </c>
      <c r="K41" s="1">
        <v>0.1</v>
      </c>
      <c r="L41" s="1">
        <v>0.55300000000000005</v>
      </c>
      <c r="M41" s="1">
        <v>9.7000000000000003E-2</v>
      </c>
      <c r="N41" s="1">
        <v>0.55200000000000005</v>
      </c>
      <c r="O41" s="1">
        <v>9.6000000000000002E-2</v>
      </c>
      <c r="P41" s="1">
        <v>0.39</v>
      </c>
      <c r="Q41" s="1">
        <v>0.5</v>
      </c>
      <c r="R41" s="1">
        <v>0.44500000000000001</v>
      </c>
      <c r="S41" s="1"/>
    </row>
    <row r="42" spans="1:28" ht="20.100000000000001" customHeight="1" x14ac:dyDescent="0.25">
      <c r="C42" s="2" t="s">
        <v>46</v>
      </c>
      <c r="D42" s="47">
        <v>1200</v>
      </c>
      <c r="E42" s="34" t="s">
        <v>3</v>
      </c>
      <c r="F42" s="9">
        <v>0.86399999999999999</v>
      </c>
      <c r="G42" s="64">
        <v>5.8000000000000003E-2</v>
      </c>
      <c r="H42" s="9">
        <v>0.85499999999999998</v>
      </c>
      <c r="I42" s="85">
        <v>0.06</v>
      </c>
      <c r="J42" s="9">
        <v>0.85899999999999999</v>
      </c>
      <c r="K42" s="64">
        <v>5.8999999999999997E-2</v>
      </c>
      <c r="L42" s="9">
        <v>0.85599999999999998</v>
      </c>
      <c r="M42" s="85">
        <v>0.06</v>
      </c>
      <c r="N42" s="9">
        <v>0.85399999999999998</v>
      </c>
      <c r="O42" s="85">
        <v>0.06</v>
      </c>
      <c r="P42" s="85">
        <v>0.22</v>
      </c>
      <c r="Q42" s="9">
        <v>7.0000000000000007E-2</v>
      </c>
      <c r="R42" s="9">
        <v>0.14499999999999999</v>
      </c>
      <c r="S42" s="1"/>
    </row>
    <row r="43" spans="1:28" ht="20.100000000000001" customHeight="1" x14ac:dyDescent="0.25">
      <c r="C43" s="2" t="s">
        <v>119</v>
      </c>
      <c r="D43" s="47">
        <v>352</v>
      </c>
      <c r="E43" s="2"/>
      <c r="F43" s="2"/>
      <c r="G43" s="2"/>
      <c r="H43" s="2"/>
      <c r="I43" s="2"/>
      <c r="J43" s="2"/>
      <c r="K43" s="2"/>
      <c r="L43" s="2"/>
      <c r="M43" s="2"/>
      <c r="N43" s="2"/>
      <c r="O43" s="2"/>
      <c r="P43" s="2"/>
      <c r="Q43" s="2"/>
      <c r="R43" s="2"/>
      <c r="S43" s="2"/>
    </row>
    <row r="44" spans="1:28" ht="20.100000000000001" customHeight="1" thickBot="1" x14ac:dyDescent="0.3">
      <c r="S44" s="1"/>
    </row>
    <row r="45" spans="1:28" ht="26.25" x14ac:dyDescent="0.25">
      <c r="A45" s="80" t="s">
        <v>81</v>
      </c>
      <c r="B45" s="63" t="s">
        <v>5</v>
      </c>
      <c r="C45" s="10"/>
      <c r="D45" s="10"/>
      <c r="E45" s="44" t="s">
        <v>4</v>
      </c>
      <c r="F45" s="78" t="s">
        <v>12</v>
      </c>
      <c r="G45" s="78"/>
      <c r="H45" s="78" t="s">
        <v>13</v>
      </c>
      <c r="I45" s="78"/>
      <c r="J45" s="78" t="s">
        <v>68</v>
      </c>
      <c r="K45" s="78"/>
      <c r="L45" s="78" t="s">
        <v>69</v>
      </c>
      <c r="M45" s="78"/>
      <c r="N45" s="78" t="s">
        <v>70</v>
      </c>
      <c r="O45" s="78"/>
      <c r="P45" s="73" t="s">
        <v>126</v>
      </c>
      <c r="Q45" s="73" t="s">
        <v>127</v>
      </c>
      <c r="R45" s="73" t="s">
        <v>128</v>
      </c>
      <c r="S45" s="11" t="s">
        <v>7</v>
      </c>
    </row>
    <row r="46" spans="1:28" ht="15.75" thickBot="1" x14ac:dyDescent="0.3">
      <c r="A46" s="81">
        <v>1.2999999999999999E-2</v>
      </c>
      <c r="B46" s="50" t="s">
        <v>133</v>
      </c>
      <c r="C46" s="66"/>
      <c r="D46" s="66"/>
      <c r="E46" s="67"/>
      <c r="F46" s="70" t="s">
        <v>123</v>
      </c>
      <c r="G46" s="70" t="s">
        <v>124</v>
      </c>
      <c r="H46" s="70" t="s">
        <v>123</v>
      </c>
      <c r="I46" s="70" t="s">
        <v>124</v>
      </c>
      <c r="J46" s="70" t="s">
        <v>123</v>
      </c>
      <c r="K46" s="70" t="s">
        <v>124</v>
      </c>
      <c r="L46" s="70" t="s">
        <v>123</v>
      </c>
      <c r="M46" s="70" t="s">
        <v>124</v>
      </c>
      <c r="N46" s="70" t="s">
        <v>123</v>
      </c>
      <c r="O46" s="70" t="s">
        <v>124</v>
      </c>
      <c r="P46" s="74"/>
      <c r="Q46" s="74"/>
      <c r="R46" s="74"/>
      <c r="S46" s="69"/>
    </row>
    <row r="47" spans="1:28" ht="20.100000000000001" customHeight="1" x14ac:dyDescent="0.25">
      <c r="B47" s="14" t="s">
        <v>82</v>
      </c>
      <c r="C47" s="15"/>
      <c r="D47" s="15"/>
      <c r="E47" s="45"/>
      <c r="F47" s="16"/>
      <c r="G47" s="16"/>
      <c r="H47" s="16"/>
      <c r="I47" s="16"/>
      <c r="J47" s="16"/>
      <c r="K47" s="16"/>
      <c r="L47" s="16"/>
      <c r="M47" s="16"/>
      <c r="N47" s="16"/>
      <c r="O47" s="16"/>
      <c r="P47" s="16"/>
      <c r="Q47" s="16"/>
      <c r="R47" s="16"/>
      <c r="S47" s="16"/>
    </row>
    <row r="48" spans="1:28" ht="20.100000000000001" customHeight="1" x14ac:dyDescent="0.25">
      <c r="B48" s="3" t="s">
        <v>10</v>
      </c>
      <c r="C48" s="2" t="s">
        <v>71</v>
      </c>
      <c r="D48" s="76">
        <v>0.12</v>
      </c>
      <c r="E48" s="38" t="s">
        <v>0</v>
      </c>
      <c r="F48" s="1">
        <v>0.53100000000000003</v>
      </c>
      <c r="G48" s="1">
        <v>6.0999999999999999E-2</v>
      </c>
      <c r="H48" s="1">
        <v>0.53</v>
      </c>
      <c r="I48" s="1">
        <v>0.06</v>
      </c>
      <c r="J48" s="1">
        <v>0.52800000000000002</v>
      </c>
      <c r="K48" s="1">
        <v>6.0999999999999999E-2</v>
      </c>
      <c r="L48" s="1">
        <v>0.52700000000000002</v>
      </c>
      <c r="M48" s="1">
        <v>6.0999999999999999E-2</v>
      </c>
      <c r="N48" s="1">
        <v>0.52700000000000002</v>
      </c>
      <c r="O48" s="1">
        <v>6.0999999999999999E-2</v>
      </c>
      <c r="P48" s="1">
        <v>0.48</v>
      </c>
      <c r="Q48" s="1">
        <v>0.46</v>
      </c>
      <c r="R48" s="1">
        <v>0.47</v>
      </c>
      <c r="S48" s="1"/>
    </row>
    <row r="49" spans="2:19" ht="20.100000000000001" customHeight="1" x14ac:dyDescent="0.25">
      <c r="B49" s="2"/>
      <c r="C49" s="2" t="s">
        <v>61</v>
      </c>
      <c r="D49" s="52" t="s">
        <v>96</v>
      </c>
      <c r="E49" s="38" t="s">
        <v>1</v>
      </c>
      <c r="F49" s="1">
        <v>0.34699999999999998</v>
      </c>
      <c r="G49" s="1">
        <v>0.22900000000000001</v>
      </c>
      <c r="H49" s="1">
        <v>0.49</v>
      </c>
      <c r="I49" s="84">
        <v>2.9000000000000001E-2</v>
      </c>
      <c r="J49" s="1">
        <v>0.29499999999999998</v>
      </c>
      <c r="K49" s="84">
        <v>5.2999999999999999E-2</v>
      </c>
      <c r="L49" s="1">
        <v>0.313</v>
      </c>
      <c r="M49" s="84">
        <v>3.5000000000000003E-2</v>
      </c>
      <c r="N49" s="1">
        <v>0.33700000000000002</v>
      </c>
      <c r="O49" s="83">
        <v>2.9000000000000001E-2</v>
      </c>
      <c r="P49" s="1">
        <v>0.99</v>
      </c>
      <c r="Q49" s="83">
        <v>0.03</v>
      </c>
      <c r="R49" s="1">
        <v>0.51</v>
      </c>
      <c r="S49" s="1"/>
    </row>
    <row r="50" spans="2:19" ht="20.100000000000001" customHeight="1" x14ac:dyDescent="0.25">
      <c r="C50" s="2" t="s">
        <v>72</v>
      </c>
      <c r="D50" s="48">
        <v>0</v>
      </c>
      <c r="E50" s="38" t="s">
        <v>2</v>
      </c>
      <c r="F50" s="1">
        <v>0.54100000000000004</v>
      </c>
      <c r="G50" s="84">
        <v>6.7000000000000004E-2</v>
      </c>
      <c r="H50" s="1">
        <v>0.54</v>
      </c>
      <c r="I50" s="1">
        <v>6.5000000000000002E-2</v>
      </c>
      <c r="J50" s="1">
        <v>0.53900000000000003</v>
      </c>
      <c r="K50" s="1">
        <v>6.5000000000000002E-2</v>
      </c>
      <c r="L50" s="1">
        <v>0.53800000000000003</v>
      </c>
      <c r="M50" s="1">
        <v>6.5000000000000002E-2</v>
      </c>
      <c r="N50" s="1">
        <v>0.53800000000000003</v>
      </c>
      <c r="O50" s="1">
        <v>6.5000000000000002E-2</v>
      </c>
      <c r="P50" s="1">
        <v>0.49</v>
      </c>
      <c r="Q50" s="1">
        <v>0.43</v>
      </c>
      <c r="R50" s="1">
        <v>0.46</v>
      </c>
      <c r="S50" s="1"/>
    </row>
    <row r="51" spans="2:19" ht="20.100000000000001" customHeight="1" x14ac:dyDescent="0.25">
      <c r="C51" s="2" t="s">
        <v>46</v>
      </c>
      <c r="D51" s="47">
        <v>1000</v>
      </c>
      <c r="E51" s="34" t="s">
        <v>3</v>
      </c>
      <c r="F51" s="9">
        <v>0.879</v>
      </c>
      <c r="G51" s="64">
        <v>1.6E-2</v>
      </c>
      <c r="H51" s="9">
        <v>0.84</v>
      </c>
      <c r="I51" s="64">
        <v>2.9000000000000001E-2</v>
      </c>
      <c r="J51" s="9">
        <v>0.85499999999999998</v>
      </c>
      <c r="K51" s="64">
        <v>2.5000000000000001E-2</v>
      </c>
      <c r="L51" s="9">
        <v>0.84199999999999997</v>
      </c>
      <c r="M51" s="64">
        <v>2.9000000000000001E-2</v>
      </c>
      <c r="N51" s="9">
        <v>0.83499999999999996</v>
      </c>
      <c r="O51" s="64">
        <v>3.1E-2</v>
      </c>
      <c r="P51" s="9">
        <v>0</v>
      </c>
      <c r="Q51" s="9">
        <v>0.32</v>
      </c>
      <c r="R51" s="9">
        <v>0.16</v>
      </c>
      <c r="S51" s="1"/>
    </row>
    <row r="52" spans="2:19" ht="20.100000000000001" customHeight="1" x14ac:dyDescent="0.25">
      <c r="C52" s="2" t="s">
        <v>119</v>
      </c>
      <c r="D52" s="47">
        <v>346</v>
      </c>
    </row>
    <row r="53" spans="2:19" ht="20.100000000000001" customHeight="1" x14ac:dyDescent="0.25">
      <c r="B53" s="14" t="s">
        <v>83</v>
      </c>
      <c r="C53" s="15"/>
      <c r="D53" s="15"/>
      <c r="E53" s="45"/>
      <c r="F53" s="16"/>
      <c r="G53" s="16"/>
      <c r="H53" s="16"/>
      <c r="I53" s="16"/>
      <c r="J53" s="16"/>
      <c r="K53" s="16"/>
      <c r="L53" s="16"/>
      <c r="M53" s="16"/>
      <c r="N53" s="16"/>
      <c r="O53" s="16"/>
      <c r="P53" s="16"/>
      <c r="Q53" s="16"/>
      <c r="R53" s="16"/>
      <c r="S53" s="16"/>
    </row>
    <row r="54" spans="2:19" ht="20.100000000000001" customHeight="1" x14ac:dyDescent="0.25">
      <c r="B54" s="3" t="s">
        <v>10</v>
      </c>
      <c r="C54" s="2" t="s">
        <v>71</v>
      </c>
      <c r="D54" s="76">
        <v>0.12</v>
      </c>
      <c r="E54" s="38" t="s">
        <v>0</v>
      </c>
      <c r="F54" s="1">
        <v>0.52600000000000002</v>
      </c>
      <c r="G54" s="1">
        <v>8.7999999999999995E-2</v>
      </c>
      <c r="H54" s="1">
        <v>0.52500000000000002</v>
      </c>
      <c r="I54" s="1">
        <v>8.6999999999999994E-2</v>
      </c>
      <c r="J54" s="1">
        <v>0.52500000000000002</v>
      </c>
      <c r="K54" s="1">
        <v>8.6999999999999994E-2</v>
      </c>
      <c r="L54" s="1">
        <v>0.52400000000000002</v>
      </c>
      <c r="M54" s="1">
        <v>8.5999999999999993E-2</v>
      </c>
      <c r="N54" s="1">
        <v>0.52400000000000002</v>
      </c>
      <c r="O54" s="1">
        <v>8.5999999999999993E-2</v>
      </c>
      <c r="P54" s="1">
        <v>0.48</v>
      </c>
      <c r="Q54" s="1">
        <v>0.47</v>
      </c>
      <c r="R54" s="1">
        <v>0.47499999999999998</v>
      </c>
      <c r="S54" s="1"/>
    </row>
    <row r="55" spans="2:19" ht="20.100000000000001" customHeight="1" x14ac:dyDescent="0.25">
      <c r="C55" s="2" t="s">
        <v>61</v>
      </c>
      <c r="D55" s="53" t="s">
        <v>97</v>
      </c>
      <c r="E55" s="38" t="s">
        <v>1</v>
      </c>
      <c r="F55" s="1">
        <v>0.45</v>
      </c>
      <c r="G55" s="1">
        <v>0.28000000000000003</v>
      </c>
      <c r="H55" s="1">
        <v>0.5</v>
      </c>
      <c r="I55" s="1">
        <v>2.5000000000000001E-2</v>
      </c>
      <c r="J55" s="1">
        <v>0.31900000000000001</v>
      </c>
      <c r="K55" s="1">
        <v>6.3E-2</v>
      </c>
      <c r="L55" s="1">
        <v>0.32900000000000001</v>
      </c>
      <c r="M55" s="1">
        <v>4.2000000000000003E-2</v>
      </c>
      <c r="N55" s="1">
        <v>0.35</v>
      </c>
      <c r="O55" s="1">
        <v>3.4000000000000002E-2</v>
      </c>
      <c r="P55" s="1">
        <v>0.98</v>
      </c>
      <c r="Q55" s="83">
        <v>0.02</v>
      </c>
      <c r="R55" s="1">
        <v>0.5</v>
      </c>
      <c r="S55" s="1"/>
    </row>
    <row r="56" spans="2:19" ht="20.100000000000001" customHeight="1" x14ac:dyDescent="0.25">
      <c r="C56" s="2" t="s">
        <v>72</v>
      </c>
      <c r="D56" s="48">
        <v>0.05</v>
      </c>
      <c r="E56" s="38" t="s">
        <v>2</v>
      </c>
      <c r="F56" s="1">
        <v>0.47499999999999998</v>
      </c>
      <c r="G56" s="1">
        <v>0.11799999999999999</v>
      </c>
      <c r="H56" s="1">
        <v>0.47499999999999998</v>
      </c>
      <c r="I56" s="1">
        <v>0.11600000000000001</v>
      </c>
      <c r="J56" s="1">
        <v>0.47399999999999998</v>
      </c>
      <c r="K56" s="1">
        <v>0.11700000000000001</v>
      </c>
      <c r="L56" s="1">
        <v>0.47299999999999998</v>
      </c>
      <c r="M56" s="1">
        <v>0.11600000000000001</v>
      </c>
      <c r="N56" s="1">
        <v>0.47299999999999998</v>
      </c>
      <c r="O56" s="1">
        <v>0.115</v>
      </c>
      <c r="P56" s="1">
        <v>0.53</v>
      </c>
      <c r="Q56" s="1">
        <v>0.52</v>
      </c>
      <c r="R56" s="1">
        <v>0.52500000000000002</v>
      </c>
      <c r="S56" s="1"/>
    </row>
    <row r="57" spans="2:19" ht="20.100000000000001" customHeight="1" x14ac:dyDescent="0.25">
      <c r="C57" s="2" t="s">
        <v>46</v>
      </c>
      <c r="D57" s="47">
        <v>1200</v>
      </c>
      <c r="E57" s="34" t="s">
        <v>3</v>
      </c>
      <c r="F57" s="9">
        <v>0.93</v>
      </c>
      <c r="G57" s="64">
        <v>2.5999999999999999E-2</v>
      </c>
      <c r="H57" s="9">
        <v>0.92500000000000004</v>
      </c>
      <c r="I57" s="64">
        <v>2.5000000000000001E-2</v>
      </c>
      <c r="J57" s="9">
        <v>0.92700000000000005</v>
      </c>
      <c r="K57" s="64">
        <v>2.5999999999999999E-2</v>
      </c>
      <c r="L57" s="9">
        <v>0.92600000000000005</v>
      </c>
      <c r="M57" s="64">
        <v>2.5000000000000001E-2</v>
      </c>
      <c r="N57" s="9">
        <v>0.92500000000000004</v>
      </c>
      <c r="O57" s="64">
        <v>2.5000000000000001E-2</v>
      </c>
      <c r="P57" s="9">
        <v>0.12</v>
      </c>
      <c r="Q57" s="9">
        <v>0.03</v>
      </c>
      <c r="R57" s="9">
        <v>7.4999999999999997E-2</v>
      </c>
      <c r="S57" s="1"/>
    </row>
    <row r="58" spans="2:19" ht="20.100000000000001" customHeight="1" x14ac:dyDescent="0.25">
      <c r="C58" s="2" t="s">
        <v>119</v>
      </c>
      <c r="D58" s="47">
        <v>346</v>
      </c>
      <c r="E58" s="34"/>
      <c r="N58" s="7"/>
      <c r="O58" s="7"/>
      <c r="Q58" s="7"/>
      <c r="R58" s="7"/>
      <c r="S58" s="1"/>
    </row>
    <row r="59" spans="2:19" ht="20.100000000000001" customHeight="1" x14ac:dyDescent="0.25">
      <c r="B59" s="14" t="s">
        <v>84</v>
      </c>
      <c r="C59" s="15"/>
      <c r="D59" s="15"/>
      <c r="E59" s="45"/>
      <c r="F59" s="16"/>
      <c r="G59" s="16"/>
      <c r="H59" s="16"/>
      <c r="I59" s="16"/>
      <c r="J59" s="16"/>
      <c r="K59" s="16"/>
      <c r="L59" s="16"/>
      <c r="M59" s="16"/>
      <c r="N59" s="16"/>
      <c r="O59" s="16"/>
      <c r="P59" s="16"/>
      <c r="Q59" s="16"/>
      <c r="R59" s="16"/>
      <c r="S59" s="16"/>
    </row>
    <row r="60" spans="2:19" ht="20.100000000000001" customHeight="1" x14ac:dyDescent="0.25">
      <c r="B60" s="3" t="s">
        <v>10</v>
      </c>
      <c r="C60" s="2" t="s">
        <v>71</v>
      </c>
      <c r="D60" s="76">
        <v>0.12</v>
      </c>
      <c r="E60" s="38" t="s">
        <v>0</v>
      </c>
      <c r="F60" s="1">
        <v>0.57999999999999996</v>
      </c>
      <c r="G60" s="1">
        <v>0.158</v>
      </c>
      <c r="H60" s="1">
        <v>0.55000000000000004</v>
      </c>
      <c r="I60" s="1">
        <v>9.7000000000000003E-2</v>
      </c>
      <c r="J60" s="1">
        <v>0.53700000000000003</v>
      </c>
      <c r="K60" s="1">
        <v>0.122</v>
      </c>
      <c r="L60" s="1">
        <v>0.52100000000000002</v>
      </c>
      <c r="M60" s="1">
        <v>0.107</v>
      </c>
      <c r="N60" s="1">
        <v>0.51700000000000002</v>
      </c>
      <c r="O60" s="1">
        <v>0.1</v>
      </c>
      <c r="P60" s="1">
        <v>0.71</v>
      </c>
      <c r="Q60" s="1">
        <v>0.19</v>
      </c>
      <c r="R60" s="1">
        <v>0.45</v>
      </c>
      <c r="S60" s="1"/>
    </row>
    <row r="61" spans="2:19" ht="20.100000000000001" customHeight="1" x14ac:dyDescent="0.25">
      <c r="C61" s="2" t="s">
        <v>61</v>
      </c>
      <c r="D61" s="53" t="s">
        <v>98</v>
      </c>
      <c r="E61" s="38" t="s">
        <v>1</v>
      </c>
      <c r="F61" s="1">
        <v>0.45400000000000001</v>
      </c>
      <c r="G61" s="1">
        <v>0.27900000000000003</v>
      </c>
      <c r="H61" s="1">
        <v>0.51500000000000001</v>
      </c>
      <c r="I61" s="83">
        <v>2.1999999999999999E-2</v>
      </c>
      <c r="J61" s="1">
        <v>0.33800000000000002</v>
      </c>
      <c r="K61" s="1">
        <v>8.7999999999999995E-2</v>
      </c>
      <c r="L61" s="1">
        <v>0.34499999999999997</v>
      </c>
      <c r="M61" s="83">
        <v>5.8999999999999997E-2</v>
      </c>
      <c r="N61" s="1">
        <v>0.36399999999999999</v>
      </c>
      <c r="O61" s="83">
        <v>4.5999999999999999E-2</v>
      </c>
      <c r="P61" s="1">
        <v>0.97</v>
      </c>
      <c r="Q61" s="7">
        <v>0</v>
      </c>
      <c r="R61" s="1">
        <v>0.48499999999999999</v>
      </c>
      <c r="S61" s="1"/>
    </row>
    <row r="62" spans="2:19" ht="20.100000000000001" customHeight="1" x14ac:dyDescent="0.25">
      <c r="C62" s="2" t="s">
        <v>72</v>
      </c>
      <c r="D62" s="48">
        <v>0.1</v>
      </c>
      <c r="E62" s="38" t="s">
        <v>2</v>
      </c>
      <c r="F62" s="1">
        <v>0.47499999999999998</v>
      </c>
      <c r="G62" s="1">
        <v>0.11</v>
      </c>
      <c r="H62" s="1">
        <v>0.47499999999999998</v>
      </c>
      <c r="I62" s="1">
        <v>0.106</v>
      </c>
      <c r="J62" s="1">
        <v>0.47299999999999998</v>
      </c>
      <c r="K62" s="1">
        <v>0.108</v>
      </c>
      <c r="L62" s="1">
        <v>0.47199999999999998</v>
      </c>
      <c r="M62" s="1">
        <v>0.106</v>
      </c>
      <c r="N62" s="1">
        <v>0.47199999999999998</v>
      </c>
      <c r="O62" s="1">
        <v>0.106</v>
      </c>
      <c r="P62" s="1">
        <v>0.56000000000000005</v>
      </c>
      <c r="Q62" s="1">
        <v>0.49</v>
      </c>
      <c r="R62" s="1">
        <v>0.52500000000000002</v>
      </c>
      <c r="S62" s="1"/>
    </row>
    <row r="63" spans="2:19" ht="20.100000000000001" customHeight="1" x14ac:dyDescent="0.25">
      <c r="C63" s="2" t="s">
        <v>46</v>
      </c>
      <c r="D63" s="47">
        <v>1200</v>
      </c>
      <c r="E63" s="34" t="s">
        <v>3</v>
      </c>
      <c r="F63" s="9">
        <v>0.75900000000000001</v>
      </c>
      <c r="G63" s="64">
        <v>7.5999999999999998E-2</v>
      </c>
      <c r="H63" s="9">
        <v>0.755</v>
      </c>
      <c r="I63" s="64">
        <v>7.8E-2</v>
      </c>
      <c r="J63" s="9">
        <v>0.75600000000000001</v>
      </c>
      <c r="K63" s="64">
        <v>7.8E-2</v>
      </c>
      <c r="L63" s="9">
        <v>0.754</v>
      </c>
      <c r="M63" s="64">
        <v>7.9000000000000001E-2</v>
      </c>
      <c r="N63" s="9">
        <v>0.754</v>
      </c>
      <c r="O63" s="64">
        <v>7.9000000000000001E-2</v>
      </c>
      <c r="P63" s="9">
        <v>0.19</v>
      </c>
      <c r="Q63" s="9">
        <v>0.3</v>
      </c>
      <c r="R63" s="9">
        <v>0.245</v>
      </c>
      <c r="S63" s="41"/>
    </row>
    <row r="64" spans="2:19" ht="20.100000000000001" customHeight="1" x14ac:dyDescent="0.25">
      <c r="C64" s="2" t="s">
        <v>90</v>
      </c>
      <c r="D64" s="47">
        <v>346</v>
      </c>
      <c r="E64" s="34"/>
      <c r="F64" s="34"/>
      <c r="G64" s="34"/>
      <c r="H64" s="34"/>
      <c r="I64" s="34"/>
      <c r="J64" s="34"/>
      <c r="K64" s="34"/>
      <c r="L64" s="34"/>
      <c r="M64" s="34"/>
      <c r="N64" s="34"/>
      <c r="O64" s="34"/>
      <c r="P64" s="75"/>
      <c r="Q64" s="75"/>
      <c r="R64" s="75"/>
      <c r="S64" s="34"/>
    </row>
    <row r="65" spans="2:19" x14ac:dyDescent="0.25">
      <c r="C65" s="6"/>
      <c r="S65" s="1"/>
    </row>
    <row r="66" spans="2:19" x14ac:dyDescent="0.25">
      <c r="S66" s="1"/>
    </row>
    <row r="67" spans="2:19" x14ac:dyDescent="0.25">
      <c r="B67"/>
      <c r="C67"/>
      <c r="D67"/>
      <c r="E67" s="3"/>
      <c r="F67"/>
      <c r="G67"/>
      <c r="H67"/>
      <c r="I67"/>
      <c r="J67"/>
      <c r="K67"/>
      <c r="L67"/>
      <c r="M67"/>
      <c r="N67"/>
      <c r="O67"/>
      <c r="P67"/>
      <c r="Q67"/>
      <c r="R67"/>
    </row>
    <row r="82" spans="21:23" x14ac:dyDescent="0.25">
      <c r="U82" s="3"/>
      <c r="V82"/>
      <c r="W82"/>
    </row>
    <row r="83" spans="21:23" x14ac:dyDescent="0.25">
      <c r="V83"/>
      <c r="W83"/>
    </row>
  </sheetData>
  <mergeCells count="15">
    <mergeCell ref="F45:G45"/>
    <mergeCell ref="H45:I45"/>
    <mergeCell ref="J45:K45"/>
    <mergeCell ref="L45:M45"/>
    <mergeCell ref="N45:O45"/>
    <mergeCell ref="F24:G24"/>
    <mergeCell ref="H24:I24"/>
    <mergeCell ref="J24:K24"/>
    <mergeCell ref="L24:M24"/>
    <mergeCell ref="N24:O24"/>
    <mergeCell ref="F4:G4"/>
    <mergeCell ref="H4:I4"/>
    <mergeCell ref="J4:K4"/>
    <mergeCell ref="L4:M4"/>
    <mergeCell ref="N4:O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1036-E2B2-4563-874C-E78B14076BFB}">
  <dimension ref="A2:AB100"/>
  <sheetViews>
    <sheetView showGridLines="0" tabSelected="1" topLeftCell="A3" zoomScaleNormal="100" workbookViewId="0">
      <selection activeCell="Q18" sqref="Q18"/>
    </sheetView>
  </sheetViews>
  <sheetFormatPr defaultRowHeight="15" x14ac:dyDescent="0.25"/>
  <cols>
    <col min="1" max="1" width="8.7109375" bestFit="1" customWidth="1"/>
    <col min="2" max="2" width="6" style="3" customWidth="1"/>
    <col min="3" max="3" width="12.85546875" style="2" bestFit="1" customWidth="1"/>
    <col min="4" max="4" width="10.140625" style="2" customWidth="1"/>
    <col min="5" max="5" width="15.28515625" style="38" customWidth="1"/>
    <col min="6" max="18" width="9.42578125" style="1" customWidth="1"/>
    <col min="19" max="19" width="17.28515625" customWidth="1"/>
    <col min="20" max="20" width="8.140625" customWidth="1"/>
    <col min="21" max="21" width="32.5703125" bestFit="1" customWidth="1"/>
    <col min="22" max="22" width="8.140625" style="3" customWidth="1"/>
    <col min="23" max="23" width="6.85546875" style="3" bestFit="1" customWidth="1"/>
    <col min="24" max="24" width="10.140625" bestFit="1" customWidth="1"/>
    <col min="25" max="25" width="16.5703125" customWidth="1"/>
    <col min="26" max="28" width="8.140625" customWidth="1"/>
  </cols>
  <sheetData>
    <row r="2" spans="1:25" ht="26.25" x14ac:dyDescent="0.4">
      <c r="B2" s="25" t="s">
        <v>102</v>
      </c>
      <c r="S2" s="20">
        <v>45064</v>
      </c>
    </row>
    <row r="3" spans="1:25" ht="15.75" thickBot="1" x14ac:dyDescent="0.3"/>
    <row r="4" spans="1:25" s="5" customFormat="1" ht="30" x14ac:dyDescent="0.25">
      <c r="A4" s="80" t="s">
        <v>73</v>
      </c>
      <c r="B4" s="63" t="s">
        <v>5</v>
      </c>
      <c r="C4" s="10"/>
      <c r="D4" s="10"/>
      <c r="E4" s="44" t="s">
        <v>4</v>
      </c>
      <c r="F4" s="78" t="s">
        <v>12</v>
      </c>
      <c r="G4" s="78"/>
      <c r="H4" s="78" t="s">
        <v>13</v>
      </c>
      <c r="I4" s="78"/>
      <c r="J4" s="78" t="s">
        <v>68</v>
      </c>
      <c r="K4" s="78"/>
      <c r="L4" s="78" t="s">
        <v>69</v>
      </c>
      <c r="M4" s="78"/>
      <c r="N4" s="78" t="s">
        <v>70</v>
      </c>
      <c r="O4" s="78"/>
      <c r="P4" s="73" t="s">
        <v>126</v>
      </c>
      <c r="Q4" s="73" t="s">
        <v>127</v>
      </c>
      <c r="R4" s="73" t="s">
        <v>128</v>
      </c>
      <c r="S4" s="11" t="s">
        <v>7</v>
      </c>
      <c r="U4" s="17" t="s">
        <v>9</v>
      </c>
      <c r="V4" s="87" t="s">
        <v>11</v>
      </c>
      <c r="W4" s="71" t="s">
        <v>77</v>
      </c>
      <c r="X4" s="72" t="s">
        <v>71</v>
      </c>
      <c r="Y4" s="19"/>
    </row>
    <row r="5" spans="1:25" s="5" customFormat="1" ht="15.75" thickBot="1" x14ac:dyDescent="0.3">
      <c r="A5" s="81">
        <v>0.12</v>
      </c>
      <c r="B5" s="50" t="s">
        <v>133</v>
      </c>
      <c r="C5" s="66"/>
      <c r="D5" s="66"/>
      <c r="E5" s="67"/>
      <c r="F5" s="70" t="s">
        <v>123</v>
      </c>
      <c r="G5" s="70" t="s">
        <v>124</v>
      </c>
      <c r="H5" s="70" t="s">
        <v>123</v>
      </c>
      <c r="I5" s="70" t="s">
        <v>124</v>
      </c>
      <c r="J5" s="70" t="s">
        <v>123</v>
      </c>
      <c r="K5" s="70" t="s">
        <v>124</v>
      </c>
      <c r="L5" s="70" t="s">
        <v>123</v>
      </c>
      <c r="M5" s="70" t="s">
        <v>124</v>
      </c>
      <c r="N5" s="70" t="s">
        <v>123</v>
      </c>
      <c r="O5" s="70" t="s">
        <v>124</v>
      </c>
      <c r="P5" s="74"/>
      <c r="Q5" s="74"/>
      <c r="R5" s="74"/>
      <c r="S5" s="69"/>
      <c r="U5" s="17"/>
      <c r="V5" s="18"/>
      <c r="W5" s="18"/>
      <c r="X5" s="19"/>
      <c r="Y5" s="19"/>
    </row>
    <row r="6" spans="1:25" ht="20.100000000000001" customHeight="1" x14ac:dyDescent="0.25">
      <c r="B6" s="14" t="s">
        <v>74</v>
      </c>
      <c r="C6" s="15"/>
      <c r="D6" s="15"/>
      <c r="E6" s="45"/>
      <c r="F6" s="16"/>
      <c r="G6" s="16"/>
      <c r="H6" s="16"/>
      <c r="I6" s="16"/>
      <c r="J6" s="16"/>
      <c r="K6" s="16"/>
      <c r="L6" s="16"/>
      <c r="M6" s="16"/>
      <c r="N6" s="16"/>
      <c r="O6" s="16"/>
      <c r="P6" s="16"/>
      <c r="Q6" s="16"/>
      <c r="R6" s="61" t="s">
        <v>140</v>
      </c>
      <c r="S6" s="16"/>
      <c r="U6" s="3" t="s">
        <v>85</v>
      </c>
      <c r="V6" s="3" t="s">
        <v>8</v>
      </c>
      <c r="W6" s="3">
        <v>348</v>
      </c>
      <c r="X6" s="2">
        <v>0.12</v>
      </c>
      <c r="Y6" t="s">
        <v>33</v>
      </c>
    </row>
    <row r="7" spans="1:25" ht="20.100000000000001" customHeight="1" x14ac:dyDescent="0.25">
      <c r="C7" s="2" t="s">
        <v>71</v>
      </c>
      <c r="D7" s="76">
        <v>0.11</v>
      </c>
      <c r="E7" s="38" t="s">
        <v>0</v>
      </c>
      <c r="F7" s="1">
        <v>0.46600000000000003</v>
      </c>
      <c r="G7" s="1">
        <v>0.13300000000000001</v>
      </c>
      <c r="H7" s="1">
        <v>0.47499999999999998</v>
      </c>
      <c r="I7" s="1">
        <v>0.1</v>
      </c>
      <c r="J7" s="1">
        <v>0.45200000000000001</v>
      </c>
      <c r="K7" s="1">
        <v>0.122</v>
      </c>
      <c r="L7" s="1">
        <v>0.44800000000000001</v>
      </c>
      <c r="M7" s="1">
        <v>0.115</v>
      </c>
      <c r="N7" s="1">
        <v>0.44800000000000001</v>
      </c>
      <c r="O7" s="1">
        <v>0.111</v>
      </c>
      <c r="P7" s="1">
        <v>0.31</v>
      </c>
      <c r="Q7" s="1">
        <v>0.74</v>
      </c>
      <c r="R7" s="1">
        <v>0.52500000000000002</v>
      </c>
      <c r="U7" s="3" t="s">
        <v>138</v>
      </c>
      <c r="V7" s="3" t="s">
        <v>6</v>
      </c>
      <c r="W7" s="3">
        <v>353</v>
      </c>
      <c r="X7" s="86">
        <v>9.7500000000000003E-2</v>
      </c>
      <c r="Y7" t="s">
        <v>33</v>
      </c>
    </row>
    <row r="8" spans="1:25" ht="20.100000000000001" customHeight="1" x14ac:dyDescent="0.25">
      <c r="B8" s="2"/>
      <c r="C8" s="2" t="s">
        <v>95</v>
      </c>
      <c r="D8" s="52" t="s">
        <v>96</v>
      </c>
      <c r="E8" s="38" t="s">
        <v>1</v>
      </c>
      <c r="F8" s="1">
        <v>0.503</v>
      </c>
      <c r="G8" s="1">
        <v>0.253</v>
      </c>
      <c r="H8" s="1">
        <v>0.51</v>
      </c>
      <c r="I8" s="1">
        <v>1.4E-2</v>
      </c>
      <c r="J8" s="1">
        <v>0.34</v>
      </c>
      <c r="K8" s="1">
        <v>5.7000000000000002E-2</v>
      </c>
      <c r="L8" s="1">
        <v>0.34399999999999997</v>
      </c>
      <c r="M8" s="1">
        <v>3.5999999999999997E-2</v>
      </c>
      <c r="N8" s="1">
        <v>0.36299999999999999</v>
      </c>
      <c r="O8" s="1">
        <v>2.7E-2</v>
      </c>
      <c r="P8" s="1">
        <v>0.97</v>
      </c>
      <c r="Q8" s="1">
        <v>0.01</v>
      </c>
      <c r="R8" s="1">
        <v>0.49</v>
      </c>
      <c r="U8" s="8" t="s">
        <v>86</v>
      </c>
      <c r="V8" s="8" t="s">
        <v>10</v>
      </c>
      <c r="W8" s="8">
        <v>347</v>
      </c>
      <c r="X8" s="2">
        <v>0.13</v>
      </c>
      <c r="Y8" t="s">
        <v>33</v>
      </c>
    </row>
    <row r="9" spans="1:25" ht="20.100000000000001" customHeight="1" x14ac:dyDescent="0.25">
      <c r="C9" s="2" t="s">
        <v>72</v>
      </c>
      <c r="D9" s="48">
        <v>0</v>
      </c>
      <c r="E9" s="38" t="s">
        <v>2</v>
      </c>
      <c r="F9" s="1">
        <v>0.52</v>
      </c>
      <c r="G9" s="1">
        <v>7.0999999999999994E-2</v>
      </c>
      <c r="H9" s="1">
        <v>0.52</v>
      </c>
      <c r="I9" s="1">
        <v>6.5000000000000002E-2</v>
      </c>
      <c r="J9" s="1">
        <v>0.51400000000000001</v>
      </c>
      <c r="K9" s="1">
        <v>7.0000000000000007E-2</v>
      </c>
      <c r="L9" s="83">
        <v>0.51100000000000001</v>
      </c>
      <c r="M9" s="1">
        <v>7.0000000000000007E-2</v>
      </c>
      <c r="N9" s="1">
        <v>0.51100000000000001</v>
      </c>
      <c r="O9" s="1">
        <v>6.9000000000000006E-2</v>
      </c>
      <c r="P9" s="1">
        <v>0.6</v>
      </c>
      <c r="Q9" s="1">
        <v>0.36</v>
      </c>
      <c r="R9" s="1">
        <v>0.48</v>
      </c>
    </row>
    <row r="10" spans="1:25" ht="20.100000000000001" customHeight="1" thickBot="1" x14ac:dyDescent="0.3">
      <c r="C10" s="2" t="s">
        <v>46</v>
      </c>
      <c r="D10" s="91">
        <v>800</v>
      </c>
      <c r="E10" s="34" t="s">
        <v>3</v>
      </c>
      <c r="F10" s="9">
        <v>0.54</v>
      </c>
      <c r="G10" s="64">
        <v>7.1999999999999995E-2</v>
      </c>
      <c r="H10" s="9">
        <v>0.52500000000000002</v>
      </c>
      <c r="I10" s="64">
        <v>5.8999999999999997E-2</v>
      </c>
      <c r="J10" s="9">
        <v>0.51400000000000001</v>
      </c>
      <c r="K10" s="64">
        <v>5.5E-2</v>
      </c>
      <c r="L10" s="9">
        <v>0.50600000000000001</v>
      </c>
      <c r="M10" s="64">
        <v>5.1999999999999998E-2</v>
      </c>
      <c r="N10" s="9">
        <v>0.503</v>
      </c>
      <c r="O10" s="64">
        <v>5.0999999999999997E-2</v>
      </c>
      <c r="P10" s="9">
        <v>0.3</v>
      </c>
      <c r="Q10" s="9">
        <v>0.65</v>
      </c>
      <c r="R10" s="9">
        <v>0.47499999999999998</v>
      </c>
      <c r="U10" s="49" t="s">
        <v>16</v>
      </c>
      <c r="V10" s="50"/>
      <c r="W10" s="50"/>
      <c r="X10" s="51"/>
      <c r="Y10" s="51"/>
    </row>
    <row r="11" spans="1:25" ht="20.100000000000001" customHeight="1" thickBot="1" x14ac:dyDescent="0.3">
      <c r="C11" s="2" t="s">
        <v>119</v>
      </c>
      <c r="D11" s="47">
        <v>347</v>
      </c>
      <c r="F11" s="94" t="s">
        <v>141</v>
      </c>
      <c r="G11" s="95"/>
      <c r="H11" s="95"/>
      <c r="I11" s="95"/>
      <c r="U11" s="3" t="s">
        <v>14</v>
      </c>
      <c r="V11" s="13">
        <v>1.234</v>
      </c>
      <c r="X11" s="60" t="s">
        <v>120</v>
      </c>
      <c r="Y11" s="3" t="s">
        <v>121</v>
      </c>
    </row>
    <row r="12" spans="1:25" ht="20.100000000000001" customHeight="1" thickBot="1" x14ac:dyDescent="0.3">
      <c r="A12" s="60" t="s">
        <v>120</v>
      </c>
      <c r="B12" s="14" t="s">
        <v>143</v>
      </c>
      <c r="C12" s="15"/>
      <c r="D12" s="15"/>
      <c r="E12" s="45"/>
      <c r="F12" s="16"/>
      <c r="G12" s="16"/>
      <c r="H12" s="16"/>
      <c r="I12" s="16"/>
      <c r="J12" s="16"/>
      <c r="K12" s="16"/>
      <c r="L12" s="16"/>
      <c r="M12" s="16"/>
      <c r="N12" s="16"/>
      <c r="O12" s="16"/>
      <c r="P12" s="16"/>
      <c r="Q12" s="16"/>
      <c r="R12" s="61" t="s">
        <v>140</v>
      </c>
      <c r="S12" s="16"/>
      <c r="U12" s="3" t="s">
        <v>15</v>
      </c>
      <c r="V12" s="7">
        <v>1.234</v>
      </c>
    </row>
    <row r="13" spans="1:25" ht="20.100000000000001" customHeight="1" x14ac:dyDescent="0.25">
      <c r="C13" s="2" t="s">
        <v>71</v>
      </c>
      <c r="D13" s="76">
        <v>0.11</v>
      </c>
      <c r="E13" s="38" t="s">
        <v>0</v>
      </c>
      <c r="F13" s="1">
        <v>0.46</v>
      </c>
      <c r="G13" s="1">
        <v>8.4000000000000005E-2</v>
      </c>
      <c r="H13" s="1">
        <v>0.46</v>
      </c>
      <c r="I13" s="1">
        <v>8.4000000000000005E-2</v>
      </c>
      <c r="J13" s="1">
        <v>0.45900000000000002</v>
      </c>
      <c r="K13" s="1">
        <v>8.3000000000000004E-2</v>
      </c>
      <c r="L13" s="1">
        <v>0.45800000000000002</v>
      </c>
      <c r="M13" s="1">
        <v>8.2000000000000003E-2</v>
      </c>
      <c r="N13" s="1">
        <v>0.45800000000000002</v>
      </c>
      <c r="O13" s="1">
        <v>8.2000000000000003E-2</v>
      </c>
      <c r="P13" s="1">
        <v>0.59</v>
      </c>
      <c r="Q13" s="1">
        <v>0.49</v>
      </c>
      <c r="R13" s="1">
        <v>0.54</v>
      </c>
      <c r="U13" s="3" t="s">
        <v>101</v>
      </c>
      <c r="V13" s="54">
        <v>0.86967899999999998</v>
      </c>
    </row>
    <row r="14" spans="1:25" ht="20.100000000000001" customHeight="1" x14ac:dyDescent="0.25">
      <c r="B14" s="2"/>
      <c r="C14" s="2" t="s">
        <v>95</v>
      </c>
      <c r="D14" s="52" t="s">
        <v>96</v>
      </c>
      <c r="E14" s="38" t="s">
        <v>1</v>
      </c>
      <c r="F14" s="1">
        <v>0.245</v>
      </c>
      <c r="G14" s="83">
        <v>5.0000000000000001E-3</v>
      </c>
      <c r="H14" s="1">
        <v>0.48</v>
      </c>
      <c r="I14" s="83">
        <v>2.1000000000000001E-2</v>
      </c>
      <c r="J14" s="1">
        <v>0.27100000000000002</v>
      </c>
      <c r="K14" s="83">
        <v>7.0000000000000001E-3</v>
      </c>
      <c r="L14" s="1">
        <v>0.29699999999999999</v>
      </c>
      <c r="M14" s="83">
        <v>8.0000000000000002E-3</v>
      </c>
      <c r="N14" s="1">
        <v>0.32400000000000001</v>
      </c>
      <c r="O14" s="83">
        <v>0.01</v>
      </c>
      <c r="P14" s="1">
        <v>0.04</v>
      </c>
      <c r="Q14" s="1">
        <v>1</v>
      </c>
      <c r="R14" s="1">
        <v>0.52</v>
      </c>
    </row>
    <row r="15" spans="1:25" ht="20.100000000000001" customHeight="1" x14ac:dyDescent="0.25">
      <c r="C15" s="2" t="s">
        <v>72</v>
      </c>
      <c r="D15" s="48">
        <v>0</v>
      </c>
      <c r="E15" s="38" t="s">
        <v>2</v>
      </c>
      <c r="F15" s="1">
        <v>0.504</v>
      </c>
      <c r="G15" s="1">
        <v>8.7999999999999995E-2</v>
      </c>
      <c r="H15" s="1">
        <v>0.5</v>
      </c>
      <c r="I15" s="1">
        <v>8.3000000000000004E-2</v>
      </c>
      <c r="J15" s="1">
        <v>0.498</v>
      </c>
      <c r="K15" s="1">
        <v>8.2000000000000003E-2</v>
      </c>
      <c r="L15" s="84">
        <v>0.496</v>
      </c>
      <c r="M15" s="1">
        <v>0.08</v>
      </c>
      <c r="N15" s="1">
        <v>0.495</v>
      </c>
      <c r="O15" s="1">
        <v>7.9000000000000001E-2</v>
      </c>
      <c r="P15" s="1">
        <v>0.47</v>
      </c>
      <c r="Q15" s="1">
        <v>0.53</v>
      </c>
      <c r="R15" s="1">
        <v>0.5</v>
      </c>
      <c r="U15" s="49" t="s">
        <v>87</v>
      </c>
      <c r="V15" s="50"/>
      <c r="W15" s="50"/>
      <c r="X15" s="51"/>
      <c r="Y15" s="51"/>
    </row>
    <row r="16" spans="1:25" ht="20.100000000000001" customHeight="1" x14ac:dyDescent="0.25">
      <c r="C16" s="2" t="s">
        <v>46</v>
      </c>
      <c r="D16" s="93">
        <v>1200</v>
      </c>
      <c r="E16" s="34" t="s">
        <v>3</v>
      </c>
      <c r="F16" s="9">
        <v>0.79100000000000004</v>
      </c>
      <c r="G16" s="64">
        <v>0.01</v>
      </c>
      <c r="H16" s="9">
        <v>0.64</v>
      </c>
      <c r="I16" s="64">
        <v>2.9000000000000001E-2</v>
      </c>
      <c r="J16" s="9">
        <v>0.64500000000000002</v>
      </c>
      <c r="K16" s="64">
        <v>4.2000000000000003E-2</v>
      </c>
      <c r="L16" s="9">
        <v>0.6</v>
      </c>
      <c r="M16" s="64">
        <v>4.4999999999999998E-2</v>
      </c>
      <c r="N16" s="9">
        <v>0.58499999999999996</v>
      </c>
      <c r="O16" s="64">
        <v>4.2999999999999997E-2</v>
      </c>
      <c r="P16" s="9">
        <v>0</v>
      </c>
      <c r="Q16" s="96">
        <v>0.72</v>
      </c>
      <c r="R16" s="9">
        <v>0.36</v>
      </c>
      <c r="U16" s="3" t="s">
        <v>88</v>
      </c>
      <c r="V16" s="3" t="s">
        <v>89</v>
      </c>
    </row>
    <row r="17" spans="2:25" ht="20.100000000000001" customHeight="1" x14ac:dyDescent="0.25">
      <c r="C17" s="2" t="s">
        <v>119</v>
      </c>
      <c r="D17" s="47">
        <v>347</v>
      </c>
      <c r="F17" s="94" t="s">
        <v>142</v>
      </c>
      <c r="G17" s="95"/>
      <c r="H17" s="95"/>
      <c r="I17" s="95"/>
      <c r="J17" s="95"/>
      <c r="K17" s="95"/>
      <c r="L17" s="95"/>
      <c r="U17" s="3" t="s">
        <v>93</v>
      </c>
      <c r="V17" s="3" t="s">
        <v>94</v>
      </c>
    </row>
    <row r="18" spans="2:25" ht="20.100000000000001" customHeight="1" x14ac:dyDescent="0.25">
      <c r="C18" s="3"/>
      <c r="D18" s="3"/>
      <c r="E18" s="3"/>
      <c r="F18" s="3"/>
      <c r="G18" s="3"/>
      <c r="H18" s="3"/>
      <c r="I18" s="3"/>
      <c r="J18" s="3"/>
      <c r="K18" s="3"/>
      <c r="L18" s="3"/>
      <c r="M18" s="3"/>
      <c r="N18" s="3"/>
      <c r="O18" s="3"/>
      <c r="P18" s="3"/>
      <c r="Q18" s="3"/>
      <c r="R18" s="3"/>
      <c r="U18" s="3" t="s">
        <v>46</v>
      </c>
      <c r="V18" s="3">
        <v>800</v>
      </c>
    </row>
    <row r="19" spans="2:25" ht="20.100000000000001" customHeight="1" x14ac:dyDescent="0.25">
      <c r="B19" s="14" t="s">
        <v>75</v>
      </c>
      <c r="C19" s="15"/>
      <c r="D19" s="15"/>
      <c r="E19" s="45"/>
      <c r="F19" s="16"/>
      <c r="G19" s="16"/>
      <c r="H19" s="16"/>
      <c r="I19" s="16"/>
      <c r="J19" s="16"/>
      <c r="K19" s="16"/>
      <c r="L19" s="16"/>
      <c r="M19" s="16"/>
      <c r="N19" s="16"/>
      <c r="O19" s="16"/>
      <c r="P19" s="16"/>
      <c r="Q19" s="16"/>
      <c r="R19" s="16"/>
      <c r="S19" s="16"/>
      <c r="U19" s="3" t="s">
        <v>90</v>
      </c>
      <c r="V19" s="3" t="s">
        <v>139</v>
      </c>
    </row>
    <row r="20" spans="2:25" ht="20.100000000000001" customHeight="1" x14ac:dyDescent="0.25">
      <c r="B20" s="3" t="s">
        <v>8</v>
      </c>
      <c r="C20" s="2" t="s">
        <v>71</v>
      </c>
      <c r="D20" s="76">
        <v>0.11</v>
      </c>
      <c r="E20" s="38" t="s">
        <v>0</v>
      </c>
      <c r="S20" s="1"/>
      <c r="U20" s="3" t="s">
        <v>51</v>
      </c>
      <c r="V20" s="3" t="s">
        <v>92</v>
      </c>
    </row>
    <row r="21" spans="2:25" ht="20.100000000000001" customHeight="1" x14ac:dyDescent="0.25">
      <c r="C21" s="2" t="s">
        <v>95</v>
      </c>
      <c r="D21" s="53" t="s">
        <v>97</v>
      </c>
      <c r="E21" s="38" t="s">
        <v>1</v>
      </c>
      <c r="S21" s="1"/>
      <c r="U21" s="3" t="s">
        <v>53</v>
      </c>
      <c r="V21" s="3">
        <v>40</v>
      </c>
      <c r="W21"/>
    </row>
    <row r="22" spans="2:25" ht="20.100000000000001" customHeight="1" x14ac:dyDescent="0.25">
      <c r="C22" s="2" t="s">
        <v>72</v>
      </c>
      <c r="D22" s="48">
        <v>0.05</v>
      </c>
      <c r="E22" s="38" t="s">
        <v>2</v>
      </c>
      <c r="S22" s="1"/>
      <c r="U22" s="3" t="s">
        <v>91</v>
      </c>
      <c r="V22" s="3">
        <v>5</v>
      </c>
      <c r="W22"/>
    </row>
    <row r="23" spans="2:25" ht="20.100000000000001" customHeight="1" x14ac:dyDescent="0.25">
      <c r="C23" s="2" t="s">
        <v>46</v>
      </c>
      <c r="D23" s="47">
        <v>1200</v>
      </c>
      <c r="E23" s="34" t="s">
        <v>3</v>
      </c>
      <c r="F23" s="9"/>
      <c r="G23" s="64"/>
      <c r="H23" s="9"/>
      <c r="I23" s="64"/>
      <c r="J23" s="9"/>
      <c r="K23" s="64"/>
      <c r="L23" s="9"/>
      <c r="M23" s="64"/>
      <c r="N23" s="9"/>
      <c r="O23" s="64"/>
      <c r="P23" s="9"/>
      <c r="Q23" s="9"/>
      <c r="R23" s="9"/>
      <c r="S23" s="1"/>
      <c r="U23" s="3" t="s">
        <v>103</v>
      </c>
      <c r="V23" s="3" t="s">
        <v>104</v>
      </c>
      <c r="W23"/>
    </row>
    <row r="24" spans="2:25" ht="20.100000000000001" customHeight="1" x14ac:dyDescent="0.25">
      <c r="C24" s="2" t="s">
        <v>119</v>
      </c>
      <c r="D24" s="47">
        <v>347</v>
      </c>
      <c r="E24" s="34"/>
      <c r="N24" s="7"/>
      <c r="O24" s="7"/>
      <c r="Q24" s="7"/>
      <c r="R24" s="7"/>
      <c r="S24" s="1"/>
      <c r="U24" s="3"/>
      <c r="X24" s="3"/>
      <c r="Y24" s="3"/>
    </row>
    <row r="25" spans="2:25" ht="20.100000000000001" customHeight="1" x14ac:dyDescent="0.25">
      <c r="B25" s="14" t="s">
        <v>76</v>
      </c>
      <c r="C25" s="15"/>
      <c r="D25" s="15"/>
      <c r="E25" s="45"/>
      <c r="F25" s="16"/>
      <c r="G25" s="16"/>
      <c r="H25" s="16"/>
      <c r="I25" s="16"/>
      <c r="J25" s="16"/>
      <c r="K25" s="16"/>
      <c r="L25" s="16"/>
      <c r="M25" s="16"/>
      <c r="N25" s="16"/>
      <c r="O25" s="16"/>
      <c r="P25" s="16"/>
      <c r="Q25" s="16"/>
      <c r="R25" s="16"/>
      <c r="S25" s="16"/>
      <c r="U25" s="3"/>
      <c r="X25" s="3"/>
      <c r="Y25" s="3"/>
    </row>
    <row r="26" spans="2:25" ht="20.100000000000001" customHeight="1" x14ac:dyDescent="0.25">
      <c r="B26" s="3" t="s">
        <v>8</v>
      </c>
      <c r="C26" s="2" t="s">
        <v>71</v>
      </c>
      <c r="D26" s="76">
        <v>0.11</v>
      </c>
      <c r="E26" s="38" t="s">
        <v>0</v>
      </c>
      <c r="Q26" s="7"/>
      <c r="S26" s="1"/>
      <c r="U26" s="3"/>
      <c r="X26" s="3"/>
      <c r="Y26" s="3"/>
    </row>
    <row r="27" spans="2:25" ht="20.100000000000001" customHeight="1" x14ac:dyDescent="0.25">
      <c r="C27" s="2" t="s">
        <v>95</v>
      </c>
      <c r="D27" s="53" t="s">
        <v>98</v>
      </c>
      <c r="E27" s="38" t="s">
        <v>1</v>
      </c>
      <c r="S27" s="1"/>
      <c r="U27" s="3"/>
      <c r="X27" s="3"/>
      <c r="Y27" s="3"/>
    </row>
    <row r="28" spans="2:25" ht="20.100000000000001" customHeight="1" x14ac:dyDescent="0.25">
      <c r="C28" s="2" t="s">
        <v>72</v>
      </c>
      <c r="D28" s="48">
        <v>0.1</v>
      </c>
      <c r="E28" s="38" t="s">
        <v>2</v>
      </c>
      <c r="S28" s="1"/>
      <c r="U28" s="3"/>
      <c r="X28" s="3"/>
      <c r="Y28" s="3"/>
    </row>
    <row r="29" spans="2:25" ht="20.100000000000001" customHeight="1" x14ac:dyDescent="0.25">
      <c r="C29" s="2" t="s">
        <v>46</v>
      </c>
      <c r="D29" s="47">
        <v>1200</v>
      </c>
      <c r="E29" s="34" t="s">
        <v>3</v>
      </c>
      <c r="F29" s="9"/>
      <c r="G29" s="64"/>
      <c r="H29" s="9"/>
      <c r="I29" s="64"/>
      <c r="J29" s="9"/>
      <c r="K29" s="64"/>
      <c r="L29" s="9"/>
      <c r="M29" s="64"/>
      <c r="N29" s="9"/>
      <c r="O29" s="64"/>
      <c r="P29" s="9"/>
      <c r="Q29" s="9"/>
      <c r="R29" s="9"/>
      <c r="S29" s="1"/>
      <c r="U29" s="3"/>
      <c r="X29" s="3"/>
    </row>
    <row r="30" spans="2:25" ht="20.100000000000001" customHeight="1" x14ac:dyDescent="0.25">
      <c r="C30" s="2" t="s">
        <v>119</v>
      </c>
      <c r="D30" s="77">
        <v>800</v>
      </c>
      <c r="N30" s="7"/>
      <c r="O30" s="7"/>
      <c r="Q30" s="7"/>
      <c r="R30" s="7"/>
      <c r="S30" s="1"/>
      <c r="U30" s="3"/>
      <c r="X30" s="3"/>
    </row>
    <row r="31" spans="2:25" ht="20.100000000000001" customHeight="1" x14ac:dyDescent="0.25">
      <c r="B31" s="63" t="s">
        <v>5</v>
      </c>
      <c r="C31" s="10"/>
      <c r="D31" s="10"/>
      <c r="E31" s="44" t="s">
        <v>4</v>
      </c>
      <c r="F31" s="78" t="s">
        <v>12</v>
      </c>
      <c r="G31" s="78"/>
      <c r="H31" s="78" t="s">
        <v>13</v>
      </c>
      <c r="I31" s="78"/>
      <c r="J31" s="78" t="s">
        <v>68</v>
      </c>
      <c r="K31" s="78"/>
      <c r="L31" s="78" t="s">
        <v>69</v>
      </c>
      <c r="M31" s="78"/>
      <c r="N31" s="78" t="s">
        <v>70</v>
      </c>
      <c r="O31" s="78"/>
      <c r="P31" s="73" t="s">
        <v>126</v>
      </c>
      <c r="Q31" s="73" t="s">
        <v>127</v>
      </c>
      <c r="R31" s="73" t="s">
        <v>128</v>
      </c>
      <c r="S31" s="11" t="s">
        <v>7</v>
      </c>
      <c r="U31" s="3"/>
      <c r="X31" s="3"/>
    </row>
    <row r="32" spans="2:25" ht="20.100000000000001" customHeight="1" x14ac:dyDescent="0.25">
      <c r="B32" s="50" t="s">
        <v>133</v>
      </c>
      <c r="C32" s="66"/>
      <c r="D32" s="66"/>
      <c r="E32" s="67"/>
      <c r="F32" s="70" t="s">
        <v>123</v>
      </c>
      <c r="G32" s="70" t="s">
        <v>124</v>
      </c>
      <c r="H32" s="70" t="s">
        <v>123</v>
      </c>
      <c r="I32" s="70" t="s">
        <v>124</v>
      </c>
      <c r="J32" s="70" t="s">
        <v>123</v>
      </c>
      <c r="K32" s="70" t="s">
        <v>124</v>
      </c>
      <c r="L32" s="70" t="s">
        <v>123</v>
      </c>
      <c r="M32" s="70" t="s">
        <v>124</v>
      </c>
      <c r="N32" s="70" t="s">
        <v>123</v>
      </c>
      <c r="O32" s="70" t="s">
        <v>124</v>
      </c>
      <c r="P32" s="74"/>
      <c r="Q32" s="74"/>
      <c r="R32" s="74"/>
      <c r="S32" s="69"/>
    </row>
    <row r="33" spans="1:23" ht="20.100000000000001" customHeight="1" x14ac:dyDescent="0.25">
      <c r="B33" s="14" t="s">
        <v>134</v>
      </c>
      <c r="C33" s="15"/>
      <c r="D33" s="15"/>
      <c r="E33" s="45"/>
      <c r="F33" s="16"/>
      <c r="G33" s="16"/>
      <c r="H33" s="16"/>
      <c r="I33" s="16"/>
      <c r="J33" s="16"/>
      <c r="K33" s="16"/>
      <c r="L33" s="16"/>
      <c r="M33" s="16"/>
      <c r="N33" s="16"/>
      <c r="O33" s="16"/>
      <c r="P33" s="16"/>
      <c r="Q33" s="16"/>
      <c r="R33" s="16"/>
      <c r="S33" s="16"/>
    </row>
    <row r="34" spans="1:23" ht="20.100000000000001" customHeight="1" x14ac:dyDescent="0.25">
      <c r="B34" s="3" t="s">
        <v>6</v>
      </c>
      <c r="C34" s="2" t="s">
        <v>71</v>
      </c>
      <c r="D34" s="55">
        <v>9.6000000000000002E-2</v>
      </c>
      <c r="E34" s="38" t="s">
        <v>0</v>
      </c>
      <c r="F34" s="84"/>
      <c r="G34" s="84"/>
      <c r="H34" s="84"/>
      <c r="I34" s="84"/>
      <c r="J34" s="84"/>
      <c r="K34" s="84"/>
      <c r="L34" s="84"/>
      <c r="M34" s="84"/>
      <c r="N34" s="84"/>
      <c r="O34" s="84"/>
      <c r="P34" s="84"/>
      <c r="Q34" s="84"/>
      <c r="R34" s="84"/>
      <c r="S34" s="88"/>
    </row>
    <row r="35" spans="1:23" ht="20.100000000000001" customHeight="1" x14ac:dyDescent="0.25">
      <c r="B35" s="2"/>
      <c r="C35" s="2" t="s">
        <v>95</v>
      </c>
      <c r="D35" s="52" t="s">
        <v>96</v>
      </c>
      <c r="E35" s="38" t="s">
        <v>1</v>
      </c>
      <c r="F35" s="84"/>
      <c r="G35" s="84"/>
      <c r="H35" s="84"/>
      <c r="I35" s="84"/>
      <c r="J35" s="84"/>
      <c r="K35" s="84"/>
      <c r="L35" s="84"/>
      <c r="M35" s="84"/>
      <c r="N35" s="84"/>
      <c r="O35" s="84"/>
      <c r="P35" s="84"/>
      <c r="Q35" s="84"/>
      <c r="R35" s="84"/>
      <c r="S35" s="88"/>
    </row>
    <row r="36" spans="1:23" ht="20.100000000000001" customHeight="1" x14ac:dyDescent="0.25">
      <c r="C36" s="2" t="s">
        <v>72</v>
      </c>
      <c r="D36" s="48">
        <v>0</v>
      </c>
      <c r="E36" s="38" t="s">
        <v>2</v>
      </c>
      <c r="F36" s="84"/>
      <c r="G36" s="84"/>
      <c r="H36" s="84"/>
      <c r="I36" s="84"/>
      <c r="J36" s="84"/>
      <c r="K36" s="84"/>
      <c r="L36" s="84"/>
      <c r="M36" s="84"/>
      <c r="N36" s="84"/>
      <c r="O36" s="84"/>
      <c r="P36" s="84"/>
      <c r="Q36" s="84"/>
      <c r="R36" s="84"/>
      <c r="S36" s="88"/>
    </row>
    <row r="37" spans="1:23" ht="20.100000000000001" customHeight="1" x14ac:dyDescent="0.25">
      <c r="C37" s="2" t="s">
        <v>46</v>
      </c>
      <c r="D37" s="47">
        <v>800</v>
      </c>
      <c r="E37" s="34" t="s">
        <v>3</v>
      </c>
      <c r="F37" s="9"/>
      <c r="G37" s="64"/>
      <c r="H37" s="9"/>
      <c r="I37" s="64"/>
      <c r="J37" s="9"/>
      <c r="K37" s="64"/>
      <c r="L37" s="9"/>
      <c r="M37" s="64"/>
      <c r="N37" s="9"/>
      <c r="O37" s="64"/>
      <c r="P37" s="9"/>
      <c r="Q37" s="9"/>
      <c r="R37" s="9"/>
      <c r="S37" s="88"/>
    </row>
    <row r="38" spans="1:23" ht="20.100000000000001" customHeight="1" x14ac:dyDescent="0.25">
      <c r="C38" s="2" t="s">
        <v>119</v>
      </c>
      <c r="D38" s="47">
        <v>352</v>
      </c>
      <c r="F38" s="84"/>
      <c r="G38" s="84"/>
      <c r="H38" s="84"/>
      <c r="I38" s="84"/>
      <c r="J38" s="84"/>
      <c r="K38" s="84"/>
      <c r="L38" s="84"/>
      <c r="M38" s="84"/>
      <c r="N38" s="84"/>
      <c r="O38" s="84"/>
      <c r="P38" s="84"/>
      <c r="Q38" s="84"/>
      <c r="R38" s="84"/>
      <c r="S38" s="88"/>
    </row>
    <row r="39" spans="1:23" ht="20.100000000000001" customHeight="1" x14ac:dyDescent="0.25">
      <c r="B39" s="14" t="s">
        <v>79</v>
      </c>
      <c r="C39" s="15"/>
      <c r="D39" s="15"/>
      <c r="E39" s="45"/>
      <c r="F39" s="89"/>
      <c r="G39" s="89"/>
      <c r="H39" s="89"/>
      <c r="I39" s="89"/>
      <c r="J39" s="89"/>
      <c r="K39" s="89"/>
      <c r="L39" s="89"/>
      <c r="M39" s="89"/>
      <c r="N39" s="89"/>
      <c r="O39" s="89"/>
      <c r="P39" s="89"/>
      <c r="Q39" s="89"/>
      <c r="R39" s="89"/>
      <c r="S39" s="89"/>
    </row>
    <row r="40" spans="1:23" ht="20.100000000000001" customHeight="1" thickBot="1" x14ac:dyDescent="0.3">
      <c r="B40" s="3" t="s">
        <v>6</v>
      </c>
      <c r="C40" s="2" t="s">
        <v>71</v>
      </c>
      <c r="D40" s="55">
        <v>9.6000000000000002E-2</v>
      </c>
      <c r="E40" s="38" t="s">
        <v>0</v>
      </c>
      <c r="F40" s="84"/>
      <c r="G40" s="84"/>
      <c r="H40" s="84"/>
      <c r="I40" s="84"/>
      <c r="J40" s="84"/>
      <c r="K40" s="84"/>
      <c r="L40" s="84"/>
      <c r="M40" s="84"/>
      <c r="N40" s="84"/>
      <c r="O40" s="84"/>
      <c r="P40" s="84"/>
      <c r="Q40" s="84"/>
      <c r="R40" s="84"/>
      <c r="S40" s="84"/>
    </row>
    <row r="41" spans="1:23" ht="26.25" x14ac:dyDescent="0.25">
      <c r="A41" s="80" t="s">
        <v>78</v>
      </c>
      <c r="C41" s="2" t="s">
        <v>95</v>
      </c>
      <c r="D41" s="53" t="s">
        <v>97</v>
      </c>
      <c r="E41" s="38" t="s">
        <v>1</v>
      </c>
      <c r="F41" s="84"/>
      <c r="G41" s="84"/>
      <c r="H41" s="84"/>
      <c r="I41" s="84"/>
      <c r="J41" s="84"/>
      <c r="K41" s="84"/>
      <c r="L41" s="84"/>
      <c r="M41" s="84"/>
      <c r="N41" s="84"/>
      <c r="O41" s="84"/>
      <c r="P41" s="84"/>
      <c r="Q41" s="84"/>
      <c r="R41" s="84"/>
      <c r="S41" s="84"/>
    </row>
    <row r="42" spans="1:23" ht="15.75" thickBot="1" x14ac:dyDescent="0.3">
      <c r="A42" s="81">
        <v>9.7500000000000003E-2</v>
      </c>
      <c r="C42" s="2" t="s">
        <v>72</v>
      </c>
      <c r="D42" s="48">
        <v>0.05</v>
      </c>
      <c r="E42" s="38" t="s">
        <v>2</v>
      </c>
      <c r="F42" s="84"/>
      <c r="G42" s="84"/>
      <c r="H42" s="84"/>
      <c r="I42" s="84"/>
      <c r="J42" s="84"/>
      <c r="K42" s="84"/>
      <c r="L42" s="84"/>
      <c r="M42" s="84"/>
      <c r="N42" s="84"/>
      <c r="O42" s="84"/>
      <c r="P42" s="84"/>
      <c r="Q42" s="84"/>
      <c r="R42" s="84"/>
      <c r="S42" s="84"/>
    </row>
    <row r="43" spans="1:23" ht="20.100000000000001" customHeight="1" x14ac:dyDescent="0.25">
      <c r="C43" s="2" t="s">
        <v>46</v>
      </c>
      <c r="D43" s="47">
        <v>1200</v>
      </c>
      <c r="E43" s="34" t="s">
        <v>3</v>
      </c>
      <c r="F43" s="9"/>
      <c r="G43" s="64"/>
      <c r="H43" s="9"/>
      <c r="I43" s="64"/>
      <c r="J43" s="9"/>
      <c r="K43" s="64"/>
      <c r="L43" s="9"/>
      <c r="M43" s="64"/>
      <c r="N43" s="9"/>
      <c r="O43" s="64"/>
      <c r="P43" s="9"/>
      <c r="Q43" s="64"/>
      <c r="R43" s="9"/>
      <c r="S43" s="84"/>
      <c r="V43"/>
      <c r="W43"/>
    </row>
    <row r="44" spans="1:23" ht="20.100000000000001" customHeight="1" x14ac:dyDescent="0.25">
      <c r="C44" s="2" t="s">
        <v>119</v>
      </c>
      <c r="D44" s="47">
        <v>352</v>
      </c>
      <c r="E44" s="34"/>
      <c r="F44" s="84"/>
      <c r="G44" s="84"/>
      <c r="H44" s="84"/>
      <c r="I44" s="84"/>
      <c r="J44" s="84"/>
      <c r="K44" s="84"/>
      <c r="L44" s="84"/>
      <c r="M44" s="84"/>
      <c r="N44" s="82"/>
      <c r="O44" s="82"/>
      <c r="P44" s="84"/>
      <c r="Q44" s="82"/>
      <c r="R44" s="82"/>
      <c r="S44" s="84"/>
      <c r="V44"/>
      <c r="W44"/>
    </row>
    <row r="45" spans="1:23" ht="20.100000000000001" customHeight="1" x14ac:dyDescent="0.25">
      <c r="B45" s="14" t="s">
        <v>80</v>
      </c>
      <c r="C45" s="15"/>
      <c r="D45" s="15"/>
      <c r="E45" s="45"/>
      <c r="F45" s="89"/>
      <c r="G45" s="89"/>
      <c r="H45" s="89"/>
      <c r="I45" s="89"/>
      <c r="J45" s="89"/>
      <c r="K45" s="89"/>
      <c r="L45" s="89"/>
      <c r="M45" s="89"/>
      <c r="N45" s="89"/>
      <c r="O45" s="89"/>
      <c r="P45" s="89"/>
      <c r="Q45" s="89"/>
      <c r="R45" s="89"/>
      <c r="S45" s="89"/>
      <c r="V45"/>
      <c r="W45"/>
    </row>
    <row r="46" spans="1:23" ht="20.100000000000001" customHeight="1" x14ac:dyDescent="0.25">
      <c r="B46" s="3" t="s">
        <v>6</v>
      </c>
      <c r="C46" s="2" t="s">
        <v>71</v>
      </c>
      <c r="D46" s="55">
        <v>9.6000000000000002E-2</v>
      </c>
      <c r="E46" s="38" t="s">
        <v>0</v>
      </c>
      <c r="F46" s="84"/>
      <c r="G46" s="84"/>
      <c r="H46" s="84"/>
      <c r="I46" s="84"/>
      <c r="J46" s="84"/>
      <c r="K46" s="84"/>
      <c r="L46" s="84"/>
      <c r="M46" s="84"/>
      <c r="N46" s="84"/>
      <c r="O46" s="84"/>
      <c r="P46" s="84"/>
      <c r="Q46" s="84"/>
      <c r="R46" s="84"/>
      <c r="S46" s="84"/>
      <c r="V46"/>
      <c r="W46"/>
    </row>
    <row r="47" spans="1:23" ht="20.100000000000001" customHeight="1" x14ac:dyDescent="0.25">
      <c r="C47" s="2" t="s">
        <v>95</v>
      </c>
      <c r="D47" s="53" t="s">
        <v>98</v>
      </c>
      <c r="E47" s="38" t="s">
        <v>1</v>
      </c>
      <c r="F47" s="84"/>
      <c r="G47" s="84"/>
      <c r="H47" s="84"/>
      <c r="I47" s="84"/>
      <c r="J47" s="84"/>
      <c r="K47" s="84"/>
      <c r="L47" s="84"/>
      <c r="M47" s="84"/>
      <c r="N47" s="84"/>
      <c r="O47" s="84"/>
      <c r="P47" s="82"/>
      <c r="Q47" s="84"/>
      <c r="R47" s="84"/>
      <c r="S47" s="84"/>
      <c r="V47"/>
      <c r="W47"/>
    </row>
    <row r="48" spans="1:23" ht="20.100000000000001" customHeight="1" x14ac:dyDescent="0.25">
      <c r="C48" s="2" t="s">
        <v>72</v>
      </c>
      <c r="D48" s="48">
        <v>0.1</v>
      </c>
      <c r="E48" s="38" t="s">
        <v>2</v>
      </c>
      <c r="F48" s="84"/>
      <c r="G48" s="84"/>
      <c r="H48" s="84"/>
      <c r="I48" s="84"/>
      <c r="J48" s="84"/>
      <c r="K48" s="84"/>
      <c r="L48" s="84"/>
      <c r="M48" s="84"/>
      <c r="N48" s="84"/>
      <c r="O48" s="84"/>
      <c r="P48" s="84"/>
      <c r="Q48" s="84"/>
      <c r="R48" s="84"/>
      <c r="S48" s="84"/>
      <c r="V48"/>
      <c r="W48"/>
    </row>
    <row r="49" spans="1:28" ht="20.100000000000001" customHeight="1" x14ac:dyDescent="0.25">
      <c r="C49" s="2" t="s">
        <v>46</v>
      </c>
      <c r="D49" s="47">
        <v>1200</v>
      </c>
      <c r="E49" s="34" t="s">
        <v>3</v>
      </c>
      <c r="F49" s="9"/>
      <c r="G49" s="64"/>
      <c r="H49" s="9"/>
      <c r="I49" s="85"/>
      <c r="J49" s="9"/>
      <c r="K49" s="64"/>
      <c r="L49" s="9"/>
      <c r="M49" s="85"/>
      <c r="N49" s="9"/>
      <c r="O49" s="85"/>
      <c r="P49" s="85"/>
      <c r="Q49" s="9"/>
      <c r="R49" s="9"/>
      <c r="S49" s="84"/>
      <c r="U49" s="1"/>
      <c r="V49" s="41"/>
      <c r="W49" s="41"/>
      <c r="X49" s="1"/>
      <c r="Y49" s="1"/>
      <c r="Z49" s="1"/>
      <c r="AA49" s="1"/>
      <c r="AB49" s="1"/>
    </row>
    <row r="50" spans="1:28" ht="20.100000000000001" customHeight="1" x14ac:dyDescent="0.25">
      <c r="C50" s="2" t="s">
        <v>119</v>
      </c>
      <c r="D50" s="47">
        <v>352</v>
      </c>
      <c r="E50" s="2"/>
      <c r="F50" s="90"/>
      <c r="G50" s="90"/>
      <c r="H50" s="90"/>
      <c r="I50" s="90"/>
      <c r="J50" s="90"/>
      <c r="K50" s="90"/>
      <c r="L50" s="90"/>
      <c r="M50" s="90"/>
      <c r="N50" s="90"/>
      <c r="O50" s="90"/>
      <c r="P50" s="90"/>
      <c r="Q50" s="90"/>
      <c r="R50" s="90"/>
      <c r="S50" s="90"/>
      <c r="U50" s="1"/>
      <c r="V50" s="41"/>
      <c r="W50" s="41"/>
      <c r="X50" s="1"/>
      <c r="Y50" s="1"/>
      <c r="Z50" s="1"/>
      <c r="AA50" s="1"/>
      <c r="AB50" s="1"/>
    </row>
    <row r="51" spans="1:28" ht="20.100000000000001" customHeight="1" x14ac:dyDescent="0.25">
      <c r="S51" s="1"/>
      <c r="U51" s="1"/>
      <c r="V51" s="41"/>
      <c r="W51" s="41"/>
      <c r="X51" s="1"/>
      <c r="Y51" s="1"/>
      <c r="Z51" s="1"/>
      <c r="AA51" s="1"/>
      <c r="AB51" s="1"/>
    </row>
    <row r="52" spans="1:28" ht="20.100000000000001" customHeight="1" x14ac:dyDescent="0.25">
      <c r="B52" s="63" t="s">
        <v>5</v>
      </c>
      <c r="C52" s="10"/>
      <c r="D52" s="10"/>
      <c r="E52" s="44" t="s">
        <v>4</v>
      </c>
      <c r="F52" s="78" t="s">
        <v>12</v>
      </c>
      <c r="G52" s="78"/>
      <c r="H52" s="78" t="s">
        <v>13</v>
      </c>
      <c r="I52" s="78"/>
      <c r="J52" s="78" t="s">
        <v>68</v>
      </c>
      <c r="K52" s="78"/>
      <c r="L52" s="78" t="s">
        <v>69</v>
      </c>
      <c r="M52" s="78"/>
      <c r="N52" s="78" t="s">
        <v>70</v>
      </c>
      <c r="O52" s="78"/>
      <c r="P52" s="73" t="s">
        <v>126</v>
      </c>
      <c r="Q52" s="73" t="s">
        <v>127</v>
      </c>
      <c r="R52" s="73" t="s">
        <v>128</v>
      </c>
      <c r="S52" s="11" t="s">
        <v>7</v>
      </c>
    </row>
    <row r="53" spans="1:28" ht="20.100000000000001" customHeight="1" x14ac:dyDescent="0.25">
      <c r="B53" s="50" t="s">
        <v>133</v>
      </c>
      <c r="C53" s="66"/>
      <c r="D53" s="66"/>
      <c r="E53" s="67"/>
      <c r="F53" s="70" t="s">
        <v>123</v>
      </c>
      <c r="G53" s="70" t="s">
        <v>124</v>
      </c>
      <c r="H53" s="70" t="s">
        <v>123</v>
      </c>
      <c r="I53" s="70" t="s">
        <v>124</v>
      </c>
      <c r="J53" s="70" t="s">
        <v>123</v>
      </c>
      <c r="K53" s="70" t="s">
        <v>124</v>
      </c>
      <c r="L53" s="70" t="s">
        <v>123</v>
      </c>
      <c r="M53" s="70" t="s">
        <v>124</v>
      </c>
      <c r="N53" s="70" t="s">
        <v>123</v>
      </c>
      <c r="O53" s="70" t="s">
        <v>124</v>
      </c>
      <c r="P53" s="74"/>
      <c r="Q53" s="74"/>
      <c r="R53" s="74"/>
      <c r="S53" s="69"/>
    </row>
    <row r="54" spans="1:28" ht="20.100000000000001" customHeight="1" x14ac:dyDescent="0.25">
      <c r="B54" s="14" t="s">
        <v>82</v>
      </c>
      <c r="C54" s="15"/>
      <c r="D54" s="15"/>
      <c r="E54" s="45"/>
      <c r="F54" s="16"/>
      <c r="G54" s="16"/>
      <c r="H54" s="16"/>
      <c r="I54" s="16"/>
      <c r="J54" s="16"/>
      <c r="K54" s="16"/>
      <c r="L54" s="16"/>
      <c r="M54" s="16"/>
      <c r="N54" s="16"/>
      <c r="O54" s="16"/>
      <c r="P54" s="16"/>
      <c r="Q54" s="16"/>
      <c r="R54" s="16"/>
      <c r="S54" s="16"/>
    </row>
    <row r="55" spans="1:28" ht="20.100000000000001" customHeight="1" x14ac:dyDescent="0.25">
      <c r="B55" s="3" t="s">
        <v>10</v>
      </c>
      <c r="C55" s="2" t="s">
        <v>71</v>
      </c>
      <c r="D55" s="43">
        <v>0.12</v>
      </c>
      <c r="E55" s="38" t="s">
        <v>0</v>
      </c>
      <c r="S55" s="1"/>
    </row>
    <row r="56" spans="1:28" ht="20.100000000000001" customHeight="1" x14ac:dyDescent="0.25">
      <c r="B56" s="2"/>
      <c r="C56" s="2" t="s">
        <v>61</v>
      </c>
      <c r="D56" s="52" t="s">
        <v>96</v>
      </c>
      <c r="E56" s="38" t="s">
        <v>1</v>
      </c>
      <c r="I56" s="84"/>
      <c r="K56" s="84"/>
      <c r="M56" s="84"/>
      <c r="O56" s="83"/>
      <c r="Q56" s="83"/>
      <c r="S56" s="1"/>
    </row>
    <row r="57" spans="1:28" ht="20.100000000000001" customHeight="1" x14ac:dyDescent="0.25">
      <c r="C57" s="2" t="s">
        <v>72</v>
      </c>
      <c r="D57" s="48">
        <v>0</v>
      </c>
      <c r="E57" s="38" t="s">
        <v>2</v>
      </c>
      <c r="G57" s="84"/>
      <c r="S57" s="1"/>
    </row>
    <row r="58" spans="1:28" ht="20.100000000000001" customHeight="1" x14ac:dyDescent="0.25">
      <c r="C58" s="2" t="s">
        <v>46</v>
      </c>
      <c r="D58" s="47">
        <v>1000</v>
      </c>
      <c r="E58" s="34" t="s">
        <v>3</v>
      </c>
      <c r="F58" s="9"/>
      <c r="G58" s="64"/>
      <c r="H58" s="9"/>
      <c r="I58" s="64"/>
      <c r="J58" s="9"/>
      <c r="K58" s="64"/>
      <c r="L58" s="9"/>
      <c r="M58" s="64"/>
      <c r="N58" s="9"/>
      <c r="O58" s="64"/>
      <c r="P58" s="9"/>
      <c r="Q58" s="9"/>
      <c r="R58" s="9"/>
      <c r="S58" s="1"/>
    </row>
    <row r="59" spans="1:28" ht="20.100000000000001" customHeight="1" x14ac:dyDescent="0.25">
      <c r="C59" s="2" t="s">
        <v>119</v>
      </c>
      <c r="D59" s="47">
        <v>346</v>
      </c>
    </row>
    <row r="60" spans="1:28" ht="20.100000000000001" customHeight="1" x14ac:dyDescent="0.25">
      <c r="B60" s="14" t="s">
        <v>83</v>
      </c>
      <c r="C60" s="15"/>
      <c r="D60" s="15"/>
      <c r="E60" s="45"/>
      <c r="F60" s="16"/>
      <c r="G60" s="16"/>
      <c r="H60" s="16"/>
      <c r="I60" s="16"/>
      <c r="J60" s="16"/>
      <c r="K60" s="16"/>
      <c r="L60" s="16"/>
      <c r="M60" s="16"/>
      <c r="N60" s="16"/>
      <c r="O60" s="16"/>
      <c r="P60" s="16"/>
      <c r="Q60" s="16"/>
      <c r="R60" s="16"/>
      <c r="S60" s="16"/>
    </row>
    <row r="61" spans="1:28" ht="20.100000000000001" customHeight="1" thickBot="1" x14ac:dyDescent="0.3">
      <c r="B61" s="3" t="s">
        <v>10</v>
      </c>
      <c r="C61" s="2" t="s">
        <v>71</v>
      </c>
      <c r="D61" s="43">
        <v>0.12</v>
      </c>
      <c r="E61" s="38" t="s">
        <v>0</v>
      </c>
      <c r="S61" s="1"/>
    </row>
    <row r="62" spans="1:28" ht="26.25" x14ac:dyDescent="0.25">
      <c r="A62" s="80" t="s">
        <v>81</v>
      </c>
      <c r="C62" s="2" t="s">
        <v>61</v>
      </c>
      <c r="D62" s="53" t="s">
        <v>97</v>
      </c>
      <c r="E62" s="38" t="s">
        <v>1</v>
      </c>
      <c r="Q62" s="83"/>
      <c r="S62" s="1"/>
    </row>
    <row r="63" spans="1:28" ht="15.75" thickBot="1" x14ac:dyDescent="0.3">
      <c r="A63" s="81">
        <v>1.2999999999999999E-2</v>
      </c>
      <c r="C63" s="2" t="s">
        <v>72</v>
      </c>
      <c r="D63" s="48">
        <v>0.05</v>
      </c>
      <c r="E63" s="38" t="s">
        <v>2</v>
      </c>
      <c r="S63" s="1"/>
    </row>
    <row r="64" spans="1:28" ht="20.100000000000001" customHeight="1" x14ac:dyDescent="0.25">
      <c r="C64" s="2" t="s">
        <v>46</v>
      </c>
      <c r="D64" s="47">
        <v>1200</v>
      </c>
      <c r="E64" s="34" t="s">
        <v>3</v>
      </c>
      <c r="F64" s="9"/>
      <c r="G64" s="64"/>
      <c r="H64" s="9"/>
      <c r="I64" s="64"/>
      <c r="J64" s="9"/>
      <c r="K64" s="64"/>
      <c r="L64" s="9"/>
      <c r="M64" s="64"/>
      <c r="N64" s="9"/>
      <c r="O64" s="64"/>
      <c r="P64" s="9"/>
      <c r="Q64" s="9"/>
      <c r="R64" s="9"/>
      <c r="S64" s="1"/>
    </row>
    <row r="65" spans="2:19" ht="20.100000000000001" customHeight="1" x14ac:dyDescent="0.25">
      <c r="C65" s="2" t="s">
        <v>119</v>
      </c>
      <c r="D65" s="47">
        <v>346</v>
      </c>
      <c r="E65" s="34"/>
      <c r="N65" s="7"/>
      <c r="O65" s="7"/>
      <c r="Q65" s="7"/>
      <c r="R65" s="7"/>
      <c r="S65" s="1"/>
    </row>
    <row r="66" spans="2:19" ht="20.100000000000001" customHeight="1" x14ac:dyDescent="0.25">
      <c r="B66" s="14" t="s">
        <v>84</v>
      </c>
      <c r="C66" s="15"/>
      <c r="D66" s="15"/>
      <c r="E66" s="45"/>
      <c r="F66" s="16"/>
      <c r="G66" s="16"/>
      <c r="H66" s="16"/>
      <c r="I66" s="16"/>
      <c r="J66" s="16"/>
      <c r="K66" s="16"/>
      <c r="L66" s="16"/>
      <c r="M66" s="16"/>
      <c r="N66" s="16"/>
      <c r="O66" s="16"/>
      <c r="P66" s="16"/>
      <c r="Q66" s="16"/>
      <c r="R66" s="16"/>
      <c r="S66" s="16"/>
    </row>
    <row r="67" spans="2:19" ht="20.100000000000001" customHeight="1" x14ac:dyDescent="0.25">
      <c r="B67" s="3" t="s">
        <v>10</v>
      </c>
      <c r="C67" s="2" t="s">
        <v>71</v>
      </c>
      <c r="D67" s="43">
        <v>0.12</v>
      </c>
      <c r="E67" s="38" t="s">
        <v>0</v>
      </c>
      <c r="S67" s="1"/>
    </row>
    <row r="68" spans="2:19" ht="20.100000000000001" customHeight="1" x14ac:dyDescent="0.25">
      <c r="C68" s="2" t="s">
        <v>61</v>
      </c>
      <c r="D68" s="53" t="s">
        <v>98</v>
      </c>
      <c r="E68" s="38" t="s">
        <v>1</v>
      </c>
      <c r="I68" s="83"/>
      <c r="M68" s="83"/>
      <c r="O68" s="83"/>
      <c r="Q68" s="7"/>
      <c r="S68" s="1"/>
    </row>
    <row r="69" spans="2:19" ht="20.100000000000001" customHeight="1" x14ac:dyDescent="0.25">
      <c r="C69" s="2" t="s">
        <v>72</v>
      </c>
      <c r="D69" s="48">
        <v>0.1</v>
      </c>
      <c r="E69" s="38" t="s">
        <v>2</v>
      </c>
      <c r="S69" s="1"/>
    </row>
    <row r="70" spans="2:19" ht="20.100000000000001" customHeight="1" x14ac:dyDescent="0.25">
      <c r="C70" s="2" t="s">
        <v>46</v>
      </c>
      <c r="D70" s="47">
        <v>1200</v>
      </c>
      <c r="E70" s="34" t="s">
        <v>3</v>
      </c>
      <c r="F70" s="9"/>
      <c r="G70" s="64"/>
      <c r="H70" s="9"/>
      <c r="I70" s="64"/>
      <c r="J70" s="9"/>
      <c r="K70" s="64"/>
      <c r="L70" s="9"/>
      <c r="M70" s="64"/>
      <c r="N70" s="9"/>
      <c r="O70" s="64"/>
      <c r="P70" s="9"/>
      <c r="Q70" s="9"/>
      <c r="R70" s="9"/>
      <c r="S70" s="41"/>
    </row>
    <row r="71" spans="2:19" ht="20.100000000000001" customHeight="1" x14ac:dyDescent="0.25">
      <c r="C71" s="2" t="s">
        <v>90</v>
      </c>
      <c r="D71" s="47">
        <v>346</v>
      </c>
      <c r="E71" s="34"/>
      <c r="F71" s="34"/>
      <c r="G71" s="34"/>
      <c r="H71" s="34"/>
      <c r="I71" s="34"/>
      <c r="J71" s="34"/>
      <c r="K71" s="34"/>
      <c r="L71" s="34"/>
      <c r="M71" s="34"/>
      <c r="N71" s="34"/>
      <c r="O71" s="34"/>
      <c r="P71" s="75"/>
      <c r="Q71" s="75"/>
      <c r="R71" s="75"/>
      <c r="S71" s="34"/>
    </row>
    <row r="72" spans="2:19" ht="20.100000000000001" customHeight="1" x14ac:dyDescent="0.25">
      <c r="C72" s="6"/>
      <c r="S72" s="1"/>
    </row>
    <row r="73" spans="2:19" ht="20.100000000000001" customHeight="1" x14ac:dyDescent="0.25">
      <c r="S73" s="1"/>
    </row>
    <row r="74" spans="2:19" ht="20.100000000000001" customHeight="1" x14ac:dyDescent="0.25">
      <c r="B74"/>
      <c r="C74"/>
      <c r="D74"/>
      <c r="E74" s="3"/>
      <c r="F74"/>
      <c r="G74"/>
      <c r="H74"/>
      <c r="I74"/>
      <c r="J74"/>
      <c r="K74"/>
      <c r="L74"/>
      <c r="M74"/>
      <c r="N74"/>
      <c r="O74"/>
      <c r="P74"/>
      <c r="Q74"/>
      <c r="R74"/>
    </row>
    <row r="75" spans="2:19" ht="20.100000000000001" customHeight="1" x14ac:dyDescent="0.25"/>
    <row r="76" spans="2:19" ht="20.100000000000001" customHeight="1" x14ac:dyDescent="0.25"/>
    <row r="77" spans="2:19" ht="20.100000000000001" customHeight="1" x14ac:dyDescent="0.25"/>
    <row r="78" spans="2:19" ht="20.100000000000001" customHeight="1" x14ac:dyDescent="0.25"/>
    <row r="79" spans="2:19" ht="20.100000000000001" customHeight="1" x14ac:dyDescent="0.25"/>
    <row r="80" spans="2:19" ht="20.100000000000001" customHeight="1" x14ac:dyDescent="0.25"/>
    <row r="81" ht="20.100000000000001" customHeight="1" x14ac:dyDescent="0.25"/>
    <row r="99" spans="21:23" x14ac:dyDescent="0.25">
      <c r="U99" s="3"/>
      <c r="V99"/>
      <c r="W99"/>
    </row>
    <row r="100" spans="21:23" x14ac:dyDescent="0.25">
      <c r="V100"/>
      <c r="W100"/>
    </row>
  </sheetData>
  <mergeCells count="15">
    <mergeCell ref="F52:G52"/>
    <mergeCell ref="H52:I52"/>
    <mergeCell ref="J52:K52"/>
    <mergeCell ref="L52:M52"/>
    <mergeCell ref="N52:O52"/>
    <mergeCell ref="F4:G4"/>
    <mergeCell ref="H4:I4"/>
    <mergeCell ref="J4:K4"/>
    <mergeCell ref="L4:M4"/>
    <mergeCell ref="N4:O4"/>
    <mergeCell ref="F31:G31"/>
    <mergeCell ref="H31:I31"/>
    <mergeCell ref="J31:K31"/>
    <mergeCell ref="L31:M31"/>
    <mergeCell ref="N31:O3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61EBD-775C-4D5A-A5B9-71E17FF64C29}">
  <dimension ref="B2:P33"/>
  <sheetViews>
    <sheetView showGridLines="0" zoomScale="115" zoomScaleNormal="115" workbookViewId="0">
      <pane ySplit="2" topLeftCell="A3" activePane="bottomLeft" state="frozen"/>
      <selection pane="bottomLeft" activeCell="J2" sqref="J2"/>
    </sheetView>
  </sheetViews>
  <sheetFormatPr defaultRowHeight="15" x14ac:dyDescent="0.25"/>
  <cols>
    <col min="2" max="2" width="5.5703125" style="3" customWidth="1"/>
    <col min="3" max="4" width="10.140625" style="2" customWidth="1"/>
    <col min="5" max="5" width="12.140625" style="3" bestFit="1" customWidth="1"/>
    <col min="6" max="9" width="12.42578125" style="1" customWidth="1"/>
    <col min="10" max="10" width="16.42578125" customWidth="1"/>
    <col min="11" max="11" width="11" customWidth="1"/>
    <col min="12" max="12" width="18.42578125" customWidth="1"/>
    <col min="13" max="13" width="4.5703125" style="3" bestFit="1" customWidth="1"/>
    <col min="14" max="14" width="9" customWidth="1"/>
    <col min="15" max="15" width="4.28515625" bestFit="1" customWidth="1"/>
    <col min="16" max="16" width="9" customWidth="1"/>
    <col min="17" max="17" width="4.28515625" bestFit="1" customWidth="1"/>
    <col min="18" max="18" width="8.28515625" bestFit="1" customWidth="1"/>
  </cols>
  <sheetData>
    <row r="2" spans="2:16" ht="26.25" x14ac:dyDescent="0.4">
      <c r="B2" s="25" t="s">
        <v>20</v>
      </c>
      <c r="J2" s="20">
        <v>45064</v>
      </c>
    </row>
    <row r="3" spans="2:16" ht="18" customHeight="1" x14ac:dyDescent="0.25"/>
    <row r="4" spans="2:16" ht="18" customHeight="1" x14ac:dyDescent="0.3">
      <c r="B4" s="26" t="s">
        <v>36</v>
      </c>
    </row>
    <row r="5" spans="2:16" ht="18" customHeight="1" x14ac:dyDescent="0.25">
      <c r="B5" s="4"/>
    </row>
    <row r="6" spans="2:16" ht="18" customHeight="1" x14ac:dyDescent="0.25">
      <c r="B6" s="27">
        <v>1</v>
      </c>
      <c r="C6" s="3" t="s">
        <v>28</v>
      </c>
      <c r="J6" s="36" t="s">
        <v>56</v>
      </c>
      <c r="K6" s="29"/>
      <c r="L6" s="29"/>
      <c r="M6" s="30"/>
      <c r="N6" s="29"/>
      <c r="O6" s="30"/>
      <c r="P6" s="29"/>
    </row>
    <row r="7" spans="2:16" ht="18" customHeight="1" x14ac:dyDescent="0.25">
      <c r="B7" s="27">
        <v>2</v>
      </c>
      <c r="C7" s="3" t="s">
        <v>29</v>
      </c>
      <c r="J7" s="3" t="s">
        <v>57</v>
      </c>
      <c r="L7" s="3"/>
      <c r="M7"/>
    </row>
    <row r="8" spans="2:16" ht="18" customHeight="1" x14ac:dyDescent="0.25">
      <c r="B8" s="27"/>
      <c r="C8" s="3"/>
      <c r="J8" s="3" t="s">
        <v>63</v>
      </c>
      <c r="L8" s="3"/>
      <c r="M8"/>
    </row>
    <row r="9" spans="2:16" ht="18" customHeight="1" x14ac:dyDescent="0.25">
      <c r="B9" s="27">
        <v>3</v>
      </c>
      <c r="C9" s="3" t="s">
        <v>30</v>
      </c>
      <c r="J9" s="3" t="s">
        <v>58</v>
      </c>
      <c r="L9" s="3"/>
      <c r="M9"/>
    </row>
    <row r="10" spans="2:16" ht="18" customHeight="1" x14ac:dyDescent="0.25">
      <c r="B10" s="27">
        <v>4</v>
      </c>
      <c r="C10" s="3" t="s">
        <v>31</v>
      </c>
      <c r="J10" s="39" t="s">
        <v>59</v>
      </c>
      <c r="L10" s="3"/>
      <c r="M10"/>
    </row>
    <row r="11" spans="2:16" ht="18" customHeight="1" x14ac:dyDescent="0.25">
      <c r="B11" s="27"/>
      <c r="C11" s="3"/>
      <c r="J11" s="37" t="s">
        <v>64</v>
      </c>
      <c r="L11" s="3"/>
      <c r="M11"/>
    </row>
    <row r="12" spans="2:16" ht="18" customHeight="1" x14ac:dyDescent="0.25">
      <c r="B12" s="27"/>
      <c r="C12" s="3"/>
      <c r="J12" s="37"/>
      <c r="L12" s="3"/>
      <c r="M12"/>
    </row>
    <row r="13" spans="2:16" ht="18" customHeight="1" x14ac:dyDescent="0.25">
      <c r="B13" s="27">
        <v>5</v>
      </c>
      <c r="C13" s="3" t="s">
        <v>34</v>
      </c>
      <c r="J13" s="36" t="s">
        <v>37</v>
      </c>
      <c r="K13" s="29"/>
      <c r="L13" s="29"/>
      <c r="M13" s="30"/>
      <c r="N13" s="29"/>
      <c r="O13" s="30"/>
      <c r="P13" s="29"/>
    </row>
    <row r="14" spans="2:16" ht="18" customHeight="1" x14ac:dyDescent="0.35">
      <c r="B14" s="27">
        <v>6</v>
      </c>
      <c r="C14" s="3" t="s">
        <v>21</v>
      </c>
      <c r="J14" s="38" t="s">
        <v>38</v>
      </c>
      <c r="K14" t="s">
        <v>39</v>
      </c>
      <c r="L14" s="31" t="s">
        <v>40</v>
      </c>
      <c r="M14" s="40" t="s">
        <v>65</v>
      </c>
      <c r="N14" s="32">
        <v>-2.4941</v>
      </c>
      <c r="O14" s="40" t="s">
        <v>67</v>
      </c>
      <c r="P14" s="32">
        <v>0.3342</v>
      </c>
    </row>
    <row r="15" spans="2:16" ht="18" customHeight="1" x14ac:dyDescent="0.35">
      <c r="B15" s="27">
        <v>7</v>
      </c>
      <c r="C15" s="3" t="s">
        <v>22</v>
      </c>
      <c r="J15" s="38" t="s">
        <v>41</v>
      </c>
      <c r="M15" s="40" t="s">
        <v>66</v>
      </c>
      <c r="N15" s="32">
        <v>3.1469999999999998E-2</v>
      </c>
      <c r="O15" s="40" t="s">
        <v>42</v>
      </c>
      <c r="P15" s="32">
        <v>8.2570000000000005E-2</v>
      </c>
    </row>
    <row r="16" spans="2:16" ht="18" customHeight="1" x14ac:dyDescent="0.25">
      <c r="B16" s="27">
        <v>8</v>
      </c>
      <c r="C16" s="3" t="s">
        <v>23</v>
      </c>
      <c r="J16" s="38" t="s">
        <v>43</v>
      </c>
      <c r="M16" s="33"/>
      <c r="O16" s="33"/>
    </row>
    <row r="17" spans="2:16" ht="18" customHeight="1" x14ac:dyDescent="0.25">
      <c r="B17" s="27">
        <v>9</v>
      </c>
      <c r="C17" s="3" t="s">
        <v>24</v>
      </c>
      <c r="J17" s="3"/>
      <c r="L17" s="3"/>
      <c r="M17"/>
    </row>
    <row r="18" spans="2:16" ht="18" customHeight="1" x14ac:dyDescent="0.25">
      <c r="B18" s="27">
        <v>10</v>
      </c>
      <c r="C18" s="3" t="s">
        <v>25</v>
      </c>
      <c r="J18" s="36" t="s">
        <v>54</v>
      </c>
      <c r="K18" s="29"/>
      <c r="L18" s="29"/>
      <c r="M18" s="30"/>
      <c r="N18" s="29"/>
      <c r="O18" s="30"/>
      <c r="P18" s="29"/>
    </row>
    <row r="19" spans="2:16" ht="18" customHeight="1" x14ac:dyDescent="0.25">
      <c r="B19" s="27">
        <v>11</v>
      </c>
      <c r="C19" s="3" t="s">
        <v>26</v>
      </c>
      <c r="J19" s="3" t="s">
        <v>60</v>
      </c>
      <c r="L19" s="3"/>
      <c r="M19"/>
    </row>
    <row r="20" spans="2:16" ht="18" customHeight="1" x14ac:dyDescent="0.25">
      <c r="B20" s="27">
        <v>12</v>
      </c>
      <c r="C20" s="3" t="s">
        <v>27</v>
      </c>
      <c r="J20" s="3"/>
      <c r="L20" s="3"/>
      <c r="M20"/>
    </row>
    <row r="21" spans="2:16" ht="18" customHeight="1" x14ac:dyDescent="0.25">
      <c r="C21" s="56" t="s">
        <v>105</v>
      </c>
      <c r="J21" s="3"/>
      <c r="L21" s="3"/>
      <c r="M21"/>
    </row>
    <row r="22" spans="2:16" x14ac:dyDescent="0.25">
      <c r="C22" s="56" t="s">
        <v>106</v>
      </c>
      <c r="J22" s="3"/>
      <c r="L22" s="3"/>
      <c r="M22"/>
    </row>
    <row r="23" spans="2:16" ht="18.75" x14ac:dyDescent="0.25">
      <c r="J23" s="28" t="s">
        <v>55</v>
      </c>
      <c r="K23" s="29"/>
      <c r="L23" s="29"/>
      <c r="M23" s="30"/>
      <c r="N23" s="29"/>
      <c r="O23" s="30"/>
      <c r="P23" s="29"/>
    </row>
    <row r="24" spans="2:16" x14ac:dyDescent="0.25">
      <c r="C24" s="2" t="s">
        <v>122</v>
      </c>
      <c r="J24" s="34" t="s">
        <v>44</v>
      </c>
      <c r="K24" s="3">
        <v>3</v>
      </c>
      <c r="L24" t="s">
        <v>45</v>
      </c>
      <c r="M24" s="33"/>
      <c r="O24" s="33"/>
    </row>
    <row r="25" spans="2:16" x14ac:dyDescent="0.25">
      <c r="J25" t="s">
        <v>61</v>
      </c>
      <c r="M25" s="33"/>
      <c r="O25" s="33"/>
    </row>
    <row r="26" spans="2:16" x14ac:dyDescent="0.25">
      <c r="J26" t="s">
        <v>62</v>
      </c>
      <c r="M26" s="33"/>
      <c r="O26" s="33"/>
    </row>
    <row r="27" spans="2:16" x14ac:dyDescent="0.25">
      <c r="J27" s="34" t="s">
        <v>46</v>
      </c>
      <c r="K27" s="3">
        <v>600</v>
      </c>
      <c r="M27" s="33"/>
      <c r="O27" s="33"/>
    </row>
    <row r="28" spans="2:16" x14ac:dyDescent="0.25">
      <c r="J28" s="34" t="s">
        <v>47</v>
      </c>
      <c r="K28" s="3">
        <f>0.99</f>
        <v>0.99</v>
      </c>
      <c r="M28" s="33"/>
      <c r="O28" s="33"/>
    </row>
    <row r="29" spans="2:16" x14ac:dyDescent="0.25">
      <c r="J29" s="34" t="s">
        <v>48</v>
      </c>
      <c r="K29" s="3">
        <f>0.01</f>
        <v>0.01</v>
      </c>
      <c r="M29" s="33"/>
      <c r="O29" s="33"/>
    </row>
    <row r="30" spans="2:16" x14ac:dyDescent="0.25">
      <c r="J30" s="34" t="s">
        <v>49</v>
      </c>
      <c r="K30" s="3" t="s">
        <v>50</v>
      </c>
      <c r="M30" s="33"/>
      <c r="O30" s="33"/>
    </row>
    <row r="31" spans="2:16" x14ac:dyDescent="0.25">
      <c r="J31" s="34" t="s">
        <v>51</v>
      </c>
      <c r="K31" s="35" t="s">
        <v>52</v>
      </c>
      <c r="M31" s="33"/>
      <c r="O31" s="33"/>
    </row>
    <row r="32" spans="2:16" x14ac:dyDescent="0.25">
      <c r="J32" s="34" t="s">
        <v>53</v>
      </c>
      <c r="K32" s="3">
        <v>40</v>
      </c>
      <c r="M32" s="33"/>
      <c r="O32" s="33"/>
    </row>
    <row r="33" spans="12:13" x14ac:dyDescent="0.25">
      <c r="L33" s="3"/>
      <c r="M33"/>
    </row>
  </sheetData>
  <hyperlinks>
    <hyperlink ref="L14" r:id="rId1" xr:uid="{DAC7D02C-5E6F-4D4E-9B16-5507502CD04E}"/>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9F3D8-EE75-4BA9-AEF3-53D4AB9C675D}">
  <dimension ref="A1:E5"/>
  <sheetViews>
    <sheetView zoomScale="115" zoomScaleNormal="115" workbookViewId="0">
      <selection activeCell="B4" sqref="B4"/>
    </sheetView>
  </sheetViews>
  <sheetFormatPr defaultRowHeight="15" x14ac:dyDescent="0.25"/>
  <cols>
    <col min="1" max="1" width="23.42578125" bestFit="1" customWidth="1"/>
    <col min="2" max="2" width="45.85546875" bestFit="1" customWidth="1"/>
    <col min="3" max="3" width="52.5703125" bestFit="1" customWidth="1"/>
    <col min="5" max="5" width="68.140625" customWidth="1"/>
  </cols>
  <sheetData>
    <row r="1" spans="1:5" x14ac:dyDescent="0.25">
      <c r="A1" t="s">
        <v>117</v>
      </c>
    </row>
    <row r="2" spans="1:5" x14ac:dyDescent="0.25">
      <c r="A2" s="57"/>
      <c r="B2" s="57" t="s">
        <v>108</v>
      </c>
      <c r="C2" s="58" t="s">
        <v>107</v>
      </c>
      <c r="D2" s="57">
        <v>2022</v>
      </c>
      <c r="E2" s="57"/>
    </row>
    <row r="3" spans="1:5" x14ac:dyDescent="0.25">
      <c r="A3" s="57"/>
      <c r="B3" s="57" t="s">
        <v>109</v>
      </c>
      <c r="C3" s="58" t="s">
        <v>110</v>
      </c>
      <c r="D3" s="57">
        <v>2007</v>
      </c>
      <c r="E3" s="57"/>
    </row>
    <row r="4" spans="1:5" ht="105" x14ac:dyDescent="0.25">
      <c r="A4" s="57"/>
      <c r="B4" s="57" t="s">
        <v>114</v>
      </c>
      <c r="C4" s="58" t="s">
        <v>115</v>
      </c>
      <c r="D4" s="57">
        <v>2011</v>
      </c>
      <c r="E4" s="59" t="s">
        <v>118</v>
      </c>
    </row>
    <row r="5" spans="1:5" s="57" customFormat="1" ht="165" x14ac:dyDescent="0.25">
      <c r="A5" s="57" t="s">
        <v>116</v>
      </c>
      <c r="B5" s="57" t="s">
        <v>112</v>
      </c>
      <c r="C5" s="58" t="s">
        <v>111</v>
      </c>
      <c r="D5" s="57">
        <v>2020</v>
      </c>
      <c r="E5" s="59" t="s">
        <v>113</v>
      </c>
    </row>
  </sheetData>
  <hyperlinks>
    <hyperlink ref="C2" r:id="rId1" xr:uid="{5450ADFF-AC80-4464-AED6-6C64D2F3195C}"/>
    <hyperlink ref="C3" r:id="rId2" xr:uid="{4A9B6726-94CC-4E39-9CB3-411D784423FB}"/>
    <hyperlink ref="C5" r:id="rId3" xr:uid="{A4F1E726-24DD-4B36-A6D9-46BBCCC6C578}"/>
    <hyperlink ref="C4" r:id="rId4" xr:uid="{4D7706F1-DA38-4791-A40E-6329AC8CA156}"/>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Simulated Env.</vt:lpstr>
      <vt:lpstr>PHM Single-var State</vt:lpstr>
      <vt:lpstr>PHM Multi-var State</vt:lpstr>
      <vt:lpstr>Notes</vt:lpstr>
      <vt:lpstr>Emperical study articles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dcterms:created xsi:type="dcterms:W3CDTF">2023-05-10T12:58:59Z</dcterms:created>
  <dcterms:modified xsi:type="dcterms:W3CDTF">2023-05-18T16:16:54Z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ff5c69e-9d09-4250-825e-b99a9d4db320_Enabled">
    <vt:lpwstr>true</vt:lpwstr>
  </property>
  <property fmtid="{D5CDD505-2E9C-101B-9397-08002B2CF9AE}" pid="3" name="MSIP_Label_6ff5c69e-9d09-4250-825e-b99a9d4db320_SetDate">
    <vt:lpwstr>2023-05-10T12:59:09Z</vt:lpwstr>
  </property>
  <property fmtid="{D5CDD505-2E9C-101B-9397-08002B2CF9AE}" pid="4" name="MSIP_Label_6ff5c69e-9d09-4250-825e-b99a9d4db320_Method">
    <vt:lpwstr>Standard</vt:lpwstr>
  </property>
  <property fmtid="{D5CDD505-2E9C-101B-9397-08002B2CF9AE}" pid="5" name="MSIP_Label_6ff5c69e-9d09-4250-825e-b99a9d4db320_Name">
    <vt:lpwstr>General</vt:lpwstr>
  </property>
  <property fmtid="{D5CDD505-2E9C-101B-9397-08002B2CF9AE}" pid="6" name="MSIP_Label_6ff5c69e-9d09-4250-825e-b99a9d4db320_SiteId">
    <vt:lpwstr>d79da2e9-d03a-4707-9da7-67a34ac6465c</vt:lpwstr>
  </property>
  <property fmtid="{D5CDD505-2E9C-101B-9397-08002B2CF9AE}" pid="7" name="MSIP_Label_6ff5c69e-9d09-4250-825e-b99a9d4db320_ActionId">
    <vt:lpwstr>712fd87b-c4c1-4fb0-b19d-1855998286e8</vt:lpwstr>
  </property>
  <property fmtid="{D5CDD505-2E9C-101B-9397-08002B2CF9AE}" pid="8" name="MSIP_Label_6ff5c69e-9d09-4250-825e-b99a9d4db320_ContentBits">
    <vt:lpwstr>0</vt:lpwstr>
  </property>
</Properties>
</file>