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Rajesh\ResearchLab\RL_for_PdM\REINFORCE_Tool_Replace_Policy\analysis\"/>
    </mc:Choice>
  </mc:AlternateContent>
  <xr:revisionPtr revIDLastSave="0" documentId="13_ncr:1_{32170100-C215-4839-A946-0B871E09F46D}" xr6:coauthVersionLast="47" xr6:coauthVersionMax="47" xr10:uidLastSave="{00000000-0000-0000-0000-000000000000}"/>
  <bookViews>
    <workbookView xWindow="-108" yWindow="-108" windowWidth="23256" windowHeight="12576" tabRatio="506" activeTab="2" xr2:uid="{00000000-000D-0000-FFFF-FFFF00000000}"/>
  </bookViews>
  <sheets>
    <sheet name="Simulated Env." sheetId="12" r:id="rId1"/>
    <sheet name="PHM Single-var State" sheetId="13" r:id="rId2"/>
    <sheet name="PHM Multi-var State" sheetId="14" r:id="rId3"/>
    <sheet name="del-PHM - MS" sheetId="10" r:id="rId4"/>
    <sheet name="Notes" sheetId="6" r:id="rId5"/>
    <sheet name="Emperical study articles"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6" l="1"/>
  <c r="K28" i="6"/>
</calcChain>
</file>

<file path=xl/sharedStrings.xml><?xml version="1.0" encoding="utf-8"?>
<sst xmlns="http://schemas.openxmlformats.org/spreadsheetml/2006/main" count="823" uniqueCount="159">
  <si>
    <t>A2C</t>
  </si>
  <si>
    <t>DQN</t>
  </si>
  <si>
    <t>PPO</t>
  </si>
  <si>
    <t>REINFORCE</t>
  </si>
  <si>
    <t>Algorithm</t>
  </si>
  <si>
    <t>Data</t>
  </si>
  <si>
    <t>C04</t>
  </si>
  <si>
    <t>Comments</t>
  </si>
  <si>
    <t>C01</t>
  </si>
  <si>
    <t>Data files</t>
  </si>
  <si>
    <t>C06</t>
  </si>
  <si>
    <t>Threshold set</t>
  </si>
  <si>
    <t>Expt. code</t>
  </si>
  <si>
    <t>Threshold original</t>
  </si>
  <si>
    <t>Wtd Precision</t>
  </si>
  <si>
    <t>Wtd Recall</t>
  </si>
  <si>
    <t>Normal error</t>
  </si>
  <si>
    <t>Replace error</t>
  </si>
  <si>
    <t>Overall error</t>
  </si>
  <si>
    <t>Best result by REINFORCE</t>
  </si>
  <si>
    <t>Better result by SB-3 algo</t>
  </si>
  <si>
    <t>Color Key</t>
  </si>
  <si>
    <t>Dasic 2006. No noise or break-down chance</t>
  </si>
  <si>
    <t>Dasic 2006. Low noise (1e-3) and break-down chance = 5%</t>
  </si>
  <si>
    <t>Dasic 2006. High noise (1e-2) and break-down chance = 10%</t>
  </si>
  <si>
    <t>Notes</t>
  </si>
  <si>
    <t>1. Noise is added RUN TIME. Not fixed to a file</t>
  </si>
  <si>
    <t>2. Noise generated per step, every time</t>
  </si>
  <si>
    <t>3. Break down chance also per step - randomly</t>
  </si>
  <si>
    <t>4. earlier studies 600, 1k ep.</t>
  </si>
  <si>
    <t>5. perf drop when trying phm real data -- realized "idea" was falacy</t>
  </si>
  <si>
    <t xml:space="preserve">6. "tried" wear threshold -- realized sensitivity </t>
  </si>
  <si>
    <t>- threshold sensitivity -&gt; PHM application specific "benefit in disguise"? versus stability of SB-3 algo?</t>
  </si>
  <si>
    <t>Env. same for both</t>
  </si>
  <si>
    <t>std dev show initially</t>
  </si>
  <si>
    <t>interesting plots show initially</t>
  </si>
  <si>
    <t>600 episodes for both</t>
  </si>
  <si>
    <t>Simulated_Dasic_2006_Tool_Wear_Model</t>
  </si>
  <si>
    <t>mm</t>
  </si>
  <si>
    <t>why f1-BETA -&gt; tool rep. FP want reduced. so dont want to reco tool rep unecessarily</t>
  </si>
  <si>
    <t>Sample Plots for REINFORCE algo. : C04 High noise and break-down chance</t>
  </si>
  <si>
    <r>
      <t xml:space="preserve">An </t>
    </r>
    <r>
      <rPr>
        <b/>
        <u/>
        <sz val="14"/>
        <color rgb="FF3333FF"/>
        <rFont val="Calibri"/>
        <family val="2"/>
        <scheme val="minor"/>
      </rPr>
      <t>empirical</t>
    </r>
    <r>
      <rPr>
        <b/>
        <sz val="14"/>
        <color rgb="FF3333FF"/>
        <rFont val="Calibri"/>
        <family val="2"/>
        <scheme val="minor"/>
      </rPr>
      <t xml:space="preserve"> study of the naïve REINFORCE algorithm for predictive maintenance of industrial machines</t>
    </r>
  </si>
  <si>
    <t>Tool Wear Model</t>
  </si>
  <si>
    <t>Reference:</t>
  </si>
  <si>
    <t>Dašić (2006)</t>
  </si>
  <si>
    <t>Link</t>
  </si>
  <si>
    <t>General model</t>
  </si>
  <si>
    <t>a</t>
  </si>
  <si>
    <t>Model</t>
  </si>
  <si>
    <t>Threshold (mm)</t>
  </si>
  <si>
    <t>Wear threshold (mm) for tool replacement</t>
  </si>
  <si>
    <t>Episodes</t>
  </si>
  <si>
    <t>gamma</t>
  </si>
  <si>
    <t>alpha</t>
  </si>
  <si>
    <t>Training data</t>
  </si>
  <si>
    <t>Tool_Wear_VB.csv</t>
  </si>
  <si>
    <t>Test data</t>
  </si>
  <si>
    <t>Sampled from training data itself</t>
  </si>
  <si>
    <t>Test cases</t>
  </si>
  <si>
    <t>Real Tool Wear Data</t>
  </si>
  <si>
    <t>Typical experiment parameters</t>
  </si>
  <si>
    <t>RL / Environment model design</t>
  </si>
  <si>
    <r>
      <rPr>
        <b/>
        <sz val="11"/>
        <color theme="1"/>
        <rFont val="Calibri"/>
        <family val="2"/>
        <scheme val="minor"/>
      </rPr>
      <t>State</t>
    </r>
    <r>
      <rPr>
        <sz val="11"/>
        <color theme="1"/>
        <rFont val="Calibri"/>
        <family val="2"/>
        <scheme val="minor"/>
      </rPr>
      <t>: Simple, single variable. Tool wear value</t>
    </r>
  </si>
  <si>
    <r>
      <rPr>
        <b/>
        <sz val="11"/>
        <color theme="1"/>
        <rFont val="Calibri"/>
        <family val="2"/>
        <scheme val="minor"/>
      </rPr>
      <t>Reward</t>
    </r>
    <r>
      <rPr>
        <sz val="11"/>
        <color theme="1"/>
        <rFont val="Calibri"/>
        <family val="2"/>
        <scheme val="minor"/>
      </rPr>
      <t xml:space="preserve">: +ve for every step; when </t>
    </r>
    <r>
      <rPr>
        <sz val="11"/>
        <color theme="1"/>
        <rFont val="Consolas"/>
        <family val="3"/>
      </rPr>
      <t>wear &lt; Threshold</t>
    </r>
    <r>
      <rPr>
        <sz val="11"/>
        <color theme="1"/>
        <rFont val="Calibri"/>
        <family val="2"/>
        <scheme val="minor"/>
      </rPr>
      <t xml:space="preserve">. -ve if </t>
    </r>
    <r>
      <rPr>
        <sz val="11"/>
        <color theme="1"/>
        <rFont val="Consolas"/>
        <family val="3"/>
      </rPr>
      <t>Wear &gt; Threshold</t>
    </r>
  </si>
  <si>
    <t>Penalty for tool replace "action"</t>
  </si>
  <si>
    <t>PHM 2010 - 3 sets</t>
  </si>
  <si>
    <t>Noise</t>
  </si>
  <si>
    <t>Break-down chance</t>
  </si>
  <si>
    <t>State stochasticity: Noise on wear signal, chance of tool break-down</t>
  </si>
  <si>
    <r>
      <rPr>
        <b/>
        <sz val="11"/>
        <color theme="1"/>
        <rFont val="Calibri"/>
        <family val="2"/>
        <scheme val="minor"/>
      </rPr>
      <t>Terminate</t>
    </r>
    <r>
      <rPr>
        <sz val="11"/>
        <color theme="1"/>
        <rFont val="Calibri"/>
        <family val="2"/>
        <scheme val="minor"/>
      </rPr>
      <t>: When max. operation cycles reached or tool breaks</t>
    </r>
  </si>
  <si>
    <r>
      <t>b</t>
    </r>
    <r>
      <rPr>
        <vertAlign val="subscript"/>
        <sz val="11"/>
        <color theme="1"/>
        <rFont val="Consolas"/>
        <family val="3"/>
      </rPr>
      <t>0</t>
    </r>
  </si>
  <si>
    <r>
      <t>b</t>
    </r>
    <r>
      <rPr>
        <vertAlign val="subscript"/>
        <sz val="11"/>
        <color theme="1"/>
        <rFont val="Consolas"/>
        <family val="3"/>
      </rPr>
      <t>2</t>
    </r>
  </si>
  <si>
    <r>
      <t>b</t>
    </r>
    <r>
      <rPr>
        <vertAlign val="subscript"/>
        <sz val="11"/>
        <color theme="1"/>
        <rFont val="Consolas"/>
        <family val="3"/>
      </rPr>
      <t>1</t>
    </r>
  </si>
  <si>
    <t>F Beta 0.5</t>
  </si>
  <si>
    <t>F Beta 0.75</t>
  </si>
  <si>
    <t>F 1 Score</t>
  </si>
  <si>
    <t>Threshold</t>
  </si>
  <si>
    <t>Break-down</t>
  </si>
  <si>
    <t>C-01</t>
  </si>
  <si>
    <t xml:space="preserve">C-01.No noise or break-down </t>
  </si>
  <si>
    <t>C-01.Low noise and break-down</t>
  </si>
  <si>
    <t>C-01.High noise and break-down</t>
  </si>
  <si>
    <t>Recs.</t>
  </si>
  <si>
    <t>C-04</t>
  </si>
  <si>
    <t xml:space="preserve">C-04. No noise or break-down </t>
  </si>
  <si>
    <t>C-04. Low noise and break-down</t>
  </si>
  <si>
    <t>C-04. High noise and break-down</t>
  </si>
  <si>
    <t>C-06</t>
  </si>
  <si>
    <t xml:space="preserve">C-06. No noise or break-down </t>
  </si>
  <si>
    <t>C-06. Low noise and break-down</t>
  </si>
  <si>
    <t>C-06. High noise and break-down</t>
  </si>
  <si>
    <t>PHM_C01_MultiStateEnv_0p12</t>
  </si>
  <si>
    <t>PHM_C04_MultiStateEnv_0p10</t>
  </si>
  <si>
    <t>PHM_C06_MultiStateEnv_0p13</t>
  </si>
  <si>
    <t>Experiment paramameters</t>
  </si>
  <si>
    <t>Environment</t>
  </si>
  <si>
    <t>Simple. Single variable state</t>
  </si>
  <si>
    <t>Terminate on</t>
  </si>
  <si>
    <t>Test rounds</t>
  </si>
  <si>
    <t>Sampled from training</t>
  </si>
  <si>
    <t>State</t>
  </si>
  <si>
    <t>tool_wear, time</t>
  </si>
  <si>
    <t>Noise factor</t>
  </si>
  <si>
    <t>None</t>
  </si>
  <si>
    <t>1/1000</t>
  </si>
  <si>
    <t>1/100</t>
  </si>
  <si>
    <r>
      <rPr>
        <b/>
        <sz val="20"/>
        <color rgb="FF0000FF"/>
        <rFont val="Calibri"/>
        <family val="2"/>
        <scheme val="minor"/>
      </rPr>
      <t>Simulated</t>
    </r>
    <r>
      <rPr>
        <b/>
        <sz val="20"/>
        <color theme="1"/>
        <rFont val="Calibri"/>
        <family val="2"/>
        <scheme val="minor"/>
      </rPr>
      <t xml:space="preserve"> Environment Experiments</t>
    </r>
  </si>
  <si>
    <r>
      <rPr>
        <b/>
        <sz val="20"/>
        <color rgb="FF0000FF"/>
        <rFont val="Calibri"/>
        <family val="2"/>
        <scheme val="minor"/>
      </rPr>
      <t>PHM 2010 Real-data</t>
    </r>
    <r>
      <rPr>
        <b/>
        <sz val="20"/>
        <color theme="1"/>
        <rFont val="Calibri"/>
        <family val="2"/>
        <scheme val="minor"/>
      </rPr>
      <t xml:space="preserve"> Experiments - Simple state</t>
    </r>
  </si>
  <si>
    <t>Worst result by REINFORCE</t>
  </si>
  <si>
    <r>
      <rPr>
        <b/>
        <sz val="20"/>
        <color rgb="FF0000FF"/>
        <rFont val="Calibri"/>
        <family val="2"/>
        <scheme val="minor"/>
      </rPr>
      <t>PHM 2010 Real-data</t>
    </r>
    <r>
      <rPr>
        <b/>
        <sz val="20"/>
        <color theme="1"/>
        <rFont val="Calibri"/>
        <family val="2"/>
        <scheme val="minor"/>
      </rPr>
      <t xml:space="preserve"> Experiments - </t>
    </r>
    <r>
      <rPr>
        <b/>
        <sz val="20"/>
        <color rgb="FF0000FF"/>
        <rFont val="Calibri"/>
        <family val="2"/>
        <scheme val="minor"/>
      </rPr>
      <t>Complex</t>
    </r>
    <r>
      <rPr>
        <b/>
        <sz val="20"/>
        <color theme="1"/>
        <rFont val="Calibri"/>
        <family val="2"/>
        <scheme val="minor"/>
      </rPr>
      <t xml:space="preserve"> state</t>
    </r>
  </si>
  <si>
    <t>Metrics</t>
  </si>
  <si>
    <t>Weigthed. Precision oriented F-Beta scores</t>
  </si>
  <si>
    <t>RECALL error was 1.0</t>
  </si>
  <si>
    <t>Extended eps to 1200, and term to 800 - improved it drastically</t>
  </si>
  <si>
    <t xml:space="preserve">force_x; force_y; force_z; vibration_x; vibration_y; vibration_z; </t>
  </si>
  <si>
    <t>acoustic_emission_rms; tool_wear</t>
  </si>
  <si>
    <t>Complex. Multi-variable state (8 features)</t>
  </si>
  <si>
    <t>https://ieeexplore.ieee.org/abstract/document/9782149</t>
  </si>
  <si>
    <t>An Empirical Study of Remote Sensing Pretraining</t>
  </si>
  <si>
    <t>An Empirical Study of the Coolstreaming+ System</t>
  </si>
  <si>
    <t>https://ieeexplore.ieee.org/abstract/document/4395123</t>
  </si>
  <si>
    <t>https://ieeexplore.ieee.org/abstract/document/9054721</t>
  </si>
  <si>
    <t>An Empirical Study of Conv-Tasnet</t>
  </si>
  <si>
    <r>
      <t xml:space="preserve">In this paper, we conduct an empirical study of Conv-TasNet and </t>
    </r>
    <r>
      <rPr>
        <b/>
        <sz val="11"/>
        <color rgb="FF3333FF"/>
        <rFont val="Calibri"/>
        <family val="2"/>
        <scheme val="minor"/>
      </rPr>
      <t>propose an enhancement</t>
    </r>
    <r>
      <rPr>
        <sz val="11"/>
        <color theme="1"/>
        <rFont val="Calibri"/>
        <family val="2"/>
        <scheme val="minor"/>
      </rPr>
      <t xml:space="preserve"> to the encoder/decoder that is based on a (deep) non-linear variant of it. In addition, we experiment with the larger and more diverse LibriTTS dataset and </t>
    </r>
    <r>
      <rPr>
        <b/>
        <sz val="11"/>
        <color rgb="FF3333FF"/>
        <rFont val="Calibri"/>
        <family val="2"/>
        <scheme val="minor"/>
      </rPr>
      <t>investigate the generalization capabilities of the studied models when trained on a much larger dataset</t>
    </r>
    <r>
      <rPr>
        <sz val="11"/>
        <color theme="1"/>
        <rFont val="Calibri"/>
        <family val="2"/>
        <scheme val="minor"/>
      </rPr>
      <t xml:space="preserve">. We </t>
    </r>
    <r>
      <rPr>
        <b/>
        <sz val="11"/>
        <color rgb="FF3333FF"/>
        <rFont val="Calibri"/>
        <family val="2"/>
        <scheme val="minor"/>
      </rPr>
      <t>propose cross-dataset evaluation</t>
    </r>
    <r>
      <rPr>
        <sz val="11"/>
        <color theme="1"/>
        <rFont val="Calibri"/>
        <family val="2"/>
        <scheme val="minor"/>
      </rPr>
      <t xml:space="preserve"> that includes assessing separations from the WSJ0-2mix, LibriTTS and VCTK databases. Our results show that enhancements to the encoder/decoder can improve average SI-SNR performance by more than 1 dB. Furthermore, we offer insights into the generalization capabilities of Conv-TasNet and the potential value of improvements to the encoder/decoder.</t>
    </r>
  </si>
  <si>
    <t>A Large-Scale Empirical Study of Conficker</t>
  </si>
  <si>
    <t>https://ieeexplore.ieee.org/abstract/document/6060910</t>
  </si>
  <si>
    <t>Proposed enhancements</t>
  </si>
  <si>
    <t>Empirical ?</t>
  </si>
  <si>
    <t>"By analyzing Conficker, we intend to understand current and new trends in malware propagation, which could be very helpful in predicting future malware trends and providing insights for future malware defense.
We measure the potential power of Conficker to estimate its effects
This raises a question of how we can improve and complement existing reputation-based techniques to prepare for future malware defense?"</t>
  </si>
  <si>
    <t>Terminate</t>
  </si>
  <si>
    <t>C-06. No noise or break-down. Increase Episodes and Termination parmeters</t>
  </si>
  <si>
    <t>High precision. But low F-scores</t>
  </si>
  <si>
    <t>C-06. Low noise and break-down - Expt.2 - 2k/1k</t>
  </si>
  <si>
    <t>*** All parameters improved.</t>
  </si>
  <si>
    <t>GOLD</t>
  </si>
  <si>
    <t>Good example</t>
  </si>
  <si>
    <r>
      <t xml:space="preserve">C-06. High noise and break-down. </t>
    </r>
    <r>
      <rPr>
        <b/>
        <u/>
        <sz val="11"/>
        <color rgb="FFC00000"/>
        <rFont val="Calibri"/>
        <family val="2"/>
        <scheme val="minor"/>
      </rPr>
      <t>LOWER DOWN</t>
    </r>
    <r>
      <rPr>
        <b/>
        <sz val="11"/>
        <color theme="1"/>
        <rFont val="Calibri"/>
        <family val="2"/>
        <scheme val="minor"/>
      </rPr>
      <t xml:space="preserve"> 1k episodes and </t>
    </r>
    <r>
      <rPr>
        <b/>
        <u/>
        <sz val="11"/>
        <color theme="1"/>
        <rFont val="Calibri"/>
        <family val="2"/>
        <scheme val="minor"/>
      </rPr>
      <t>same</t>
    </r>
    <r>
      <rPr>
        <b/>
        <sz val="11"/>
        <color theme="1"/>
        <rFont val="Calibri"/>
        <family val="2"/>
        <scheme val="minor"/>
      </rPr>
      <t xml:space="preserve"> 1k termination</t>
    </r>
  </si>
  <si>
    <t>Lower ep./term</t>
  </si>
  <si>
    <t>Attempt-2</t>
  </si>
  <si>
    <t>Attempt-3</t>
  </si>
  <si>
    <t>Attempt-4</t>
  </si>
  <si>
    <t>Sometimes reducing the wear threshold for the policy to learn when to replace</t>
  </si>
  <si>
    <t>mean</t>
  </si>
  <si>
    <t>std.dev</t>
  </si>
  <si>
    <t>Errors</t>
  </si>
  <si>
    <t>Normal</t>
  </si>
  <si>
    <t>Replace</t>
  </si>
  <si>
    <t>Overall</t>
  </si>
  <si>
    <t>2C</t>
  </si>
  <si>
    <t>Dasic_HighNBD_3.0_1000_120_test_results_18-May-2023_1309</t>
  </si>
  <si>
    <t>Dasic_LowNBD_3.0_1000_120_test_results_18-May-2023_1305</t>
  </si>
  <si>
    <t>Dasic_NoNBD_3.0_800_120_test_results_18-May-2023_1250</t>
  </si>
  <si>
    <t>Original Threshold</t>
  </si>
  <si>
    <t xml:space="preserve">C-04: No noise or break-down </t>
  </si>
  <si>
    <t>PHM-C01_LowNBD_0.11_1200_347_test_results_18-May-2023_1511</t>
  </si>
  <si>
    <t>PHM-C01_NoNBD_0.11_1200_347_test_results_18-May-2023_1421</t>
  </si>
  <si>
    <t>PHM-C01_HighNBD_0.11_1200_800_test_results_18-May-2023_1555</t>
  </si>
  <si>
    <t>PHM_C04_MultiStateEnv_0p0975</t>
  </si>
  <si>
    <t>No. of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</si>
</sst>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4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FF"/>
      <name val="Calibri"/>
      <family val="2"/>
      <scheme val="minor"/>
    </font>
    <font>
      <b/>
      <u/>
      <sz val="11"/>
      <color theme="1"/>
      <name val="Calibri"/>
      <family val="2"/>
      <scheme val="minor"/>
    </font>
    <font>
      <sz val="11"/>
      <name val="Calibri"/>
      <family val="2"/>
      <scheme val="minor"/>
    </font>
    <font>
      <b/>
      <sz val="20"/>
      <color theme="1"/>
      <name val="Calibri"/>
      <family val="2"/>
      <scheme val="minor"/>
    </font>
    <font>
      <b/>
      <sz val="14"/>
      <color rgb="FF3333FF"/>
      <name val="Calibri"/>
      <family val="2"/>
      <scheme val="minor"/>
    </font>
    <font>
      <b/>
      <u/>
      <sz val="14"/>
      <color rgb="FF3333FF"/>
      <name val="Calibri"/>
      <family val="2"/>
      <scheme val="minor"/>
    </font>
    <font>
      <u/>
      <sz val="11"/>
      <color theme="10"/>
      <name val="Calibri"/>
      <family val="2"/>
      <scheme val="minor"/>
    </font>
    <font>
      <b/>
      <sz val="14"/>
      <color theme="1"/>
      <name val="Calibri"/>
      <family val="2"/>
      <scheme val="minor"/>
    </font>
    <font>
      <i/>
      <sz val="11"/>
      <color theme="1"/>
      <name val="Calibri"/>
      <family val="2"/>
      <scheme val="minor"/>
    </font>
    <font>
      <sz val="11"/>
      <color theme="1"/>
      <name val="Consolas"/>
      <family val="3"/>
    </font>
    <font>
      <vertAlign val="subscript"/>
      <sz val="11"/>
      <color theme="1"/>
      <name val="Consolas"/>
      <family val="3"/>
    </font>
    <font>
      <b/>
      <sz val="20"/>
      <color rgb="FF0000FF"/>
      <name val="Calibri"/>
      <family val="2"/>
      <scheme val="minor"/>
    </font>
    <font>
      <b/>
      <sz val="11"/>
      <color rgb="FFC00000"/>
      <name val="Calibri"/>
      <family val="2"/>
      <scheme val="minor"/>
    </font>
    <font>
      <b/>
      <sz val="11"/>
      <name val="Calibri"/>
      <family val="2"/>
      <scheme val="minor"/>
    </font>
    <font>
      <b/>
      <sz val="11"/>
      <color rgb="FFFF0000"/>
      <name val="Calibri"/>
      <family val="2"/>
      <scheme val="minor"/>
    </font>
    <font>
      <sz val="11"/>
      <color rgb="FF0000FF"/>
      <name val="Calibri"/>
      <family val="2"/>
      <scheme val="minor"/>
    </font>
    <font>
      <b/>
      <sz val="11"/>
      <color rgb="FF3333FF"/>
      <name val="Calibri"/>
      <family val="2"/>
      <scheme val="minor"/>
    </font>
    <font>
      <b/>
      <u/>
      <sz val="11"/>
      <color rgb="FF3333FF"/>
      <name val="Calibri"/>
      <family val="2"/>
      <scheme val="minor"/>
    </font>
    <font>
      <b/>
      <u/>
      <sz val="11"/>
      <name val="Calibri"/>
      <family val="2"/>
      <scheme val="minor"/>
    </font>
    <font>
      <b/>
      <i/>
      <sz val="11"/>
      <color rgb="FF0000FF"/>
      <name val="Calibri"/>
      <family val="2"/>
      <scheme val="minor"/>
    </font>
    <font>
      <b/>
      <u/>
      <sz val="11"/>
      <color rgb="FFC00000"/>
      <name val="Calibri"/>
      <family val="2"/>
      <scheme val="minor"/>
    </font>
    <font>
      <sz val="9"/>
      <color theme="1"/>
      <name val="Calibri"/>
      <family val="2"/>
      <scheme val="minor"/>
    </font>
    <font>
      <u/>
      <sz val="11"/>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8F28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xf numFmtId="9" fontId="1" fillId="0" borderId="0" applyFont="0" applyFill="0" applyBorder="0" applyAlignment="0" applyProtection="0"/>
  </cellStyleXfs>
  <cellXfs count="104">
    <xf numFmtId="0" fontId="0" fillId="0" borderId="0" xfId="0"/>
    <xf numFmtId="164" fontId="0" fillId="0" borderId="0" xfId="0" applyNumberFormat="1"/>
    <xf numFmtId="2" fontId="0" fillId="0" borderId="0" xfId="0" applyNumberFormat="1"/>
    <xf numFmtId="0" fontId="0" fillId="0" borderId="0" xfId="0" applyAlignment="1">
      <alignment horizontal="left" indent="1"/>
    </xf>
    <xf numFmtId="0" fontId="16" fillId="0" borderId="0" xfId="0" applyFont="1" applyAlignment="1">
      <alignment horizontal="left" indent="1"/>
    </xf>
    <xf numFmtId="0" fontId="0" fillId="0" borderId="0" xfId="0" applyAlignment="1">
      <alignment wrapText="1"/>
    </xf>
    <xf numFmtId="2" fontId="0" fillId="0" borderId="0" xfId="0" applyNumberFormat="1" applyAlignment="1">
      <alignment wrapText="1"/>
    </xf>
    <xf numFmtId="164" fontId="19" fillId="0" borderId="0" xfId="0" applyNumberFormat="1" applyFont="1"/>
    <xf numFmtId="0" fontId="0" fillId="0" borderId="0" xfId="0" applyAlignment="1">
      <alignment horizontal="left" wrapText="1" indent="1"/>
    </xf>
    <xf numFmtId="164" fontId="18" fillId="33" borderId="0" xfId="0" applyNumberFormat="1" applyFont="1" applyFill="1"/>
    <xf numFmtId="0" fontId="16" fillId="34" borderId="12" xfId="0" applyFont="1" applyFill="1" applyBorder="1" applyAlignment="1">
      <alignment horizontal="left" wrapText="1" indent="1"/>
    </xf>
    <xf numFmtId="2" fontId="16" fillId="34" borderId="12" xfId="0" applyNumberFormat="1" applyFont="1" applyFill="1" applyBorder="1" applyAlignment="1">
      <alignment horizontal="right" wrapText="1"/>
    </xf>
    <xf numFmtId="0" fontId="16" fillId="34" borderId="12" xfId="0" applyFont="1" applyFill="1" applyBorder="1" applyAlignment="1">
      <alignment wrapText="1"/>
    </xf>
    <xf numFmtId="164" fontId="16" fillId="34" borderId="12" xfId="0" applyNumberFormat="1" applyFont="1" applyFill="1" applyBorder="1" applyAlignment="1">
      <alignment horizontal="right" wrapText="1"/>
    </xf>
    <xf numFmtId="164" fontId="18" fillId="33" borderId="0" xfId="0" applyNumberFormat="1" applyFont="1" applyFill="1" applyAlignment="1">
      <alignment horizontal="right"/>
    </xf>
    <xf numFmtId="0" fontId="16" fillId="35" borderId="11" xfId="0" applyFont="1" applyFill="1" applyBorder="1" applyAlignment="1">
      <alignment horizontal="left" indent="1"/>
    </xf>
    <xf numFmtId="2" fontId="0" fillId="35" borderId="11" xfId="0" applyNumberFormat="1" applyFill="1" applyBorder="1"/>
    <xf numFmtId="164" fontId="0" fillId="35" borderId="11" xfId="0" applyNumberFormat="1" applyFill="1" applyBorder="1"/>
    <xf numFmtId="0" fontId="16" fillId="35" borderId="0" xfId="0" applyFont="1" applyFill="1"/>
    <xf numFmtId="0" fontId="16" fillId="35" borderId="0" xfId="0" applyFont="1" applyFill="1" applyAlignment="1">
      <alignment horizontal="left" wrapText="1" indent="1"/>
    </xf>
    <xf numFmtId="0" fontId="16" fillId="35" borderId="0" xfId="0" applyFont="1" applyFill="1" applyAlignment="1">
      <alignment horizontal="right" wrapText="1"/>
    </xf>
    <xf numFmtId="15" fontId="0" fillId="0" borderId="0" xfId="0" applyNumberFormat="1"/>
    <xf numFmtId="0" fontId="16" fillId="36" borderId="11" xfId="0" applyFont="1" applyFill="1" applyBorder="1" applyAlignment="1">
      <alignment horizontal="left" indent="1"/>
    </xf>
    <xf numFmtId="2" fontId="0" fillId="36" borderId="11" xfId="0" applyNumberFormat="1" applyFill="1" applyBorder="1"/>
    <xf numFmtId="0" fontId="0" fillId="36" borderId="11" xfId="0" applyFill="1" applyBorder="1" applyAlignment="1">
      <alignment horizontal="left" indent="1"/>
    </xf>
    <xf numFmtId="164" fontId="0" fillId="36" borderId="11" xfId="0" applyNumberFormat="1" applyFill="1" applyBorder="1"/>
    <xf numFmtId="0" fontId="21" fillId="0" borderId="0" xfId="0" applyFont="1" applyAlignment="1">
      <alignment horizontal="left" indent="1"/>
    </xf>
    <xf numFmtId="0" fontId="22" fillId="0" borderId="0" xfId="0" applyFont="1" applyAlignment="1">
      <alignment horizontal="left" indent="1"/>
    </xf>
    <xf numFmtId="0" fontId="0" fillId="0" borderId="0" xfId="0" applyAlignment="1">
      <alignment horizontal="right" indent="1"/>
    </xf>
    <xf numFmtId="0" fontId="25" fillId="33" borderId="10" xfId="0" applyFont="1" applyFill="1" applyBorder="1" applyAlignment="1">
      <alignment horizontal="left" vertical="center" indent="1"/>
    </xf>
    <xf numFmtId="0" fontId="0" fillId="33" borderId="10" xfId="0" applyFill="1" applyBorder="1"/>
    <xf numFmtId="0" fontId="0" fillId="33" borderId="10" xfId="0" applyFill="1" applyBorder="1" applyAlignment="1">
      <alignment horizontal="right"/>
    </xf>
    <xf numFmtId="0" fontId="24" fillId="0" borderId="0" xfId="42"/>
    <xf numFmtId="165" fontId="0" fillId="0" borderId="0" xfId="0" applyNumberFormat="1"/>
    <xf numFmtId="0" fontId="0" fillId="0" borderId="0" xfId="0" applyAlignment="1">
      <alignment horizontal="right"/>
    </xf>
    <xf numFmtId="0" fontId="16" fillId="0" borderId="0" xfId="0" applyFont="1" applyAlignment="1">
      <alignment horizontal="left" indent="2"/>
    </xf>
    <xf numFmtId="0" fontId="26" fillId="0" borderId="0" xfId="0" applyFont="1" applyAlignment="1">
      <alignment horizontal="left" indent="1"/>
    </xf>
    <xf numFmtId="0" fontId="25" fillId="33" borderId="10" xfId="0" applyFont="1" applyFill="1" applyBorder="1" applyAlignment="1">
      <alignment horizontal="left" vertical="center" indent="2"/>
    </xf>
    <xf numFmtId="0" fontId="0" fillId="0" borderId="0" xfId="0" quotePrefix="1" applyAlignment="1">
      <alignment horizontal="left" indent="1"/>
    </xf>
    <xf numFmtId="0" fontId="0" fillId="0" borderId="0" xfId="0" applyAlignment="1">
      <alignment horizontal="left" indent="2"/>
    </xf>
    <xf numFmtId="0" fontId="0" fillId="0" borderId="0" xfId="0" quotePrefix="1" applyAlignment="1">
      <alignment horizontal="left" indent="3"/>
    </xf>
    <xf numFmtId="0" fontId="27" fillId="0" borderId="0" xfId="0" applyFont="1" applyAlignment="1">
      <alignment horizontal="right" indent="1"/>
    </xf>
    <xf numFmtId="164" fontId="0" fillId="0" borderId="0" xfId="0" applyNumberFormat="1" applyAlignment="1">
      <alignment horizontal="left" indent="1"/>
    </xf>
    <xf numFmtId="164" fontId="0" fillId="36" borderId="0" xfId="0" applyNumberFormat="1" applyFill="1"/>
    <xf numFmtId="2" fontId="20" fillId="0" borderId="0" xfId="0" applyNumberFormat="1" applyFont="1"/>
    <xf numFmtId="0" fontId="16" fillId="34" borderId="12" xfId="0" applyFont="1" applyFill="1" applyBorder="1" applyAlignment="1">
      <alignment horizontal="left" wrapText="1" indent="2"/>
    </xf>
    <xf numFmtId="0" fontId="0" fillId="35" borderId="11" xfId="0" applyFill="1" applyBorder="1" applyAlignment="1">
      <alignment horizontal="left" indent="2"/>
    </xf>
    <xf numFmtId="0" fontId="0" fillId="36" borderId="11" xfId="0" applyFill="1" applyBorder="1" applyAlignment="1">
      <alignment horizontal="left" indent="2"/>
    </xf>
    <xf numFmtId="1" fontId="0" fillId="0" borderId="0" xfId="0" applyNumberFormat="1"/>
    <xf numFmtId="9" fontId="0" fillId="0" borderId="0" xfId="43" applyFont="1"/>
    <xf numFmtId="0" fontId="21" fillId="37" borderId="13" xfId="0" applyFont="1" applyFill="1" applyBorder="1" applyAlignment="1">
      <alignment horizontal="center" vertical="center" wrapText="1"/>
    </xf>
    <xf numFmtId="0" fontId="16" fillId="34" borderId="10" xfId="0" applyFont="1" applyFill="1" applyBorder="1"/>
    <xf numFmtId="0" fontId="0" fillId="34" borderId="10" xfId="0" applyFill="1" applyBorder="1" applyAlignment="1">
      <alignment horizontal="left" indent="1"/>
    </xf>
    <xf numFmtId="0" fontId="0" fillId="34" borderId="10" xfId="0" applyFill="1" applyBorder="1"/>
    <xf numFmtId="1" fontId="0" fillId="0" borderId="0" xfId="0" applyNumberFormat="1" applyAlignment="1">
      <alignment horizontal="right"/>
    </xf>
    <xf numFmtId="1" fontId="0" fillId="0" borderId="0" xfId="0" quotePrefix="1" applyNumberFormat="1" applyAlignment="1">
      <alignment horizontal="right"/>
    </xf>
    <xf numFmtId="164" fontId="30" fillId="38" borderId="0" xfId="0" applyNumberFormat="1" applyFont="1" applyFill="1"/>
    <xf numFmtId="164" fontId="20" fillId="0" borderId="0" xfId="0" applyNumberFormat="1" applyFont="1"/>
    <xf numFmtId="164" fontId="31" fillId="0" borderId="0" xfId="0" applyNumberFormat="1" applyFont="1"/>
    <xf numFmtId="2" fontId="32" fillId="0" borderId="0" xfId="0" applyNumberFormat="1" applyFont="1"/>
    <xf numFmtId="0" fontId="0" fillId="0" borderId="0" xfId="0" applyAlignment="1">
      <alignment vertical="top"/>
    </xf>
    <xf numFmtId="0" fontId="0" fillId="0" borderId="0" xfId="0" applyAlignment="1">
      <alignment horizontal="left" vertical="top" indent="1"/>
    </xf>
    <xf numFmtId="0" fontId="18" fillId="0" borderId="0" xfId="0" applyFont="1" applyAlignment="1">
      <alignment horizontal="left" indent="1"/>
    </xf>
    <xf numFmtId="0" fontId="33" fillId="0" borderId="0" xfId="0" applyFont="1" applyAlignment="1">
      <alignment horizontal="right"/>
    </xf>
    <xf numFmtId="0" fontId="24" fillId="0" borderId="0" xfId="42" applyAlignment="1">
      <alignment vertical="top"/>
    </xf>
    <xf numFmtId="0" fontId="0" fillId="0" borderId="0" xfId="0" applyAlignment="1">
      <alignment vertical="top" wrapText="1"/>
    </xf>
    <xf numFmtId="1" fontId="35" fillId="0" borderId="0" xfId="0" applyNumberFormat="1" applyFont="1"/>
    <xf numFmtId="164" fontId="36" fillId="0" borderId="0" xfId="0" applyNumberFormat="1" applyFont="1"/>
    <xf numFmtId="164" fontId="37" fillId="0" borderId="0" xfId="0" applyNumberFormat="1" applyFont="1"/>
    <xf numFmtId="164" fontId="0" fillId="33" borderId="0" xfId="0" applyNumberFormat="1" applyFill="1" applyAlignment="1">
      <alignment horizontal="left" indent="1"/>
    </xf>
    <xf numFmtId="0" fontId="16" fillId="39" borderId="14" xfId="0" applyFont="1" applyFill="1" applyBorder="1" applyAlignment="1">
      <alignment horizontal="center" vertical="center"/>
    </xf>
    <xf numFmtId="164" fontId="37" fillId="33" borderId="0" xfId="0" applyNumberFormat="1" applyFont="1" applyFill="1"/>
    <xf numFmtId="2" fontId="20" fillId="39" borderId="0" xfId="0" applyNumberFormat="1" applyFont="1" applyFill="1"/>
    <xf numFmtId="0" fontId="39" fillId="39" borderId="0" xfId="0" applyFont="1" applyFill="1"/>
    <xf numFmtId="164" fontId="0" fillId="35" borderId="11" xfId="0" applyNumberFormat="1" applyFill="1" applyBorder="1" applyAlignment="1">
      <alignment horizontal="right"/>
    </xf>
    <xf numFmtId="0" fontId="16" fillId="35" borderId="0" xfId="0" applyFont="1" applyFill="1" applyAlignment="1">
      <alignment horizontal="left" indent="1"/>
    </xf>
    <xf numFmtId="0" fontId="16" fillId="34" borderId="12" xfId="0" applyFont="1" applyFill="1" applyBorder="1" applyAlignment="1">
      <alignment horizontal="left" indent="1"/>
    </xf>
    <xf numFmtId="164" fontId="33" fillId="33" borderId="0" xfId="0" applyNumberFormat="1" applyFont="1" applyFill="1"/>
    <xf numFmtId="0" fontId="16" fillId="34" borderId="10" xfId="0" applyFont="1" applyFill="1" applyBorder="1" applyAlignment="1">
      <alignment horizontal="left" indent="1"/>
    </xf>
    <xf numFmtId="2" fontId="16" fillId="34" borderId="10" xfId="0" applyNumberFormat="1" applyFont="1" applyFill="1" applyBorder="1" applyAlignment="1">
      <alignment horizontal="right" wrapText="1"/>
    </xf>
    <xf numFmtId="0" fontId="16" fillId="34" borderId="10" xfId="0" applyFont="1" applyFill="1" applyBorder="1" applyAlignment="1">
      <alignment horizontal="left" wrapText="1" indent="2"/>
    </xf>
    <xf numFmtId="164" fontId="16" fillId="34" borderId="10" xfId="0" applyNumberFormat="1" applyFont="1" applyFill="1" applyBorder="1" applyAlignment="1">
      <alignment horizontal="right" wrapText="1"/>
    </xf>
    <xf numFmtId="0" fontId="16" fillId="34" borderId="10" xfId="0" applyFont="1" applyFill="1" applyBorder="1" applyAlignment="1">
      <alignment wrapText="1"/>
    </xf>
    <xf numFmtId="164" fontId="0" fillId="34" borderId="10" xfId="0" applyNumberFormat="1" applyFill="1" applyBorder="1" applyAlignment="1">
      <alignment horizontal="center" wrapText="1"/>
    </xf>
    <xf numFmtId="0" fontId="16" fillId="35" borderId="0" xfId="0" applyFont="1" applyFill="1" applyAlignment="1">
      <alignment horizontal="left"/>
    </xf>
    <xf numFmtId="0" fontId="16" fillId="35" borderId="0" xfId="0" applyFont="1" applyFill="1" applyAlignment="1">
      <alignment horizontal="right"/>
    </xf>
    <xf numFmtId="164" fontId="16" fillId="34" borderId="12" xfId="0" applyNumberFormat="1" applyFont="1" applyFill="1" applyBorder="1" applyAlignment="1">
      <alignment horizontal="right"/>
    </xf>
    <xf numFmtId="164" fontId="16" fillId="34" borderId="10" xfId="0" applyNumberFormat="1" applyFont="1" applyFill="1" applyBorder="1" applyAlignment="1">
      <alignment horizontal="right"/>
    </xf>
    <xf numFmtId="0" fontId="16" fillId="0" borderId="0" xfId="0" applyFont="1" applyAlignment="1">
      <alignment horizontal="left"/>
    </xf>
    <xf numFmtId="2" fontId="18" fillId="0" borderId="0" xfId="0" applyNumberFormat="1" applyFont="1"/>
    <xf numFmtId="1" fontId="18" fillId="0" borderId="0" xfId="0" applyNumberFormat="1" applyFont="1"/>
    <xf numFmtId="164" fontId="16" fillId="34" borderId="12" xfId="0" applyNumberFormat="1" applyFont="1" applyFill="1" applyBorder="1" applyAlignment="1">
      <alignment horizontal="center" wrapText="1"/>
    </xf>
    <xf numFmtId="164" fontId="16" fillId="0" borderId="10" xfId="0" applyNumberFormat="1" applyFont="1" applyBorder="1" applyAlignment="1">
      <alignment horizontal="center"/>
    </xf>
    <xf numFmtId="0" fontId="21" fillId="33" borderId="15" xfId="0" applyFont="1" applyFill="1" applyBorder="1" applyAlignment="1">
      <alignment horizontal="center" vertical="center" wrapText="1"/>
    </xf>
    <xf numFmtId="0" fontId="0" fillId="33" borderId="16" xfId="0" applyFill="1" applyBorder="1"/>
    <xf numFmtId="164" fontId="16" fillId="0" borderId="0" xfId="0" applyNumberFormat="1" applyFont="1"/>
    <xf numFmtId="164" fontId="40" fillId="0" borderId="0" xfId="0" applyNumberFormat="1" applyFont="1"/>
    <xf numFmtId="164" fontId="0" fillId="0" borderId="0" xfId="0" applyNumberFormat="1" applyFont="1"/>
    <xf numFmtId="164" fontId="33" fillId="0" borderId="0" xfId="0" applyNumberFormat="1" applyFont="1" applyFill="1"/>
    <xf numFmtId="166" fontId="0" fillId="0" borderId="0" xfId="0" applyNumberFormat="1"/>
    <xf numFmtId="0" fontId="16" fillId="35" borderId="0" xfId="0" applyFont="1" applyFill="1" applyAlignment="1">
      <alignment horizontal="left" wrapText="1"/>
    </xf>
    <xf numFmtId="0" fontId="0" fillId="0" borderId="0" xfId="0" applyFont="1"/>
    <xf numFmtId="164" fontId="0" fillId="35" borderId="11" xfId="0" applyNumberFormat="1" applyFont="1" applyFill="1" applyBorder="1"/>
    <xf numFmtId="2" fontId="0" fillId="0" borderId="0" xfId="0"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color rgb="FFF8F280"/>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12</xdr:col>
      <xdr:colOff>619540</xdr:colOff>
      <xdr:row>89</xdr:row>
      <xdr:rowOff>72390</xdr:rowOff>
    </xdr:to>
    <xdr:pic>
      <xdr:nvPicPr>
        <xdr:cNvPr id="2" name="Picture 1">
          <a:extLst>
            <a:ext uri="{FF2B5EF4-FFF2-40B4-BE49-F238E27FC236}">
              <a16:creationId xmlns:a16="http://schemas.microsoft.com/office/drawing/2014/main" id="{9C463E37-8376-468F-8712-FC189948E7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5078075"/>
          <a:ext cx="7730792" cy="3120390"/>
        </a:xfrm>
        <a:prstGeom prst="rect">
          <a:avLst/>
        </a:prstGeom>
      </xdr:spPr>
    </xdr:pic>
    <xdr:clientData/>
  </xdr:twoCellAnchor>
  <xdr:twoCellAnchor editAs="oneCell">
    <xdr:from>
      <xdr:col>1</xdr:col>
      <xdr:colOff>0</xdr:colOff>
      <xdr:row>90</xdr:row>
      <xdr:rowOff>0</xdr:rowOff>
    </xdr:from>
    <xdr:to>
      <xdr:col>12</xdr:col>
      <xdr:colOff>619540</xdr:colOff>
      <xdr:row>106</xdr:row>
      <xdr:rowOff>72390</xdr:rowOff>
    </xdr:to>
    <xdr:pic>
      <xdr:nvPicPr>
        <xdr:cNvPr id="3" name="Picture 2">
          <a:extLst>
            <a:ext uri="{FF2B5EF4-FFF2-40B4-BE49-F238E27FC236}">
              <a16:creationId xmlns:a16="http://schemas.microsoft.com/office/drawing/2014/main" id="{B2A052B5-23B8-4384-83E1-A33DE97FA6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8316575"/>
          <a:ext cx="7730792" cy="3120390"/>
        </a:xfrm>
        <a:prstGeom prst="rect">
          <a:avLst/>
        </a:prstGeom>
      </xdr:spPr>
    </xdr:pic>
    <xdr:clientData/>
  </xdr:twoCellAnchor>
  <xdr:twoCellAnchor editAs="oneCell">
    <xdr:from>
      <xdr:col>1</xdr:col>
      <xdr:colOff>0</xdr:colOff>
      <xdr:row>108</xdr:row>
      <xdr:rowOff>0</xdr:rowOff>
    </xdr:from>
    <xdr:to>
      <xdr:col>12</xdr:col>
      <xdr:colOff>619540</xdr:colOff>
      <xdr:row>124</xdr:row>
      <xdr:rowOff>72390</xdr:rowOff>
    </xdr:to>
    <xdr:pic>
      <xdr:nvPicPr>
        <xdr:cNvPr id="4" name="Picture 3">
          <a:extLst>
            <a:ext uri="{FF2B5EF4-FFF2-40B4-BE49-F238E27FC236}">
              <a16:creationId xmlns:a16="http://schemas.microsoft.com/office/drawing/2014/main" id="{3935D977-BE36-4D77-BA67-4DD2CE5D10D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21745575"/>
          <a:ext cx="7730792" cy="3120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95249</xdr:colOff>
      <xdr:row>90</xdr:row>
      <xdr:rowOff>238125</xdr:rowOff>
    </xdr:from>
    <xdr:to>
      <xdr:col>18</xdr:col>
      <xdr:colOff>114300</xdr:colOff>
      <xdr:row>96</xdr:row>
      <xdr:rowOff>200025</xdr:rowOff>
    </xdr:to>
    <xdr:pic>
      <xdr:nvPicPr>
        <xdr:cNvPr id="3" name="Picture 2">
          <a:extLst>
            <a:ext uri="{FF2B5EF4-FFF2-40B4-BE49-F238E27FC236}">
              <a16:creationId xmlns:a16="http://schemas.microsoft.com/office/drawing/2014/main" id="{795A5FC3-5F3B-BBCD-8ED6-745C0B7592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8874" y="17449800"/>
          <a:ext cx="3619501" cy="1447800"/>
        </a:xfrm>
        <a:prstGeom prst="rect">
          <a:avLst/>
        </a:prstGeom>
      </xdr:spPr>
    </xdr:pic>
    <xdr:clientData/>
  </xdr:twoCellAnchor>
  <xdr:twoCellAnchor editAs="oneCell">
    <xdr:from>
      <xdr:col>18</xdr:col>
      <xdr:colOff>228599</xdr:colOff>
      <xdr:row>91</xdr:row>
      <xdr:rowOff>41910</xdr:rowOff>
    </xdr:from>
    <xdr:to>
      <xdr:col>20</xdr:col>
      <xdr:colOff>352423</xdr:colOff>
      <xdr:row>94</xdr:row>
      <xdr:rowOff>60960</xdr:rowOff>
    </xdr:to>
    <xdr:pic>
      <xdr:nvPicPr>
        <xdr:cNvPr id="5" name="Picture 4">
          <a:extLst>
            <a:ext uri="{FF2B5EF4-FFF2-40B4-BE49-F238E27FC236}">
              <a16:creationId xmlns:a16="http://schemas.microsoft.com/office/drawing/2014/main" id="{CC149416-FB0C-1903-B17B-862C8DA6B32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782674" y="17501235"/>
          <a:ext cx="1904999" cy="762000"/>
        </a:xfrm>
        <a:prstGeom prst="rect">
          <a:avLst/>
        </a:prstGeom>
      </xdr:spPr>
    </xdr:pic>
    <xdr:clientData/>
  </xdr:twoCellAnchor>
  <xdr:twoCellAnchor editAs="oneCell">
    <xdr:from>
      <xdr:col>18</xdr:col>
      <xdr:colOff>219076</xdr:colOff>
      <xdr:row>93</xdr:row>
      <xdr:rowOff>219075</xdr:rowOff>
    </xdr:from>
    <xdr:to>
      <xdr:col>20</xdr:col>
      <xdr:colOff>366713</xdr:colOff>
      <xdr:row>97</xdr:row>
      <xdr:rowOff>0</xdr:rowOff>
    </xdr:to>
    <xdr:pic>
      <xdr:nvPicPr>
        <xdr:cNvPr id="7" name="Picture 6">
          <a:extLst>
            <a:ext uri="{FF2B5EF4-FFF2-40B4-BE49-F238E27FC236}">
              <a16:creationId xmlns:a16="http://schemas.microsoft.com/office/drawing/2014/main" id="{CC96FF48-8565-08C8-03E3-697406C515F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773151" y="18173700"/>
          <a:ext cx="1928812" cy="7715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9</xdr:col>
      <xdr:colOff>1017208</xdr:colOff>
      <xdr:row>15</xdr:row>
      <xdr:rowOff>35046</xdr:rowOff>
    </xdr:from>
    <xdr:ext cx="2155142" cy="25433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=0.08257 . </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r>
                          <a:rPr lang="en-US" sz="1100" b="0" i="1">
                            <a:latin typeface="Cambria Math" panose="02040503050406030204" pitchFamily="18" charset="0"/>
                          </a:rPr>
                          <m:t>0.3342</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0.03147.</m:t>
                        </m:r>
                        <m:r>
                          <a:rPr lang="en-US" sz="1100" b="0" i="1">
                            <a:latin typeface="Cambria Math" panose="02040503050406030204" pitchFamily="18" charset="0"/>
                          </a:rPr>
                          <m:t>𝑡</m:t>
                        </m:r>
                      </m:sup>
                    </m:sSup>
                  </m:oMath>
                </m:oMathPara>
              </a14:m>
              <a:endParaRPr lang="en-US" sz="1100" b="0"/>
            </a:p>
            <a:p>
              <a:endParaRPr lang="en-US" sz="1100" b="0"/>
            </a:p>
            <a:p>
              <a:endParaRPr lang="en-US" sz="1100"/>
            </a:p>
          </xdr:txBody>
        </xdr:sp>
      </mc:Choice>
      <mc:Fallback xmlns="">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a:latin typeface="Cambria Math" panose="02040503050406030204" pitchFamily="18" charset="0"/>
                </a:rPr>
                <a:t>𝑉𝐵=0.08257 . 𝑡^0.3342. 𝑒^(0.03147.𝑡)</a:t>
              </a:r>
              <a:endParaRPr lang="en-US" sz="1100" b="0"/>
            </a:p>
            <a:p>
              <a:endParaRPr lang="en-US" sz="1100" b="0"/>
            </a:p>
            <a:p>
              <a:endParaRPr lang="en-US" sz="1100"/>
            </a:p>
          </xdr:txBody>
        </xdr:sp>
      </mc:Fallback>
    </mc:AlternateContent>
    <xdr:clientData/>
  </xdr:oneCellAnchor>
  <xdr:oneCellAnchor>
    <xdr:from>
      <xdr:col>10</xdr:col>
      <xdr:colOff>10119</xdr:colOff>
      <xdr:row>14</xdr:row>
      <xdr:rowOff>51791</xdr:rowOff>
    </xdr:from>
    <xdr:ext cx="1880900" cy="1788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m:t>
                    </m:r>
                    <m:r>
                      <a:rPr lang="en-US" sz="1100" b="0" i="1">
                        <a:latin typeface="Cambria Math" panose="02040503050406030204" pitchFamily="18" charset="0"/>
                      </a:rPr>
                      <m:t>𝑎</m:t>
                    </m:r>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m:t>
                            </m:r>
                          </m:sub>
                        </m:sSub>
                        <m:r>
                          <a:rPr lang="en-US" sz="1100" b="0" i="1">
                            <a:latin typeface="Cambria Math" panose="02040503050406030204" pitchFamily="18" charset="0"/>
                          </a:rPr>
                          <m:t>. </m:t>
                        </m:r>
                        <m:r>
                          <a:rPr lang="en-US" sz="1100" b="0" i="1">
                            <a:latin typeface="Cambria Math" panose="02040503050406030204" pitchFamily="18" charset="0"/>
                          </a:rPr>
                          <m:t>𝑡</m:t>
                        </m:r>
                      </m:sup>
                    </m:sSup>
                    <m:r>
                      <a:rPr lang="en-US" sz="1100" b="0" i="1">
                        <a:latin typeface="Cambria Math" panose="02040503050406030204" pitchFamily="18" charset="0"/>
                      </a:rPr>
                      <m:t> | </m:t>
                    </m:r>
                    <m:r>
                      <a:rPr lang="en-US" sz="1100" b="0" i="1">
                        <a:latin typeface="Cambria Math" panose="02040503050406030204" pitchFamily="18" charset="0"/>
                      </a:rPr>
                      <m:t>𝑡</m:t>
                    </m:r>
                    <m:r>
                      <a:rPr lang="en-US" sz="1100" b="0" i="1">
                        <a:latin typeface="Cambria Math" panose="02040503050406030204" pitchFamily="18" charset="0"/>
                      </a:rPr>
                      <m:t>=0, </m:t>
                    </m:r>
                    <m:r>
                      <a:rPr lang="en-US" sz="1100" b="0" i="1">
                        <a:latin typeface="Cambria Math" panose="02040503050406030204" pitchFamily="18" charset="0"/>
                      </a:rPr>
                      <m:t>𝑡</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𝑡</m:t>
                        </m:r>
                      </m:e>
                      <m:sub>
                        <m:r>
                          <a:rPr lang="en-US" sz="1100" b="0" i="1">
                            <a:latin typeface="Cambria Math" panose="02040503050406030204" pitchFamily="18" charset="0"/>
                          </a:rPr>
                          <m:t>𝑘</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𝑉𝐵=𝑎.𝑡^(𝑏_1 ). 𝑒^(𝑏_2. 𝑡)  | 𝑡=0, 𝑡=𝑡_𝑘</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www.researchgate.net/publication/236870312_Analysis_of_wear_cutting_tools_by_complex_power-exponential_function_for_finishing_turning_of_hardened_steel_20CrMo5_by_mixed_ceramic_tool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ieeexplore.ieee.org/abstract/document/9054721" TargetMode="External"/><Relationship Id="rId2" Type="http://schemas.openxmlformats.org/officeDocument/2006/relationships/hyperlink" Target="https://ieeexplore.ieee.org/abstract/document/4395123" TargetMode="External"/><Relationship Id="rId1" Type="http://schemas.openxmlformats.org/officeDocument/2006/relationships/hyperlink" Target="https://ieeexplore.ieee.org/abstract/document/9782149" TargetMode="External"/><Relationship Id="rId5" Type="http://schemas.openxmlformats.org/officeDocument/2006/relationships/printerSettings" Target="../printerSettings/printerSettings6.bin"/><Relationship Id="rId4" Type="http://schemas.openxmlformats.org/officeDocument/2006/relationships/hyperlink" Target="https://ieeexplore.ieee.org/abstract/document/60609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F1CF8-24B8-4488-B39C-375B998FA012}">
  <dimension ref="A2:Y89"/>
  <sheetViews>
    <sheetView showGridLines="0" zoomScale="85" zoomScaleNormal="85" workbookViewId="0">
      <selection activeCell="F16" sqref="F16"/>
    </sheetView>
  </sheetViews>
  <sheetFormatPr defaultRowHeight="15" x14ac:dyDescent="0.25"/>
  <cols>
    <col min="1" max="1" width="3.5703125" customWidth="1"/>
    <col min="2" max="2" width="3.5703125" style="3" customWidth="1"/>
    <col min="3" max="3" width="11.7109375" style="2" bestFit="1" customWidth="1"/>
    <col min="4" max="4" width="10.140625" style="2" customWidth="1"/>
    <col min="5" max="5" width="15.28515625" style="39" customWidth="1"/>
    <col min="6" max="15" width="9.42578125" style="1" customWidth="1"/>
    <col min="16" max="16" width="10.28515625" style="1" customWidth="1"/>
    <col min="17" max="18" width="9.42578125" style="1" customWidth="1"/>
    <col min="19" max="19" width="17.28515625" customWidth="1"/>
    <col min="20" max="20" width="8.140625" customWidth="1"/>
    <col min="21" max="21" width="30.85546875" customWidth="1"/>
    <col min="22" max="22" width="8.140625" style="3" customWidth="1"/>
    <col min="23" max="23" width="6.85546875" style="3" bestFit="1" customWidth="1"/>
    <col min="24" max="24" width="10.140625" bestFit="1" customWidth="1"/>
    <col min="25" max="28" width="8.140625" customWidth="1"/>
  </cols>
  <sheetData>
    <row r="2" spans="1:25" ht="26.25" x14ac:dyDescent="0.4">
      <c r="B2" s="26" t="s">
        <v>106</v>
      </c>
      <c r="S2" s="21">
        <v>45064</v>
      </c>
    </row>
    <row r="3" spans="1:25" x14ac:dyDescent="0.25">
      <c r="P3" s="92" t="s">
        <v>144</v>
      </c>
      <c r="Q3" s="92"/>
      <c r="R3" s="92"/>
    </row>
    <row r="4" spans="1:25" s="5" customFormat="1" x14ac:dyDescent="0.25">
      <c r="A4"/>
      <c r="B4" s="76" t="s">
        <v>5</v>
      </c>
      <c r="C4" s="11"/>
      <c r="D4" s="11"/>
      <c r="E4" s="45" t="s">
        <v>4</v>
      </c>
      <c r="F4" s="91" t="s">
        <v>14</v>
      </c>
      <c r="G4" s="91"/>
      <c r="H4" s="91" t="s">
        <v>15</v>
      </c>
      <c r="I4" s="91"/>
      <c r="J4" s="91" t="s">
        <v>73</v>
      </c>
      <c r="K4" s="91"/>
      <c r="L4" s="91" t="s">
        <v>74</v>
      </c>
      <c r="M4" s="91"/>
      <c r="N4" s="91" t="s">
        <v>75</v>
      </c>
      <c r="O4" s="91"/>
      <c r="P4" s="13" t="s">
        <v>145</v>
      </c>
      <c r="Q4" s="13" t="s">
        <v>146</v>
      </c>
      <c r="R4" s="13" t="s">
        <v>147</v>
      </c>
      <c r="S4" s="12" t="s">
        <v>7</v>
      </c>
      <c r="U4" s="18" t="s">
        <v>9</v>
      </c>
      <c r="V4" s="75" t="s">
        <v>12</v>
      </c>
      <c r="W4" s="75" t="s">
        <v>82</v>
      </c>
      <c r="X4" s="75" t="s">
        <v>76</v>
      </c>
      <c r="Y4" s="20"/>
    </row>
    <row r="5" spans="1:25" s="5" customFormat="1" x14ac:dyDescent="0.25">
      <c r="A5"/>
      <c r="B5" s="78"/>
      <c r="C5" s="79"/>
      <c r="D5" s="79"/>
      <c r="E5" s="80"/>
      <c r="F5" s="83" t="s">
        <v>142</v>
      </c>
      <c r="G5" s="83" t="s">
        <v>143</v>
      </c>
      <c r="H5" s="83" t="s">
        <v>142</v>
      </c>
      <c r="I5" s="83" t="s">
        <v>143</v>
      </c>
      <c r="J5" s="83" t="s">
        <v>142</v>
      </c>
      <c r="K5" s="83" t="s">
        <v>143</v>
      </c>
      <c r="L5" s="83" t="s">
        <v>142</v>
      </c>
      <c r="M5" s="83" t="s">
        <v>143</v>
      </c>
      <c r="N5" s="83" t="s">
        <v>142</v>
      </c>
      <c r="O5" s="83" t="s">
        <v>143</v>
      </c>
      <c r="P5" s="81"/>
      <c r="Q5" s="81"/>
      <c r="R5" s="81"/>
      <c r="S5" s="82"/>
      <c r="U5" s="18"/>
      <c r="V5" s="75"/>
      <c r="W5" s="75"/>
      <c r="X5" s="75"/>
      <c r="Y5" s="20"/>
    </row>
    <row r="6" spans="1:25" ht="20.100000000000001" customHeight="1" x14ac:dyDescent="0.25">
      <c r="B6" s="15" t="s">
        <v>22</v>
      </c>
      <c r="C6" s="16"/>
      <c r="D6" s="16"/>
      <c r="E6" s="46"/>
      <c r="F6" s="74"/>
      <c r="G6" s="74"/>
      <c r="H6" s="74"/>
      <c r="I6" s="74"/>
      <c r="J6" s="74"/>
      <c r="K6" s="74"/>
      <c r="L6" s="74"/>
      <c r="M6" s="74"/>
      <c r="N6" s="74"/>
      <c r="O6" s="74"/>
      <c r="P6" s="17" t="s">
        <v>151</v>
      </c>
      <c r="Q6" s="17"/>
      <c r="R6" s="17"/>
      <c r="S6" s="17"/>
      <c r="U6" t="s">
        <v>37</v>
      </c>
      <c r="W6" s="3">
        <v>121</v>
      </c>
      <c r="X6" s="2">
        <v>3</v>
      </c>
      <c r="Y6" t="s">
        <v>38</v>
      </c>
    </row>
    <row r="7" spans="1:25" ht="20.100000000000001" customHeight="1" x14ac:dyDescent="0.25">
      <c r="C7" s="2" t="s">
        <v>76</v>
      </c>
      <c r="D7" s="44">
        <v>3</v>
      </c>
      <c r="E7" s="39" t="s">
        <v>0</v>
      </c>
      <c r="F7" s="1">
        <v>0.54700000000000004</v>
      </c>
      <c r="G7" s="1">
        <v>9.6000000000000002E-2</v>
      </c>
      <c r="H7" s="1">
        <v>0.54500000000000004</v>
      </c>
      <c r="I7" s="1">
        <v>9.2999999999999999E-2</v>
      </c>
      <c r="J7" s="1">
        <v>0.54300000000000004</v>
      </c>
      <c r="K7" s="1">
        <v>9.5000000000000001E-2</v>
      </c>
      <c r="L7" s="1">
        <v>0.54100000000000004</v>
      </c>
      <c r="M7" s="1">
        <v>9.4E-2</v>
      </c>
      <c r="N7" s="1">
        <v>0.54</v>
      </c>
      <c r="O7" s="1">
        <v>9.2999999999999999E-2</v>
      </c>
      <c r="P7" s="1">
        <v>0.54</v>
      </c>
      <c r="Q7" s="1">
        <v>0.37</v>
      </c>
      <c r="R7" s="1">
        <v>0.45500000000000002</v>
      </c>
      <c r="U7" s="3"/>
      <c r="X7" s="2"/>
    </row>
    <row r="8" spans="1:25" ht="20.100000000000001" customHeight="1" x14ac:dyDescent="0.25">
      <c r="B8" s="2"/>
      <c r="C8" s="2" t="s">
        <v>102</v>
      </c>
      <c r="D8" s="54" t="s">
        <v>103</v>
      </c>
      <c r="E8" s="39" t="s">
        <v>1</v>
      </c>
      <c r="F8" s="1">
        <v>0.85799999999999998</v>
      </c>
      <c r="G8" s="7">
        <v>1.2E-2</v>
      </c>
      <c r="H8" s="1">
        <v>0.81</v>
      </c>
      <c r="I8" s="1">
        <v>2.1999999999999999E-2</v>
      </c>
      <c r="J8" s="1">
        <v>0.82699999999999996</v>
      </c>
      <c r="K8" s="1">
        <v>1.9E-2</v>
      </c>
      <c r="L8" s="1">
        <v>0.81100000000000005</v>
      </c>
      <c r="M8" s="1">
        <v>2.3E-2</v>
      </c>
      <c r="N8" s="1">
        <v>0.80300000000000005</v>
      </c>
      <c r="O8" s="1">
        <v>2.5999999999999999E-2</v>
      </c>
      <c r="P8" s="1">
        <v>0.37</v>
      </c>
      <c r="Q8" s="1">
        <v>0.01</v>
      </c>
      <c r="R8" s="1">
        <v>0.19</v>
      </c>
      <c r="U8" s="8"/>
      <c r="V8" s="8"/>
      <c r="W8" s="8"/>
      <c r="X8" s="6"/>
    </row>
    <row r="9" spans="1:25" ht="20.100000000000001" customHeight="1" x14ac:dyDescent="0.25">
      <c r="C9" s="2" t="s">
        <v>77</v>
      </c>
      <c r="D9" s="49">
        <v>0</v>
      </c>
      <c r="E9" s="39" t="s">
        <v>2</v>
      </c>
      <c r="F9" s="1">
        <v>0.40500000000000003</v>
      </c>
      <c r="G9" s="1">
        <v>5.1999999999999998E-2</v>
      </c>
      <c r="H9" s="1">
        <v>0.42</v>
      </c>
      <c r="I9" s="1">
        <v>4.4999999999999998E-2</v>
      </c>
      <c r="J9" s="1">
        <v>0.39400000000000002</v>
      </c>
      <c r="K9" s="1">
        <v>4.4999999999999998E-2</v>
      </c>
      <c r="L9" s="1">
        <v>0.39200000000000002</v>
      </c>
      <c r="M9" s="1">
        <v>4.3999999999999997E-2</v>
      </c>
      <c r="N9" s="1">
        <v>0.39400000000000002</v>
      </c>
      <c r="O9" s="1">
        <v>4.2999999999999997E-2</v>
      </c>
      <c r="P9" s="1">
        <v>0.42</v>
      </c>
      <c r="Q9" s="1">
        <v>0.74</v>
      </c>
      <c r="R9" s="1">
        <v>0.57999999999999996</v>
      </c>
    </row>
    <row r="10" spans="1:25" ht="20.100000000000001" customHeight="1" x14ac:dyDescent="0.25">
      <c r="C10" s="2" t="s">
        <v>51</v>
      </c>
      <c r="D10" s="48">
        <v>800</v>
      </c>
      <c r="E10" s="35" t="s">
        <v>3</v>
      </c>
      <c r="F10" s="9">
        <v>0.96699999999999997</v>
      </c>
      <c r="G10" s="77">
        <v>1.2999999999999999E-2</v>
      </c>
      <c r="H10" s="9">
        <v>0.96499999999999997</v>
      </c>
      <c r="I10" s="77">
        <v>1.4E-2</v>
      </c>
      <c r="J10" s="9">
        <v>0.96599999999999997</v>
      </c>
      <c r="K10" s="77">
        <v>1.2999999999999999E-2</v>
      </c>
      <c r="L10" s="9">
        <v>0.96499999999999997</v>
      </c>
      <c r="M10" s="77">
        <v>1.4E-2</v>
      </c>
      <c r="N10" s="9">
        <v>0.96499999999999997</v>
      </c>
      <c r="O10" s="77">
        <v>1.4E-2</v>
      </c>
      <c r="P10" s="9">
        <v>0.06</v>
      </c>
      <c r="Q10" s="9">
        <v>0.01</v>
      </c>
      <c r="R10" s="9">
        <v>3.5000000000000003E-2</v>
      </c>
    </row>
    <row r="11" spans="1:25" ht="20.100000000000001" customHeight="1" x14ac:dyDescent="0.25">
      <c r="C11" s="2" t="s">
        <v>129</v>
      </c>
      <c r="D11" s="48">
        <v>120</v>
      </c>
      <c r="U11" s="51" t="s">
        <v>21</v>
      </c>
      <c r="V11" s="52"/>
      <c r="W11" s="52"/>
      <c r="X11" s="53"/>
    </row>
    <row r="12" spans="1:25" ht="20.100000000000001" customHeight="1" x14ac:dyDescent="0.25">
      <c r="B12" s="15" t="s">
        <v>23</v>
      </c>
      <c r="C12" s="16"/>
      <c r="D12" s="16"/>
      <c r="E12" s="46"/>
      <c r="F12" s="17"/>
      <c r="G12" s="17"/>
      <c r="H12" s="17"/>
      <c r="I12" s="17"/>
      <c r="J12" s="17"/>
      <c r="K12" s="17"/>
      <c r="L12" s="17"/>
      <c r="M12" s="17"/>
      <c r="N12" s="17"/>
      <c r="O12" s="17"/>
      <c r="P12" s="17" t="s">
        <v>150</v>
      </c>
      <c r="Q12" s="17"/>
      <c r="R12" s="17"/>
      <c r="S12" s="17"/>
      <c r="U12" s="3" t="s">
        <v>19</v>
      </c>
      <c r="V12" s="14">
        <v>1.234</v>
      </c>
    </row>
    <row r="13" spans="1:25" ht="20.100000000000001" customHeight="1" x14ac:dyDescent="0.25">
      <c r="C13" s="2" t="s">
        <v>76</v>
      </c>
      <c r="D13" s="44">
        <v>3</v>
      </c>
      <c r="E13" s="39" t="s">
        <v>148</v>
      </c>
      <c r="F13" s="1">
        <v>0.48799999999999999</v>
      </c>
      <c r="G13" s="1">
        <v>6.4000000000000001E-2</v>
      </c>
      <c r="H13" s="1">
        <v>0.49</v>
      </c>
      <c r="I13" s="1">
        <v>0.06</v>
      </c>
      <c r="J13" s="1">
        <v>0.48599999999999999</v>
      </c>
      <c r="K13" s="1">
        <v>6.5000000000000002E-2</v>
      </c>
      <c r="L13" s="1">
        <v>0.48499999999999999</v>
      </c>
      <c r="M13" s="1">
        <v>6.5000000000000002E-2</v>
      </c>
      <c r="N13" s="1">
        <v>0.48499999999999999</v>
      </c>
      <c r="O13" s="1">
        <v>6.5000000000000002E-2</v>
      </c>
      <c r="P13" s="1">
        <v>0.53</v>
      </c>
      <c r="Q13" s="1">
        <v>0.49</v>
      </c>
      <c r="R13" s="1">
        <v>0.51</v>
      </c>
      <c r="S13" s="1"/>
      <c r="U13" s="3" t="s">
        <v>20</v>
      </c>
      <c r="V13" s="7">
        <v>1.234</v>
      </c>
    </row>
    <row r="14" spans="1:25" ht="20.100000000000001" customHeight="1" x14ac:dyDescent="0.25">
      <c r="C14" s="2" t="s">
        <v>102</v>
      </c>
      <c r="D14" s="55" t="s">
        <v>104</v>
      </c>
      <c r="E14" s="39" t="s">
        <v>1</v>
      </c>
      <c r="F14" s="1">
        <v>0.63200000000000001</v>
      </c>
      <c r="G14" s="1">
        <v>0.223</v>
      </c>
      <c r="H14" s="1">
        <v>0.52500000000000002</v>
      </c>
      <c r="I14" s="1">
        <v>3.1E-2</v>
      </c>
      <c r="J14" s="1">
        <v>0.40300000000000002</v>
      </c>
      <c r="K14" s="1">
        <v>8.8999999999999996E-2</v>
      </c>
      <c r="L14" s="1">
        <v>0.39</v>
      </c>
      <c r="M14" s="1">
        <v>6.6000000000000003E-2</v>
      </c>
      <c r="N14" s="1">
        <v>0.39900000000000002</v>
      </c>
      <c r="O14" s="1">
        <v>5.3999999999999999E-2</v>
      </c>
      <c r="P14" s="7">
        <v>0.02</v>
      </c>
      <c r="Q14" s="1">
        <v>0.93</v>
      </c>
      <c r="R14" s="1">
        <v>0.47499999999999998</v>
      </c>
      <c r="S14" s="1"/>
    </row>
    <row r="15" spans="1:25" ht="20.100000000000001" customHeight="1" x14ac:dyDescent="0.25">
      <c r="C15" s="2" t="s">
        <v>77</v>
      </c>
      <c r="D15" s="49">
        <v>0.05</v>
      </c>
      <c r="E15" s="39" t="s">
        <v>2</v>
      </c>
      <c r="F15" s="1">
        <v>0.43</v>
      </c>
      <c r="G15" s="1">
        <v>7.8E-2</v>
      </c>
      <c r="H15" s="1">
        <v>0.435</v>
      </c>
      <c r="I15" s="1">
        <v>7.5999999999999998E-2</v>
      </c>
      <c r="J15" s="1">
        <v>0.42599999999999999</v>
      </c>
      <c r="K15" s="1">
        <v>7.8E-2</v>
      </c>
      <c r="L15" s="1">
        <v>0.42499999999999999</v>
      </c>
      <c r="M15" s="1">
        <v>7.8E-2</v>
      </c>
      <c r="N15" s="1">
        <v>0.42499999999999999</v>
      </c>
      <c r="O15" s="1">
        <v>7.6999999999999999E-2</v>
      </c>
      <c r="P15" s="1">
        <v>0.46</v>
      </c>
      <c r="Q15" s="1">
        <v>0.67</v>
      </c>
      <c r="R15" s="1">
        <v>0.56499999999999995</v>
      </c>
      <c r="S15" s="1"/>
      <c r="U15" s="51" t="s">
        <v>94</v>
      </c>
      <c r="V15" s="52"/>
      <c r="W15" s="52"/>
      <c r="X15" s="53"/>
    </row>
    <row r="16" spans="1:25" ht="20.100000000000001" customHeight="1" x14ac:dyDescent="0.25">
      <c r="C16" s="2" t="s">
        <v>51</v>
      </c>
      <c r="D16" s="48">
        <v>1200</v>
      </c>
      <c r="E16" s="35" t="s">
        <v>3</v>
      </c>
      <c r="F16" s="9">
        <v>0.94299999999999995</v>
      </c>
      <c r="G16" s="77">
        <v>1.7000000000000001E-2</v>
      </c>
      <c r="H16" s="9">
        <v>0.93500000000000005</v>
      </c>
      <c r="I16" s="77">
        <v>2.1999999999999999E-2</v>
      </c>
      <c r="J16" s="9">
        <v>0.93899999999999995</v>
      </c>
      <c r="K16" s="77">
        <v>0.02</v>
      </c>
      <c r="L16" s="9">
        <v>0.93600000000000005</v>
      </c>
      <c r="M16" s="77">
        <v>2.1999999999999999E-2</v>
      </c>
      <c r="N16" s="9">
        <v>0.93500000000000005</v>
      </c>
      <c r="O16" s="77">
        <v>2.3E-2</v>
      </c>
      <c r="P16" s="1">
        <v>0.13</v>
      </c>
      <c r="Q16" s="9">
        <v>0</v>
      </c>
      <c r="R16" s="9">
        <v>6.5000000000000002E-2</v>
      </c>
      <c r="S16" s="1"/>
      <c r="U16" s="3" t="s">
        <v>95</v>
      </c>
      <c r="V16" s="3" t="s">
        <v>96</v>
      </c>
    </row>
    <row r="17" spans="2:23" ht="20.100000000000001" customHeight="1" x14ac:dyDescent="0.25">
      <c r="C17" s="2" t="s">
        <v>129</v>
      </c>
      <c r="D17" s="48">
        <v>120</v>
      </c>
      <c r="E17" s="35"/>
      <c r="N17" s="7"/>
      <c r="O17" s="7"/>
      <c r="Q17" s="7"/>
      <c r="R17" s="7"/>
      <c r="S17" s="1"/>
      <c r="U17" s="3" t="s">
        <v>100</v>
      </c>
      <c r="V17" s="3" t="s">
        <v>101</v>
      </c>
    </row>
    <row r="18" spans="2:23" ht="20.100000000000001" customHeight="1" x14ac:dyDescent="0.25">
      <c r="B18" s="15" t="s">
        <v>24</v>
      </c>
      <c r="C18" s="16"/>
      <c r="D18" s="16"/>
      <c r="E18" s="46"/>
      <c r="F18" s="17"/>
      <c r="G18" s="17"/>
      <c r="H18" s="17"/>
      <c r="I18" s="17"/>
      <c r="J18" s="17"/>
      <c r="K18" s="17"/>
      <c r="L18" s="17"/>
      <c r="M18" s="17"/>
      <c r="N18" s="17"/>
      <c r="O18" s="17"/>
      <c r="P18" s="17" t="s">
        <v>149</v>
      </c>
      <c r="Q18" s="17"/>
      <c r="R18" s="17"/>
      <c r="S18" s="17"/>
      <c r="U18" s="3" t="s">
        <v>51</v>
      </c>
      <c r="V18" s="3">
        <v>1200</v>
      </c>
    </row>
    <row r="19" spans="2:23" ht="20.100000000000001" customHeight="1" x14ac:dyDescent="0.25">
      <c r="C19" s="2" t="s">
        <v>76</v>
      </c>
      <c r="D19" s="44">
        <v>3</v>
      </c>
      <c r="E19" s="39" t="s">
        <v>0</v>
      </c>
      <c r="F19" s="1">
        <v>0.51900000000000002</v>
      </c>
      <c r="G19" s="1">
        <v>6.9000000000000006E-2</v>
      </c>
      <c r="H19" s="1">
        <v>0.52</v>
      </c>
      <c r="I19" s="1">
        <v>6.7000000000000004E-2</v>
      </c>
      <c r="J19" s="1">
        <v>0.51800000000000002</v>
      </c>
      <c r="K19" s="1">
        <v>7.0000000000000007E-2</v>
      </c>
      <c r="L19" s="1">
        <v>0.51800000000000002</v>
      </c>
      <c r="M19" s="1">
        <v>7.0000000000000007E-2</v>
      </c>
      <c r="N19" s="1">
        <v>0.51800000000000002</v>
      </c>
      <c r="O19" s="1">
        <v>7.0000000000000007E-2</v>
      </c>
      <c r="P19" s="1">
        <v>0.43</v>
      </c>
      <c r="Q19" s="1">
        <v>0.53</v>
      </c>
      <c r="R19" s="1">
        <v>0.48</v>
      </c>
      <c r="S19" s="1"/>
      <c r="U19" s="3" t="s">
        <v>97</v>
      </c>
      <c r="V19" s="3">
        <v>800</v>
      </c>
    </row>
    <row r="20" spans="2:23" ht="20.100000000000001" customHeight="1" x14ac:dyDescent="0.25">
      <c r="C20" s="2" t="s">
        <v>102</v>
      </c>
      <c r="D20" s="55" t="s">
        <v>105</v>
      </c>
      <c r="E20" s="39" t="s">
        <v>1</v>
      </c>
      <c r="F20" s="1">
        <v>0.35299999999999998</v>
      </c>
      <c r="G20" s="1">
        <v>0.22900000000000001</v>
      </c>
      <c r="H20" s="1">
        <v>0.51</v>
      </c>
      <c r="I20" s="7">
        <v>2.1999999999999999E-2</v>
      </c>
      <c r="J20" s="1">
        <v>0.316</v>
      </c>
      <c r="K20" s="1">
        <v>8.5999999999999993E-2</v>
      </c>
      <c r="L20" s="1">
        <v>0.33100000000000002</v>
      </c>
      <c r="M20" s="1">
        <v>5.8000000000000003E-2</v>
      </c>
      <c r="N20" s="1">
        <v>0.35399999999999998</v>
      </c>
      <c r="O20" s="1">
        <v>4.5999999999999999E-2</v>
      </c>
      <c r="P20" s="1">
        <v>0.98</v>
      </c>
      <c r="Q20" s="1">
        <v>0</v>
      </c>
      <c r="R20" s="1">
        <v>0.49</v>
      </c>
      <c r="S20" s="1"/>
      <c r="U20" s="3" t="s">
        <v>56</v>
      </c>
      <c r="V20" s="3" t="s">
        <v>99</v>
      </c>
    </row>
    <row r="21" spans="2:23" ht="20.100000000000001" customHeight="1" x14ac:dyDescent="0.25">
      <c r="C21" s="2" t="s">
        <v>77</v>
      </c>
      <c r="D21" s="49">
        <v>0.05</v>
      </c>
      <c r="E21" s="39" t="s">
        <v>2</v>
      </c>
      <c r="F21" s="1">
        <v>0.60699999999999998</v>
      </c>
      <c r="G21" s="1">
        <v>8.4000000000000005E-2</v>
      </c>
      <c r="H21" s="1">
        <v>0.6</v>
      </c>
      <c r="I21" s="1">
        <v>7.9000000000000001E-2</v>
      </c>
      <c r="J21" s="1">
        <v>0.6</v>
      </c>
      <c r="K21" s="1">
        <v>0.08</v>
      </c>
      <c r="L21" s="1">
        <v>0.59599999999999997</v>
      </c>
      <c r="M21" s="1">
        <v>7.9000000000000001E-2</v>
      </c>
      <c r="N21" s="1">
        <v>0.59499999999999997</v>
      </c>
      <c r="O21" s="1">
        <v>7.8E-2</v>
      </c>
      <c r="P21" s="1">
        <v>0.28999999999999998</v>
      </c>
      <c r="Q21" s="1">
        <v>0.51</v>
      </c>
      <c r="R21" s="1">
        <v>0.4</v>
      </c>
      <c r="S21" s="1"/>
      <c r="U21" s="3" t="s">
        <v>58</v>
      </c>
      <c r="V21" s="3">
        <v>40</v>
      </c>
      <c r="W21"/>
    </row>
    <row r="22" spans="2:23" ht="20.100000000000001" customHeight="1" x14ac:dyDescent="0.25">
      <c r="C22" s="2" t="s">
        <v>51</v>
      </c>
      <c r="D22" s="48">
        <v>1200</v>
      </c>
      <c r="E22" s="35" t="s">
        <v>3</v>
      </c>
      <c r="F22" s="9">
        <v>0.93200000000000005</v>
      </c>
      <c r="G22" s="77">
        <v>0.02</v>
      </c>
      <c r="H22" s="9">
        <v>0.92</v>
      </c>
      <c r="I22" s="77">
        <v>2.7E-2</v>
      </c>
      <c r="J22" s="9">
        <v>0.92500000000000004</v>
      </c>
      <c r="K22" s="77">
        <v>2.4E-2</v>
      </c>
      <c r="L22" s="9">
        <v>0.92100000000000004</v>
      </c>
      <c r="M22" s="77">
        <v>2.7E-2</v>
      </c>
      <c r="N22" s="9">
        <v>0.91900000000000004</v>
      </c>
      <c r="O22" s="77">
        <v>2.8000000000000001E-2</v>
      </c>
      <c r="P22" s="9">
        <v>0.16</v>
      </c>
      <c r="Q22" s="9">
        <v>0</v>
      </c>
      <c r="R22" s="9">
        <v>0.08</v>
      </c>
      <c r="S22" s="1"/>
      <c r="U22" s="3" t="s">
        <v>98</v>
      </c>
      <c r="V22" s="3">
        <v>5</v>
      </c>
      <c r="W22"/>
    </row>
    <row r="23" spans="2:23" ht="20.100000000000001" customHeight="1" x14ac:dyDescent="0.25">
      <c r="C23" s="2" t="s">
        <v>129</v>
      </c>
      <c r="D23" s="48">
        <v>120</v>
      </c>
      <c r="N23" s="7"/>
      <c r="O23" s="7"/>
      <c r="Q23" s="7"/>
      <c r="R23" s="7"/>
      <c r="S23" s="1"/>
      <c r="V23"/>
      <c r="W23"/>
    </row>
    <row r="24" spans="2:23" x14ac:dyDescent="0.25">
      <c r="C24" s="6"/>
      <c r="S24" s="1"/>
    </row>
    <row r="25" spans="2:23" x14ac:dyDescent="0.25">
      <c r="C25" s="6"/>
      <c r="S25" s="1"/>
    </row>
    <row r="26" spans="2:23" x14ac:dyDescent="0.25">
      <c r="C26" s="6"/>
      <c r="S26" s="1"/>
    </row>
    <row r="27" spans="2:23" x14ac:dyDescent="0.25">
      <c r="C27" s="6"/>
      <c r="S27" s="1"/>
    </row>
    <row r="28" spans="2:23" x14ac:dyDescent="0.25">
      <c r="C28" s="6"/>
      <c r="S28" s="1"/>
    </row>
    <row r="29" spans="2:23" x14ac:dyDescent="0.25">
      <c r="C29" s="6"/>
      <c r="S29" s="1"/>
    </row>
    <row r="30" spans="2:23" x14ac:dyDescent="0.25">
      <c r="C30" s="6"/>
      <c r="S30" s="1"/>
    </row>
    <row r="31" spans="2:23" x14ac:dyDescent="0.25">
      <c r="C31" s="6"/>
      <c r="S31" s="1"/>
    </row>
    <row r="32" spans="2:23" x14ac:dyDescent="0.25">
      <c r="C32" s="6"/>
      <c r="S32" s="1"/>
    </row>
    <row r="33" spans="3:19" x14ac:dyDescent="0.25">
      <c r="C33" s="6"/>
      <c r="S33" s="1"/>
    </row>
    <row r="34" spans="3:19" x14ac:dyDescent="0.25">
      <c r="C34" s="6"/>
      <c r="S34" s="1"/>
    </row>
    <row r="35" spans="3:19" x14ac:dyDescent="0.25">
      <c r="C35" s="6"/>
      <c r="S35" s="1"/>
    </row>
    <row r="36" spans="3:19" x14ac:dyDescent="0.25">
      <c r="C36" s="6"/>
      <c r="S36" s="1"/>
    </row>
    <row r="37" spans="3:19" x14ac:dyDescent="0.25">
      <c r="C37" s="6"/>
      <c r="S37" s="1"/>
    </row>
    <row r="38" spans="3:19" x14ac:dyDescent="0.25">
      <c r="C38" s="6"/>
      <c r="S38" s="1"/>
    </row>
    <row r="39" spans="3:19" x14ac:dyDescent="0.25">
      <c r="C39" s="6"/>
      <c r="S39" s="1"/>
    </row>
    <row r="40" spans="3:19" x14ac:dyDescent="0.25">
      <c r="C40" s="6"/>
      <c r="S40" s="1"/>
    </row>
    <row r="41" spans="3:19" x14ac:dyDescent="0.25">
      <c r="C41" s="6"/>
      <c r="S41" s="1"/>
    </row>
    <row r="42" spans="3:19" x14ac:dyDescent="0.25">
      <c r="C42" s="6"/>
      <c r="S42" s="1"/>
    </row>
    <row r="43" spans="3:19" x14ac:dyDescent="0.25">
      <c r="C43" s="6"/>
      <c r="S43" s="1"/>
    </row>
    <row r="44" spans="3:19" x14ac:dyDescent="0.25">
      <c r="C44" s="6"/>
      <c r="S44" s="1"/>
    </row>
    <row r="45" spans="3:19" x14ac:dyDescent="0.25">
      <c r="C45" s="6"/>
      <c r="S45" s="1"/>
    </row>
    <row r="46" spans="3:19" x14ac:dyDescent="0.25">
      <c r="C46" s="6"/>
      <c r="S46" s="1"/>
    </row>
    <row r="47" spans="3:19" x14ac:dyDescent="0.25">
      <c r="C47" s="6"/>
      <c r="S47" s="1"/>
    </row>
    <row r="48" spans="3:19" x14ac:dyDescent="0.25">
      <c r="C48" s="6"/>
      <c r="S48" s="1"/>
    </row>
    <row r="49" spans="3:19" x14ac:dyDescent="0.25">
      <c r="C49" s="6"/>
      <c r="S49" s="1"/>
    </row>
    <row r="50" spans="3:19" x14ac:dyDescent="0.25">
      <c r="C50" s="6"/>
      <c r="S50" s="1"/>
    </row>
    <row r="51" spans="3:19" x14ac:dyDescent="0.25">
      <c r="C51" s="6"/>
      <c r="S51" s="1"/>
    </row>
    <row r="52" spans="3:19" x14ac:dyDescent="0.25">
      <c r="C52" s="6"/>
      <c r="S52" s="1"/>
    </row>
    <row r="53" spans="3:19" x14ac:dyDescent="0.25">
      <c r="C53" s="6"/>
      <c r="S53" s="1"/>
    </row>
    <row r="54" spans="3:19" x14ac:dyDescent="0.25">
      <c r="C54" s="6"/>
      <c r="S54" s="1"/>
    </row>
    <row r="55" spans="3:19" x14ac:dyDescent="0.25">
      <c r="C55" s="6"/>
      <c r="S55" s="1"/>
    </row>
    <row r="56" spans="3:19" x14ac:dyDescent="0.25">
      <c r="C56" s="6"/>
      <c r="S56" s="1"/>
    </row>
    <row r="57" spans="3:19" x14ac:dyDescent="0.25">
      <c r="C57" s="6"/>
      <c r="S57" s="1"/>
    </row>
    <row r="58" spans="3:19" x14ac:dyDescent="0.25">
      <c r="C58" s="6"/>
      <c r="S58" s="1"/>
    </row>
    <row r="59" spans="3:19" x14ac:dyDescent="0.25">
      <c r="C59" s="6"/>
      <c r="S59" s="1"/>
    </row>
    <row r="60" spans="3:19" x14ac:dyDescent="0.25">
      <c r="C60" s="6"/>
      <c r="S60" s="1"/>
    </row>
    <row r="61" spans="3:19" x14ac:dyDescent="0.25">
      <c r="C61" s="6"/>
      <c r="S61" s="1"/>
    </row>
    <row r="62" spans="3:19" x14ac:dyDescent="0.25">
      <c r="C62" s="6"/>
      <c r="S62" s="1"/>
    </row>
    <row r="63" spans="3:19" x14ac:dyDescent="0.25">
      <c r="C63" s="6"/>
      <c r="S63" s="1"/>
    </row>
    <row r="64" spans="3:19" x14ac:dyDescent="0.25">
      <c r="C64" s="6"/>
      <c r="S64" s="1"/>
    </row>
    <row r="65" spans="2:19" x14ac:dyDescent="0.25">
      <c r="C65" s="6"/>
      <c r="S65" s="1"/>
    </row>
    <row r="66" spans="2:19" x14ac:dyDescent="0.25">
      <c r="C66" s="6"/>
      <c r="S66" s="1"/>
    </row>
    <row r="67" spans="2:19" x14ac:dyDescent="0.25">
      <c r="C67" s="6"/>
      <c r="S67" s="1"/>
    </row>
    <row r="68" spans="2:19" x14ac:dyDescent="0.25">
      <c r="S68" s="1"/>
    </row>
    <row r="69" spans="2:19" x14ac:dyDescent="0.25">
      <c r="S69" s="1"/>
    </row>
    <row r="70" spans="2:19" x14ac:dyDescent="0.25">
      <c r="E70" s="35"/>
      <c r="S70" s="1"/>
    </row>
    <row r="71" spans="2:19" x14ac:dyDescent="0.25">
      <c r="S71" s="1"/>
    </row>
    <row r="72" spans="2:19" x14ac:dyDescent="0.25">
      <c r="B72" s="22" t="s">
        <v>40</v>
      </c>
      <c r="C72" s="23"/>
      <c r="D72" s="23"/>
      <c r="E72" s="47"/>
      <c r="F72" s="24"/>
      <c r="G72" s="24"/>
      <c r="H72" s="24"/>
      <c r="I72" s="24"/>
      <c r="J72" s="24"/>
      <c r="K72" s="24"/>
      <c r="L72" s="24"/>
      <c r="M72" s="24"/>
      <c r="N72" s="24"/>
      <c r="O72" s="24"/>
      <c r="P72" s="24"/>
      <c r="Q72" s="25"/>
      <c r="R72" s="43"/>
    </row>
    <row r="73" spans="2:19" x14ac:dyDescent="0.25">
      <c r="B73"/>
      <c r="C73"/>
      <c r="D73"/>
      <c r="E73" s="3"/>
      <c r="F73"/>
      <c r="G73"/>
      <c r="H73"/>
      <c r="I73"/>
      <c r="J73"/>
      <c r="K73"/>
      <c r="L73"/>
      <c r="M73"/>
      <c r="N73"/>
      <c r="O73"/>
      <c r="P73"/>
      <c r="Q73"/>
      <c r="R73"/>
    </row>
    <row r="88" spans="21:23" x14ac:dyDescent="0.25">
      <c r="U88" s="3"/>
      <c r="V88"/>
      <c r="W88"/>
    </row>
    <row r="89" spans="21:23" x14ac:dyDescent="0.25">
      <c r="V89"/>
      <c r="W89"/>
    </row>
  </sheetData>
  <mergeCells count="6">
    <mergeCell ref="P3:R3"/>
    <mergeCell ref="F4:G4"/>
    <mergeCell ref="H4:I4"/>
    <mergeCell ref="J4:K4"/>
    <mergeCell ref="L4:M4"/>
    <mergeCell ref="N4:O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70355-3FD7-4C19-9B5A-25B132BB218F}">
  <dimension ref="A2:AB83"/>
  <sheetViews>
    <sheetView showGridLines="0" zoomScaleNormal="100" workbookViewId="0">
      <selection activeCell="J76" sqref="J76"/>
    </sheetView>
  </sheetViews>
  <sheetFormatPr defaultRowHeight="15" x14ac:dyDescent="0.25"/>
  <cols>
    <col min="1" max="1" width="8.7109375" bestFit="1" customWidth="1"/>
    <col min="2" max="2" width="6" style="3" customWidth="1"/>
    <col min="3" max="3" width="12.85546875" style="2" bestFit="1" customWidth="1"/>
    <col min="4" max="4" width="10.140625" style="2" customWidth="1"/>
    <col min="5" max="5" width="15.28515625" style="39" customWidth="1"/>
    <col min="6" max="18" width="9.42578125" style="1" customWidth="1"/>
    <col min="19" max="19" width="17.28515625" customWidth="1"/>
    <col min="20" max="20" width="8.140625" customWidth="1"/>
    <col min="21" max="21" width="32.5703125" bestFit="1" customWidth="1"/>
    <col min="22" max="22" width="8.140625" style="3" customWidth="1"/>
    <col min="23" max="23" width="6.85546875" style="3" bestFit="1" customWidth="1"/>
    <col min="24" max="24" width="10.140625" bestFit="1" customWidth="1"/>
    <col min="25" max="25" width="16.5703125" customWidth="1"/>
    <col min="26" max="28" width="8.140625" customWidth="1"/>
  </cols>
  <sheetData>
    <row r="2" spans="1:25" ht="26.25" x14ac:dyDescent="0.4">
      <c r="B2" s="26" t="s">
        <v>107</v>
      </c>
      <c r="S2" s="21">
        <v>45064</v>
      </c>
    </row>
    <row r="3" spans="1:25" ht="15.75" thickBot="1" x14ac:dyDescent="0.3"/>
    <row r="4" spans="1:25" s="5" customFormat="1" ht="30" x14ac:dyDescent="0.25">
      <c r="A4" s="93" t="s">
        <v>78</v>
      </c>
      <c r="B4" s="76" t="s">
        <v>5</v>
      </c>
      <c r="C4" s="11"/>
      <c r="D4" s="11"/>
      <c r="E4" s="45" t="s">
        <v>4</v>
      </c>
      <c r="F4" s="91" t="s">
        <v>14</v>
      </c>
      <c r="G4" s="91"/>
      <c r="H4" s="91" t="s">
        <v>15</v>
      </c>
      <c r="I4" s="91"/>
      <c r="J4" s="91" t="s">
        <v>73</v>
      </c>
      <c r="K4" s="91"/>
      <c r="L4" s="91" t="s">
        <v>74</v>
      </c>
      <c r="M4" s="91"/>
      <c r="N4" s="91" t="s">
        <v>75</v>
      </c>
      <c r="O4" s="91"/>
      <c r="P4" s="86" t="s">
        <v>145</v>
      </c>
      <c r="Q4" s="86" t="s">
        <v>146</v>
      </c>
      <c r="R4" s="86" t="s">
        <v>147</v>
      </c>
      <c r="S4" s="12" t="s">
        <v>7</v>
      </c>
      <c r="U4" s="18" t="s">
        <v>9</v>
      </c>
      <c r="V4" s="100" t="s">
        <v>12</v>
      </c>
      <c r="W4" s="84" t="s">
        <v>82</v>
      </c>
      <c r="X4" s="85" t="s">
        <v>76</v>
      </c>
      <c r="Y4" s="20"/>
    </row>
    <row r="5" spans="1:25" s="5" customFormat="1" ht="15.75" thickBot="1" x14ac:dyDescent="0.3">
      <c r="A5" s="94">
        <v>0.12</v>
      </c>
      <c r="B5" s="52" t="s">
        <v>152</v>
      </c>
      <c r="C5" s="79"/>
      <c r="D5" s="79"/>
      <c r="E5" s="80"/>
      <c r="F5" s="83" t="s">
        <v>142</v>
      </c>
      <c r="G5" s="83" t="s">
        <v>143</v>
      </c>
      <c r="H5" s="83" t="s">
        <v>142</v>
      </c>
      <c r="I5" s="83" t="s">
        <v>143</v>
      </c>
      <c r="J5" s="83" t="s">
        <v>142</v>
      </c>
      <c r="K5" s="83" t="s">
        <v>143</v>
      </c>
      <c r="L5" s="83" t="s">
        <v>142</v>
      </c>
      <c r="M5" s="83" t="s">
        <v>143</v>
      </c>
      <c r="N5" s="83" t="s">
        <v>142</v>
      </c>
      <c r="O5" s="83" t="s">
        <v>143</v>
      </c>
      <c r="P5" s="87"/>
      <c r="Q5" s="87"/>
      <c r="R5" s="87"/>
      <c r="S5" s="82"/>
      <c r="U5" s="18"/>
      <c r="V5" s="19"/>
      <c r="W5" s="19"/>
      <c r="X5" s="20"/>
      <c r="Y5" s="20"/>
    </row>
    <row r="6" spans="1:25" ht="20.100000000000001" customHeight="1" x14ac:dyDescent="0.25">
      <c r="B6" s="15" t="s">
        <v>79</v>
      </c>
      <c r="C6" s="16"/>
      <c r="D6" s="16"/>
      <c r="E6" s="46"/>
      <c r="F6" s="17"/>
      <c r="G6" s="17"/>
      <c r="H6" s="17"/>
      <c r="I6" s="17"/>
      <c r="J6" s="17"/>
      <c r="K6" s="17"/>
      <c r="L6" s="17"/>
      <c r="M6" s="17"/>
      <c r="N6" s="17"/>
      <c r="O6" s="17"/>
      <c r="P6" s="17" t="s">
        <v>155</v>
      </c>
      <c r="Q6" s="17"/>
      <c r="R6" s="17"/>
      <c r="S6" s="17"/>
      <c r="U6" s="3" t="s">
        <v>91</v>
      </c>
      <c r="V6" s="3" t="s">
        <v>8</v>
      </c>
      <c r="W6" s="3">
        <v>348</v>
      </c>
      <c r="X6" s="2">
        <v>0.12</v>
      </c>
      <c r="Y6" t="s">
        <v>38</v>
      </c>
    </row>
    <row r="7" spans="1:25" ht="20.100000000000001" customHeight="1" x14ac:dyDescent="0.25">
      <c r="C7" s="2" t="s">
        <v>76</v>
      </c>
      <c r="D7" s="89">
        <v>0.11</v>
      </c>
      <c r="E7" s="39" t="s">
        <v>0</v>
      </c>
      <c r="F7" s="1">
        <v>0.53</v>
      </c>
      <c r="G7" s="1">
        <v>0.06</v>
      </c>
      <c r="H7" s="1">
        <v>0.52500000000000002</v>
      </c>
      <c r="I7" s="1">
        <v>5.2999999999999999E-2</v>
      </c>
      <c r="J7" s="1">
        <v>0.51900000000000002</v>
      </c>
      <c r="K7" s="1">
        <v>5.2999999999999999E-2</v>
      </c>
      <c r="L7" s="1">
        <v>0.51400000000000001</v>
      </c>
      <c r="M7" s="1">
        <v>5.0999999999999997E-2</v>
      </c>
      <c r="N7" s="1">
        <v>0.51300000000000001</v>
      </c>
      <c r="O7" s="1">
        <v>0.05</v>
      </c>
      <c r="P7" s="1">
        <v>0.32</v>
      </c>
      <c r="Q7" s="1">
        <v>0.63</v>
      </c>
      <c r="R7" s="1">
        <v>0.47499999999999998</v>
      </c>
      <c r="U7" s="3" t="s">
        <v>157</v>
      </c>
      <c r="V7" s="3" t="s">
        <v>6</v>
      </c>
      <c r="W7" s="3">
        <v>353</v>
      </c>
      <c r="X7" s="99">
        <v>9.7500000000000003E-2</v>
      </c>
      <c r="Y7" t="s">
        <v>38</v>
      </c>
    </row>
    <row r="8" spans="1:25" ht="20.100000000000001" customHeight="1" x14ac:dyDescent="0.25">
      <c r="B8" s="2"/>
      <c r="C8" s="2" t="s">
        <v>102</v>
      </c>
      <c r="D8" s="54" t="s">
        <v>103</v>
      </c>
      <c r="E8" s="39" t="s">
        <v>1</v>
      </c>
      <c r="F8" s="1">
        <v>0.47499999999999998</v>
      </c>
      <c r="G8" s="1">
        <v>0.23300000000000001</v>
      </c>
      <c r="H8" s="1">
        <v>0.5</v>
      </c>
      <c r="I8" s="1">
        <v>0.04</v>
      </c>
      <c r="J8" s="1">
        <v>0.35699999999999998</v>
      </c>
      <c r="K8" s="1">
        <v>9.7000000000000003E-2</v>
      </c>
      <c r="L8" s="1">
        <v>0.35699999999999998</v>
      </c>
      <c r="M8" s="1">
        <v>7.2999999999999995E-2</v>
      </c>
      <c r="N8" s="1">
        <v>0.371</v>
      </c>
      <c r="O8" s="1">
        <v>6.0999999999999999E-2</v>
      </c>
      <c r="P8" s="1">
        <v>0.95</v>
      </c>
      <c r="Q8" s="1">
        <v>0.05</v>
      </c>
      <c r="R8" s="1">
        <v>0.5</v>
      </c>
      <c r="U8" s="8" t="s">
        <v>93</v>
      </c>
      <c r="V8" s="8" t="s">
        <v>10</v>
      </c>
      <c r="W8" s="8">
        <v>347</v>
      </c>
      <c r="X8" s="2">
        <v>0.13</v>
      </c>
      <c r="Y8" t="s">
        <v>38</v>
      </c>
    </row>
    <row r="9" spans="1:25" ht="20.100000000000001" customHeight="1" x14ac:dyDescent="0.25">
      <c r="C9" s="2" t="s">
        <v>77</v>
      </c>
      <c r="D9" s="49">
        <v>0</v>
      </c>
      <c r="E9" s="39" t="s">
        <v>2</v>
      </c>
      <c r="F9" s="1">
        <v>0.54300000000000004</v>
      </c>
      <c r="G9" s="1">
        <v>0.10299999999999999</v>
      </c>
      <c r="H9" s="1">
        <v>0.54</v>
      </c>
      <c r="I9" s="1">
        <v>9.6000000000000002E-2</v>
      </c>
      <c r="J9" s="1">
        <v>0.53800000000000003</v>
      </c>
      <c r="K9" s="1">
        <v>9.9000000000000005E-2</v>
      </c>
      <c r="L9" s="1">
        <v>0.53600000000000003</v>
      </c>
      <c r="M9" s="1">
        <v>9.7000000000000003E-2</v>
      </c>
      <c r="N9" s="1">
        <v>0.53500000000000003</v>
      </c>
      <c r="O9" s="1">
        <v>9.6000000000000002E-2</v>
      </c>
      <c r="P9" s="1">
        <v>0.39</v>
      </c>
      <c r="Q9" s="1">
        <v>0.53</v>
      </c>
      <c r="R9" s="1">
        <v>0.46</v>
      </c>
    </row>
    <row r="10" spans="1:25" ht="20.100000000000001" customHeight="1" thickBot="1" x14ac:dyDescent="0.3">
      <c r="C10" s="2" t="s">
        <v>51</v>
      </c>
      <c r="D10" s="48">
        <v>1200</v>
      </c>
      <c r="E10" s="35" t="s">
        <v>3</v>
      </c>
      <c r="F10" s="9">
        <v>0.9</v>
      </c>
      <c r="G10" s="77">
        <v>1.0999999999999999E-2</v>
      </c>
      <c r="H10" s="9">
        <v>0.875</v>
      </c>
      <c r="I10" s="77">
        <v>1.7999999999999999E-2</v>
      </c>
      <c r="J10" s="9">
        <v>0.88500000000000001</v>
      </c>
      <c r="K10" s="77">
        <v>1.4999999999999999E-2</v>
      </c>
      <c r="L10" s="9">
        <v>0.877</v>
      </c>
      <c r="M10" s="77">
        <v>1.7000000000000001E-2</v>
      </c>
      <c r="N10" s="9">
        <v>0.873</v>
      </c>
      <c r="O10" s="77">
        <v>1.9E-2</v>
      </c>
      <c r="P10" s="9">
        <v>0</v>
      </c>
      <c r="Q10" s="9">
        <v>0.25</v>
      </c>
      <c r="R10" s="9">
        <v>0.125</v>
      </c>
      <c r="U10" s="51" t="s">
        <v>21</v>
      </c>
      <c r="V10" s="52"/>
      <c r="W10" s="52"/>
      <c r="X10" s="53"/>
      <c r="Y10" s="53"/>
    </row>
    <row r="11" spans="1:25" ht="20.100000000000001" customHeight="1" thickBot="1" x14ac:dyDescent="0.3">
      <c r="C11" s="2" t="s">
        <v>129</v>
      </c>
      <c r="D11" s="48">
        <v>347</v>
      </c>
      <c r="U11" s="3" t="s">
        <v>19</v>
      </c>
      <c r="V11" s="14">
        <v>1.234</v>
      </c>
      <c r="X11" s="70" t="s">
        <v>134</v>
      </c>
      <c r="Y11" s="3" t="s">
        <v>135</v>
      </c>
    </row>
    <row r="12" spans="1:25" ht="20.100000000000001" customHeight="1" x14ac:dyDescent="0.25">
      <c r="B12" s="15" t="s">
        <v>80</v>
      </c>
      <c r="C12" s="16"/>
      <c r="D12" s="16"/>
      <c r="E12" s="46"/>
      <c r="F12" s="17"/>
      <c r="G12" s="17"/>
      <c r="H12" s="17"/>
      <c r="I12" s="17"/>
      <c r="J12" s="17"/>
      <c r="K12" s="17"/>
      <c r="L12" s="17"/>
      <c r="M12" s="17"/>
      <c r="N12" s="17"/>
      <c r="O12" s="17"/>
      <c r="P12" s="17" t="s">
        <v>154</v>
      </c>
      <c r="Q12" s="17"/>
      <c r="R12" s="17"/>
      <c r="S12" s="17"/>
      <c r="U12" s="3" t="s">
        <v>20</v>
      </c>
      <c r="V12" s="7">
        <v>1.234</v>
      </c>
    </row>
    <row r="13" spans="1:25" ht="20.100000000000001" customHeight="1" x14ac:dyDescent="0.25">
      <c r="B13" s="3" t="s">
        <v>8</v>
      </c>
      <c r="C13" s="2" t="s">
        <v>76</v>
      </c>
      <c r="D13" s="89">
        <v>0.11</v>
      </c>
      <c r="E13" s="39" t="s">
        <v>0</v>
      </c>
      <c r="F13" s="1">
        <v>0.51500000000000001</v>
      </c>
      <c r="G13" s="1">
        <v>5.2999999999999999E-2</v>
      </c>
      <c r="H13" s="1">
        <v>0.51500000000000001</v>
      </c>
      <c r="I13" s="1">
        <v>5.1999999999999998E-2</v>
      </c>
      <c r="J13" s="1">
        <v>0.51300000000000001</v>
      </c>
      <c r="K13" s="1">
        <v>5.2999999999999999E-2</v>
      </c>
      <c r="L13" s="1">
        <v>0.51300000000000001</v>
      </c>
      <c r="M13" s="1">
        <v>5.2999999999999999E-2</v>
      </c>
      <c r="N13" s="1">
        <v>0.51300000000000001</v>
      </c>
      <c r="O13" s="1">
        <v>5.2999999999999999E-2</v>
      </c>
      <c r="P13" s="1">
        <v>0.48</v>
      </c>
      <c r="Q13" s="1">
        <v>0.49</v>
      </c>
      <c r="R13" s="1">
        <v>0.48499999999999999</v>
      </c>
      <c r="S13" s="1"/>
      <c r="U13" s="3" t="s">
        <v>108</v>
      </c>
      <c r="V13" s="56">
        <v>0.86967899999999998</v>
      </c>
    </row>
    <row r="14" spans="1:25" ht="20.100000000000001" customHeight="1" x14ac:dyDescent="0.25">
      <c r="C14" s="2" t="s">
        <v>102</v>
      </c>
      <c r="D14" s="55" t="s">
        <v>104</v>
      </c>
      <c r="E14" s="39" t="s">
        <v>1</v>
      </c>
      <c r="F14" s="1">
        <v>0.45</v>
      </c>
      <c r="G14" s="1">
        <v>0.28000000000000003</v>
      </c>
      <c r="H14" s="1">
        <v>0.5</v>
      </c>
      <c r="I14" s="1">
        <v>3.1E-2</v>
      </c>
      <c r="J14" s="1">
        <v>0.31900000000000001</v>
      </c>
      <c r="K14" s="1">
        <v>6.4000000000000001E-2</v>
      </c>
      <c r="L14" s="1">
        <v>0.32900000000000001</v>
      </c>
      <c r="M14" s="1">
        <v>4.2999999999999997E-2</v>
      </c>
      <c r="N14" s="1">
        <v>0.35</v>
      </c>
      <c r="O14" s="1">
        <v>3.5000000000000003E-2</v>
      </c>
      <c r="P14" s="1">
        <v>0.02</v>
      </c>
      <c r="Q14" s="1">
        <v>0.98</v>
      </c>
      <c r="R14" s="1">
        <v>0.5</v>
      </c>
      <c r="S14" s="1"/>
    </row>
    <row r="15" spans="1:25" ht="20.100000000000001" customHeight="1" x14ac:dyDescent="0.25">
      <c r="C15" s="2" t="s">
        <v>77</v>
      </c>
      <c r="D15" s="49">
        <v>0.05</v>
      </c>
      <c r="E15" s="39" t="s">
        <v>2</v>
      </c>
      <c r="F15" s="1">
        <v>0.443</v>
      </c>
      <c r="G15" s="1">
        <v>8.8999999999999996E-2</v>
      </c>
      <c r="H15" s="1">
        <v>0.44500000000000001</v>
      </c>
      <c r="I15" s="1">
        <v>8.8999999999999996E-2</v>
      </c>
      <c r="J15" s="1">
        <v>0.44</v>
      </c>
      <c r="K15" s="1">
        <v>8.7999999999999995E-2</v>
      </c>
      <c r="L15" s="1">
        <v>0.439</v>
      </c>
      <c r="M15" s="1">
        <v>8.7999999999999995E-2</v>
      </c>
      <c r="N15" s="1">
        <v>0.439</v>
      </c>
      <c r="O15" s="1">
        <v>8.7999999999999995E-2</v>
      </c>
      <c r="P15" s="1">
        <v>0.53</v>
      </c>
      <c r="Q15" s="1">
        <v>0.57999999999999996</v>
      </c>
      <c r="R15" s="1">
        <v>0.55500000000000005</v>
      </c>
      <c r="S15" s="1"/>
      <c r="U15" s="51" t="s">
        <v>94</v>
      </c>
      <c r="V15" s="52"/>
      <c r="W15" s="52"/>
      <c r="X15" s="53"/>
      <c r="Y15" s="53"/>
    </row>
    <row r="16" spans="1:25" ht="20.100000000000001" customHeight="1" x14ac:dyDescent="0.25">
      <c r="C16" s="2" t="s">
        <v>51</v>
      </c>
      <c r="D16" s="48">
        <v>1200</v>
      </c>
      <c r="E16" s="35" t="s">
        <v>3</v>
      </c>
      <c r="F16" s="9">
        <v>0.74099999999999999</v>
      </c>
      <c r="G16" s="77">
        <v>2.5000000000000001E-2</v>
      </c>
      <c r="H16" s="9">
        <v>0.68500000000000005</v>
      </c>
      <c r="I16" s="77">
        <v>1.4E-2</v>
      </c>
      <c r="J16" s="9">
        <v>0.69499999999999995</v>
      </c>
      <c r="K16" s="77">
        <v>1.4999999999999999E-2</v>
      </c>
      <c r="L16" s="9">
        <v>0.67500000000000004</v>
      </c>
      <c r="M16" s="77">
        <v>1.7000000000000001E-2</v>
      </c>
      <c r="N16" s="9">
        <v>0.66600000000000004</v>
      </c>
      <c r="O16" s="77">
        <v>1.7999999999999999E-2</v>
      </c>
      <c r="P16" s="9">
        <v>0.08</v>
      </c>
      <c r="Q16" s="9">
        <v>0.55000000000000004</v>
      </c>
      <c r="R16" s="9">
        <v>0.315</v>
      </c>
      <c r="S16" s="1"/>
      <c r="U16" s="3" t="s">
        <v>95</v>
      </c>
      <c r="V16" s="3" t="s">
        <v>96</v>
      </c>
    </row>
    <row r="17" spans="1:28" ht="20.100000000000001" customHeight="1" x14ac:dyDescent="0.25">
      <c r="C17" s="2" t="s">
        <v>129</v>
      </c>
      <c r="D17" s="48">
        <v>347</v>
      </c>
      <c r="E17" s="35"/>
      <c r="N17" s="7"/>
      <c r="O17" s="7"/>
      <c r="Q17" s="7"/>
      <c r="R17" s="7"/>
      <c r="S17" s="1"/>
      <c r="U17" s="3" t="s">
        <v>100</v>
      </c>
      <c r="V17" s="3" t="s">
        <v>101</v>
      </c>
    </row>
    <row r="18" spans="1:28" ht="20.100000000000001" customHeight="1" x14ac:dyDescent="0.25">
      <c r="B18" s="15" t="s">
        <v>81</v>
      </c>
      <c r="C18" s="16"/>
      <c r="D18" s="16"/>
      <c r="E18" s="46"/>
      <c r="F18" s="17"/>
      <c r="G18" s="17"/>
      <c r="H18" s="17"/>
      <c r="I18" s="17"/>
      <c r="J18" s="17"/>
      <c r="K18" s="17"/>
      <c r="L18" s="17"/>
      <c r="M18" s="17"/>
      <c r="N18" s="17"/>
      <c r="O18" s="17"/>
      <c r="P18" s="17" t="s">
        <v>156</v>
      </c>
      <c r="Q18" s="17"/>
      <c r="R18" s="17"/>
      <c r="S18" s="17"/>
      <c r="U18" s="3" t="s">
        <v>51</v>
      </c>
      <c r="V18" s="3">
        <v>800</v>
      </c>
    </row>
    <row r="19" spans="1:28" ht="20.100000000000001" customHeight="1" x14ac:dyDescent="0.25">
      <c r="B19" s="3" t="s">
        <v>8</v>
      </c>
      <c r="C19" s="2" t="s">
        <v>76</v>
      </c>
      <c r="D19" s="89">
        <v>0.11</v>
      </c>
      <c r="E19" s="39" t="s">
        <v>0</v>
      </c>
      <c r="F19" s="1">
        <v>0.55400000000000005</v>
      </c>
      <c r="G19" s="1">
        <v>0.11799999999999999</v>
      </c>
      <c r="H19" s="1">
        <v>0.55500000000000005</v>
      </c>
      <c r="I19" s="1">
        <v>0.115</v>
      </c>
      <c r="J19" s="1">
        <v>0.55100000000000005</v>
      </c>
      <c r="K19" s="1">
        <v>0.12</v>
      </c>
      <c r="L19" s="1">
        <v>0.55000000000000004</v>
      </c>
      <c r="M19" s="1">
        <v>0.121</v>
      </c>
      <c r="N19" s="1">
        <v>0.55000000000000004</v>
      </c>
      <c r="O19" s="1">
        <v>0.12</v>
      </c>
      <c r="P19" s="1">
        <v>0.39</v>
      </c>
      <c r="Q19" s="7">
        <v>0.5</v>
      </c>
      <c r="R19" s="1">
        <v>0.44500000000000001</v>
      </c>
      <c r="S19" s="1"/>
      <c r="U19" s="3" t="s">
        <v>97</v>
      </c>
      <c r="V19" s="3" t="s">
        <v>158</v>
      </c>
    </row>
    <row r="20" spans="1:28" ht="20.100000000000001" customHeight="1" x14ac:dyDescent="0.25">
      <c r="C20" s="2" t="s">
        <v>102</v>
      </c>
      <c r="D20" s="55" t="s">
        <v>105</v>
      </c>
      <c r="E20" s="39" t="s">
        <v>1</v>
      </c>
      <c r="F20" s="1">
        <v>0.224</v>
      </c>
      <c r="G20" s="1">
        <v>6.0000000000000001E-3</v>
      </c>
      <c r="H20" s="1">
        <v>0.40500000000000003</v>
      </c>
      <c r="I20" s="1">
        <v>2.1000000000000001E-2</v>
      </c>
      <c r="J20" s="1">
        <v>0.246</v>
      </c>
      <c r="K20" s="1">
        <v>8.0000000000000002E-3</v>
      </c>
      <c r="L20" s="1">
        <v>0.26700000000000002</v>
      </c>
      <c r="M20" s="1">
        <v>8.9999999999999993E-3</v>
      </c>
      <c r="N20" s="1">
        <v>0.28799999999999998</v>
      </c>
      <c r="O20" s="1">
        <v>1.0999999999999999E-2</v>
      </c>
      <c r="P20" s="1">
        <v>0.19</v>
      </c>
      <c r="Q20" s="1">
        <v>1</v>
      </c>
      <c r="R20" s="1">
        <v>0.59499999999999997</v>
      </c>
      <c r="S20" s="1"/>
      <c r="U20" s="3" t="s">
        <v>56</v>
      </c>
      <c r="V20" s="3" t="s">
        <v>99</v>
      </c>
    </row>
    <row r="21" spans="1:28" ht="20.100000000000001" customHeight="1" x14ac:dyDescent="0.25">
      <c r="C21" s="2" t="s">
        <v>77</v>
      </c>
      <c r="D21" s="49">
        <v>0.1</v>
      </c>
      <c r="E21" s="39" t="s">
        <v>2</v>
      </c>
      <c r="F21" s="1">
        <v>0.47499999999999998</v>
      </c>
      <c r="G21" s="1">
        <v>9.0999999999999998E-2</v>
      </c>
      <c r="H21" s="1">
        <v>0.48</v>
      </c>
      <c r="I21" s="1">
        <v>8.4000000000000005E-2</v>
      </c>
      <c r="J21" s="1">
        <v>0.47</v>
      </c>
      <c r="K21" s="1">
        <v>9.0999999999999998E-2</v>
      </c>
      <c r="L21" s="1">
        <v>0.46800000000000003</v>
      </c>
      <c r="M21" s="1">
        <v>9.0999999999999998E-2</v>
      </c>
      <c r="N21" s="1">
        <v>0.46800000000000003</v>
      </c>
      <c r="O21" s="1">
        <v>0.09</v>
      </c>
      <c r="P21" s="1">
        <v>0.39</v>
      </c>
      <c r="Q21" s="1">
        <v>0.65</v>
      </c>
      <c r="R21" s="1">
        <v>0.52</v>
      </c>
      <c r="S21" s="1"/>
      <c r="U21" s="3" t="s">
        <v>58</v>
      </c>
      <c r="V21" s="3">
        <v>40</v>
      </c>
      <c r="W21"/>
    </row>
    <row r="22" spans="1:28" ht="20.100000000000001" customHeight="1" x14ac:dyDescent="0.25">
      <c r="C22" s="2" t="s">
        <v>51</v>
      </c>
      <c r="D22" s="48">
        <v>1200</v>
      </c>
      <c r="E22" s="35" t="s">
        <v>3</v>
      </c>
      <c r="F22" s="9">
        <v>0.88800000000000001</v>
      </c>
      <c r="G22" s="77">
        <v>3.5999999999999997E-2</v>
      </c>
      <c r="H22" s="9">
        <v>0.88500000000000001</v>
      </c>
      <c r="I22" s="77">
        <v>3.4000000000000002E-2</v>
      </c>
      <c r="J22" s="9">
        <v>0.88700000000000001</v>
      </c>
      <c r="K22" s="77">
        <v>3.5000000000000003E-2</v>
      </c>
      <c r="L22" s="9">
        <v>0.88500000000000001</v>
      </c>
      <c r="M22" s="77">
        <v>3.4000000000000002E-2</v>
      </c>
      <c r="N22" s="9">
        <v>0.88500000000000001</v>
      </c>
      <c r="O22" s="77">
        <v>3.3000000000000002E-2</v>
      </c>
      <c r="P22" s="9">
        <v>0.15</v>
      </c>
      <c r="Q22" s="9">
        <v>0.08</v>
      </c>
      <c r="R22" s="9">
        <v>0.115</v>
      </c>
      <c r="S22" s="1"/>
      <c r="U22" s="3" t="s">
        <v>98</v>
      </c>
      <c r="V22" s="3">
        <v>5</v>
      </c>
      <c r="W22"/>
    </row>
    <row r="23" spans="1:28" ht="20.100000000000001" customHeight="1" thickBot="1" x14ac:dyDescent="0.3">
      <c r="C23" s="2" t="s">
        <v>129</v>
      </c>
      <c r="D23" s="90">
        <v>800</v>
      </c>
      <c r="N23" s="7"/>
      <c r="O23" s="7"/>
      <c r="Q23" s="7"/>
      <c r="R23" s="7"/>
      <c r="S23" s="1"/>
      <c r="U23" s="3" t="s">
        <v>110</v>
      </c>
      <c r="V23" s="3" t="s">
        <v>111</v>
      </c>
      <c r="W23"/>
    </row>
    <row r="24" spans="1:28" ht="26.25" x14ac:dyDescent="0.25">
      <c r="A24" s="93" t="s">
        <v>83</v>
      </c>
      <c r="B24" s="76" t="s">
        <v>5</v>
      </c>
      <c r="C24" s="11"/>
      <c r="D24" s="11"/>
      <c r="E24" s="45" t="s">
        <v>4</v>
      </c>
      <c r="F24" s="91" t="s">
        <v>14</v>
      </c>
      <c r="G24" s="91"/>
      <c r="H24" s="91" t="s">
        <v>15</v>
      </c>
      <c r="I24" s="91"/>
      <c r="J24" s="91" t="s">
        <v>73</v>
      </c>
      <c r="K24" s="91"/>
      <c r="L24" s="91" t="s">
        <v>74</v>
      </c>
      <c r="M24" s="91"/>
      <c r="N24" s="91" t="s">
        <v>75</v>
      </c>
      <c r="O24" s="91"/>
      <c r="P24" s="86" t="s">
        <v>145</v>
      </c>
      <c r="Q24" s="86" t="s">
        <v>146</v>
      </c>
      <c r="R24" s="86" t="s">
        <v>147</v>
      </c>
      <c r="S24" s="12" t="s">
        <v>7</v>
      </c>
    </row>
    <row r="25" spans="1:28" ht="15.75" thickBot="1" x14ac:dyDescent="0.3">
      <c r="A25" s="94">
        <v>9.7500000000000003E-2</v>
      </c>
      <c r="B25" s="52" t="s">
        <v>152</v>
      </c>
      <c r="C25" s="79"/>
      <c r="D25" s="79"/>
      <c r="E25" s="80"/>
      <c r="F25" s="83" t="s">
        <v>142</v>
      </c>
      <c r="G25" s="83" t="s">
        <v>143</v>
      </c>
      <c r="H25" s="83" t="s">
        <v>142</v>
      </c>
      <c r="I25" s="83" t="s">
        <v>143</v>
      </c>
      <c r="J25" s="83" t="s">
        <v>142</v>
      </c>
      <c r="K25" s="83" t="s">
        <v>143</v>
      </c>
      <c r="L25" s="83" t="s">
        <v>142</v>
      </c>
      <c r="M25" s="83" t="s">
        <v>143</v>
      </c>
      <c r="N25" s="83" t="s">
        <v>142</v>
      </c>
      <c r="O25" s="83" t="s">
        <v>143</v>
      </c>
      <c r="P25" s="87"/>
      <c r="Q25" s="87"/>
      <c r="R25" s="87"/>
      <c r="S25" s="82"/>
    </row>
    <row r="26" spans="1:28" ht="20.100000000000001" customHeight="1" x14ac:dyDescent="0.25">
      <c r="B26" s="15" t="s">
        <v>153</v>
      </c>
      <c r="C26" s="16"/>
      <c r="D26" s="16"/>
      <c r="E26" s="46"/>
      <c r="F26" s="17"/>
      <c r="G26" s="17"/>
      <c r="H26" s="17"/>
      <c r="I26" s="17"/>
      <c r="J26" s="17"/>
      <c r="K26" s="17"/>
      <c r="L26" s="17"/>
      <c r="M26" s="17"/>
      <c r="N26" s="17"/>
      <c r="O26" s="17"/>
      <c r="P26" s="17"/>
      <c r="Q26" s="17"/>
      <c r="R26" s="17"/>
      <c r="S26" s="17"/>
      <c r="V26"/>
      <c r="W26"/>
    </row>
    <row r="27" spans="1:28" ht="20.100000000000001" customHeight="1" x14ac:dyDescent="0.25">
      <c r="B27" s="3" t="s">
        <v>6</v>
      </c>
      <c r="C27" s="2" t="s">
        <v>76</v>
      </c>
      <c r="D27" s="57">
        <v>9.6000000000000002E-2</v>
      </c>
      <c r="E27" s="39" t="s">
        <v>0</v>
      </c>
      <c r="F27" s="1">
        <v>0.5</v>
      </c>
      <c r="G27" s="1">
        <v>5.8999999999999997E-2</v>
      </c>
      <c r="H27" s="1">
        <v>0.5</v>
      </c>
      <c r="I27" s="1">
        <v>5.8999999999999997E-2</v>
      </c>
      <c r="J27" s="1">
        <v>0.5</v>
      </c>
      <c r="K27" s="1">
        <v>5.8000000000000003E-2</v>
      </c>
      <c r="L27" s="1">
        <v>0.5</v>
      </c>
      <c r="M27" s="1">
        <v>5.8000000000000003E-2</v>
      </c>
      <c r="N27" s="1">
        <v>0.5</v>
      </c>
      <c r="O27" s="1">
        <v>5.8000000000000003E-2</v>
      </c>
      <c r="P27" s="1">
        <v>0.49</v>
      </c>
      <c r="Q27" s="1">
        <v>0.51</v>
      </c>
      <c r="R27" s="1">
        <v>0.5</v>
      </c>
      <c r="V27"/>
      <c r="W27"/>
    </row>
    <row r="28" spans="1:28" ht="20.100000000000001" customHeight="1" x14ac:dyDescent="0.25">
      <c r="B28" s="2"/>
      <c r="C28" s="2" t="s">
        <v>102</v>
      </c>
      <c r="D28" s="54" t="s">
        <v>103</v>
      </c>
      <c r="E28" s="39" t="s">
        <v>1</v>
      </c>
      <c r="F28" s="1">
        <v>0.48299999999999998</v>
      </c>
      <c r="G28" s="1">
        <v>0.25800000000000001</v>
      </c>
      <c r="H28" s="1">
        <v>0.5</v>
      </c>
      <c r="I28" s="96">
        <v>2.5000000000000001E-2</v>
      </c>
      <c r="J28" s="1">
        <v>0.33400000000000002</v>
      </c>
      <c r="K28" s="1">
        <v>5.8000000000000003E-2</v>
      </c>
      <c r="L28" s="1">
        <v>0.33900000000000002</v>
      </c>
      <c r="M28" s="1">
        <v>3.7999999999999999E-2</v>
      </c>
      <c r="N28" s="1">
        <v>0.35799999999999998</v>
      </c>
      <c r="O28" s="96">
        <v>0.03</v>
      </c>
      <c r="P28" s="1">
        <v>0.97</v>
      </c>
      <c r="Q28" s="1">
        <v>0.03</v>
      </c>
      <c r="R28" s="1">
        <v>0.5</v>
      </c>
      <c r="V28"/>
      <c r="W28"/>
    </row>
    <row r="29" spans="1:28" ht="20.100000000000001" customHeight="1" x14ac:dyDescent="0.25">
      <c r="C29" s="2" t="s">
        <v>77</v>
      </c>
      <c r="D29" s="49">
        <v>0</v>
      </c>
      <c r="E29" s="39" t="s">
        <v>2</v>
      </c>
      <c r="F29" s="1">
        <v>0.39300000000000002</v>
      </c>
      <c r="G29" s="1">
        <v>0.112</v>
      </c>
      <c r="H29" s="1">
        <v>0.42499999999999999</v>
      </c>
      <c r="I29" s="1">
        <v>8.3000000000000004E-2</v>
      </c>
      <c r="J29" s="1">
        <v>0.38400000000000001</v>
      </c>
      <c r="K29" s="1">
        <v>0.105</v>
      </c>
      <c r="L29" s="1">
        <v>0.38400000000000001</v>
      </c>
      <c r="M29" s="1">
        <v>0.1</v>
      </c>
      <c r="N29" s="1">
        <v>0.38700000000000001</v>
      </c>
      <c r="O29" s="1">
        <v>9.5000000000000001E-2</v>
      </c>
      <c r="P29" s="1">
        <v>0.34</v>
      </c>
      <c r="Q29" s="1">
        <v>0.81</v>
      </c>
      <c r="R29" s="1">
        <v>0.57499999999999996</v>
      </c>
      <c r="V29"/>
      <c r="W29"/>
    </row>
    <row r="30" spans="1:28" ht="20.100000000000001" customHeight="1" x14ac:dyDescent="0.25">
      <c r="C30" s="2" t="s">
        <v>51</v>
      </c>
      <c r="D30" s="48">
        <v>800</v>
      </c>
      <c r="E30" s="35" t="s">
        <v>3</v>
      </c>
      <c r="F30" s="9">
        <v>0.90400000000000003</v>
      </c>
      <c r="G30" s="77">
        <v>3.4000000000000002E-2</v>
      </c>
      <c r="H30" s="9">
        <v>0.89</v>
      </c>
      <c r="I30" s="77">
        <v>3.7999999999999999E-2</v>
      </c>
      <c r="J30" s="9">
        <v>0.89600000000000002</v>
      </c>
      <c r="K30" s="77">
        <v>3.5999999999999997E-2</v>
      </c>
      <c r="L30" s="9">
        <v>0.89100000000000001</v>
      </c>
      <c r="M30" s="77">
        <v>3.7999999999999999E-2</v>
      </c>
      <c r="N30" s="9">
        <v>0.88900000000000001</v>
      </c>
      <c r="O30" s="77">
        <v>3.7999999999999999E-2</v>
      </c>
      <c r="P30" s="9">
        <v>0.2</v>
      </c>
      <c r="Q30" s="9">
        <v>0.02</v>
      </c>
      <c r="R30" s="9">
        <v>0.11</v>
      </c>
      <c r="V30"/>
      <c r="W30"/>
    </row>
    <row r="31" spans="1:28" ht="20.100000000000001" customHeight="1" x14ac:dyDescent="0.25">
      <c r="C31" s="2" t="s">
        <v>129</v>
      </c>
      <c r="D31" s="48">
        <v>352</v>
      </c>
      <c r="V31"/>
      <c r="W31"/>
    </row>
    <row r="32" spans="1:28" ht="20.100000000000001" customHeight="1" x14ac:dyDescent="0.25">
      <c r="B32" s="15" t="s">
        <v>85</v>
      </c>
      <c r="C32" s="16"/>
      <c r="D32" s="16"/>
      <c r="E32" s="46"/>
      <c r="F32" s="17"/>
      <c r="G32" s="17"/>
      <c r="H32" s="17"/>
      <c r="I32" s="17"/>
      <c r="J32" s="17"/>
      <c r="K32" s="17"/>
      <c r="L32" s="17"/>
      <c r="M32" s="17"/>
      <c r="N32" s="17"/>
      <c r="O32" s="17"/>
      <c r="P32" s="17"/>
      <c r="Q32" s="17"/>
      <c r="R32" s="17"/>
      <c r="S32" s="17"/>
      <c r="U32" s="1"/>
      <c r="V32" s="42"/>
      <c r="W32" s="42"/>
      <c r="X32" s="1"/>
      <c r="Y32" s="1"/>
      <c r="Z32" s="1"/>
      <c r="AA32" s="1"/>
      <c r="AB32" s="1"/>
    </row>
    <row r="33" spans="1:28" ht="20.100000000000001" customHeight="1" x14ac:dyDescent="0.25">
      <c r="B33" s="3" t="s">
        <v>6</v>
      </c>
      <c r="C33" s="2" t="s">
        <v>76</v>
      </c>
      <c r="D33" s="57">
        <v>9.6000000000000002E-2</v>
      </c>
      <c r="E33" s="39" t="s">
        <v>0</v>
      </c>
      <c r="F33" s="1">
        <v>0.54500000000000004</v>
      </c>
      <c r="G33" s="1">
        <v>7.6999999999999999E-2</v>
      </c>
      <c r="H33" s="1">
        <v>0.54500000000000004</v>
      </c>
      <c r="I33" s="1">
        <v>7.5999999999999998E-2</v>
      </c>
      <c r="J33" s="1">
        <v>0.54300000000000004</v>
      </c>
      <c r="K33" s="1">
        <v>7.6999999999999999E-2</v>
      </c>
      <c r="L33" s="1">
        <v>0.54300000000000004</v>
      </c>
      <c r="M33" s="1">
        <v>7.6999999999999999E-2</v>
      </c>
      <c r="N33" s="1">
        <v>0.54200000000000004</v>
      </c>
      <c r="O33" s="1">
        <v>7.6999999999999999E-2</v>
      </c>
      <c r="P33" s="1">
        <v>0.48</v>
      </c>
      <c r="Q33" s="1">
        <v>0.43</v>
      </c>
      <c r="R33" s="1">
        <v>0.45500000000000002</v>
      </c>
      <c r="S33" s="1"/>
      <c r="U33" s="1"/>
      <c r="V33" s="42"/>
      <c r="W33" s="42"/>
      <c r="X33" s="1"/>
      <c r="Y33" s="1"/>
      <c r="Z33" s="1"/>
      <c r="AA33" s="1"/>
      <c r="AB33" s="1"/>
    </row>
    <row r="34" spans="1:28" ht="20.100000000000001" customHeight="1" x14ac:dyDescent="0.25">
      <c r="C34" s="2" t="s">
        <v>102</v>
      </c>
      <c r="D34" s="55" t="s">
        <v>104</v>
      </c>
      <c r="E34" s="39" t="s">
        <v>1</v>
      </c>
      <c r="F34" s="1">
        <v>0.39700000000000002</v>
      </c>
      <c r="G34" s="1">
        <v>0.22900000000000001</v>
      </c>
      <c r="H34" s="1">
        <v>0.49</v>
      </c>
      <c r="I34" s="97">
        <v>2.1999999999999999E-2</v>
      </c>
      <c r="J34" s="1">
        <v>0.313</v>
      </c>
      <c r="K34" s="1">
        <v>5.8999999999999997E-2</v>
      </c>
      <c r="L34" s="1">
        <v>0.32400000000000001</v>
      </c>
      <c r="M34" s="1">
        <v>0.04</v>
      </c>
      <c r="N34" s="1">
        <v>0.34499999999999997</v>
      </c>
      <c r="O34" s="1">
        <v>3.2000000000000001E-2</v>
      </c>
      <c r="P34" s="1">
        <v>0.04</v>
      </c>
      <c r="Q34" s="97">
        <v>0.98</v>
      </c>
      <c r="R34" s="1">
        <v>0.51</v>
      </c>
      <c r="S34" s="1"/>
      <c r="U34" s="1"/>
      <c r="V34" s="42"/>
      <c r="W34" s="42"/>
      <c r="X34" s="1"/>
      <c r="Y34" s="1"/>
      <c r="Z34" s="1"/>
      <c r="AA34" s="1"/>
      <c r="AB34" s="1"/>
    </row>
    <row r="35" spans="1:28" ht="20.100000000000001" customHeight="1" x14ac:dyDescent="0.25">
      <c r="C35" s="2" t="s">
        <v>77</v>
      </c>
      <c r="D35" s="49">
        <v>0.05</v>
      </c>
      <c r="E35" s="39" t="s">
        <v>2</v>
      </c>
      <c r="F35" s="1">
        <v>0.33800000000000002</v>
      </c>
      <c r="G35" s="97">
        <v>8.3000000000000004E-2</v>
      </c>
      <c r="H35" s="1">
        <v>0.36</v>
      </c>
      <c r="I35" s="97">
        <v>7.3999999999999996E-2</v>
      </c>
      <c r="J35" s="1">
        <v>0.33600000000000002</v>
      </c>
      <c r="K35" s="97">
        <v>8.1000000000000003E-2</v>
      </c>
      <c r="L35" s="1">
        <v>0.33700000000000002</v>
      </c>
      <c r="M35" s="97">
        <v>0.08</v>
      </c>
      <c r="N35" s="1">
        <v>0.33900000000000002</v>
      </c>
      <c r="O35" s="97">
        <v>7.8E-2</v>
      </c>
      <c r="P35" s="1">
        <v>0.47</v>
      </c>
      <c r="Q35" s="1">
        <v>0.81</v>
      </c>
      <c r="R35" s="1">
        <v>0.64</v>
      </c>
      <c r="S35" s="1"/>
    </row>
    <row r="36" spans="1:28" ht="20.100000000000001" customHeight="1" x14ac:dyDescent="0.25">
      <c r="C36" s="2" t="s">
        <v>51</v>
      </c>
      <c r="D36" s="48">
        <v>1200</v>
      </c>
      <c r="E36" s="35" t="s">
        <v>3</v>
      </c>
      <c r="F36" s="9">
        <v>0.96099999999999997</v>
      </c>
      <c r="G36" s="77">
        <v>1.4E-2</v>
      </c>
      <c r="H36" s="9">
        <v>0.96</v>
      </c>
      <c r="I36" s="77">
        <v>1.4E-2</v>
      </c>
      <c r="J36" s="9">
        <v>0.96099999999999997</v>
      </c>
      <c r="K36" s="77">
        <v>1.4E-2</v>
      </c>
      <c r="L36" s="9">
        <v>0.96</v>
      </c>
      <c r="M36" s="77">
        <v>1.4E-2</v>
      </c>
      <c r="N36" s="9">
        <v>0.96</v>
      </c>
      <c r="O36" s="77">
        <v>1.4E-2</v>
      </c>
      <c r="P36" s="9">
        <v>0.03</v>
      </c>
      <c r="Q36" s="77">
        <v>0.05</v>
      </c>
      <c r="R36" s="9">
        <v>0.04</v>
      </c>
      <c r="S36" s="1"/>
    </row>
    <row r="37" spans="1:28" ht="20.100000000000001" customHeight="1" x14ac:dyDescent="0.25">
      <c r="C37" s="2" t="s">
        <v>129</v>
      </c>
      <c r="D37" s="48">
        <v>352</v>
      </c>
      <c r="E37" s="35"/>
      <c r="N37" s="7"/>
      <c r="O37" s="7"/>
      <c r="Q37" s="7"/>
      <c r="R37" s="7"/>
      <c r="S37" s="1"/>
    </row>
    <row r="38" spans="1:28" ht="20.100000000000001" customHeight="1" x14ac:dyDescent="0.25">
      <c r="B38" s="15" t="s">
        <v>86</v>
      </c>
      <c r="C38" s="16"/>
      <c r="D38" s="16"/>
      <c r="E38" s="46"/>
      <c r="F38" s="17"/>
      <c r="G38" s="17"/>
      <c r="H38" s="17"/>
      <c r="I38" s="17"/>
      <c r="J38" s="17"/>
      <c r="K38" s="17"/>
      <c r="L38" s="17"/>
      <c r="M38" s="17"/>
      <c r="N38" s="17"/>
      <c r="O38" s="17"/>
      <c r="P38" s="17"/>
      <c r="Q38" s="17"/>
      <c r="R38" s="17"/>
      <c r="S38" s="17"/>
    </row>
    <row r="39" spans="1:28" ht="20.100000000000001" customHeight="1" x14ac:dyDescent="0.25">
      <c r="B39" s="3" t="s">
        <v>6</v>
      </c>
      <c r="C39" s="2" t="s">
        <v>76</v>
      </c>
      <c r="D39" s="57">
        <v>9.6000000000000002E-2</v>
      </c>
      <c r="E39" s="39" t="s">
        <v>0</v>
      </c>
      <c r="F39" s="1">
        <v>0.45100000000000001</v>
      </c>
      <c r="G39" s="1">
        <v>5.8000000000000003E-2</v>
      </c>
      <c r="H39" s="1">
        <v>0.45</v>
      </c>
      <c r="I39" s="1">
        <v>5.6000000000000001E-2</v>
      </c>
      <c r="J39" s="1">
        <v>0.44900000000000001</v>
      </c>
      <c r="K39" s="96">
        <v>5.3999999999999999E-2</v>
      </c>
      <c r="L39" s="1">
        <v>0.44800000000000001</v>
      </c>
      <c r="M39" s="96">
        <v>5.1999999999999998E-2</v>
      </c>
      <c r="N39" s="1">
        <v>0.44800000000000001</v>
      </c>
      <c r="O39" s="1">
        <v>5.0999999999999997E-2</v>
      </c>
      <c r="P39" s="1">
        <v>0.52</v>
      </c>
      <c r="Q39" s="1">
        <v>0.57999999999999996</v>
      </c>
      <c r="R39" s="1">
        <v>0.55000000000000004</v>
      </c>
      <c r="S39" s="1"/>
    </row>
    <row r="40" spans="1:28" ht="20.100000000000001" customHeight="1" x14ac:dyDescent="0.25">
      <c r="C40" s="2" t="s">
        <v>102</v>
      </c>
      <c r="D40" s="55" t="s">
        <v>105</v>
      </c>
      <c r="E40" s="39" t="s">
        <v>1</v>
      </c>
      <c r="F40" s="1">
        <v>0.35299999999999998</v>
      </c>
      <c r="G40" s="1">
        <v>0.22900000000000001</v>
      </c>
      <c r="H40" s="1">
        <v>0.51</v>
      </c>
      <c r="I40" s="96">
        <v>2.1999999999999999E-2</v>
      </c>
      <c r="J40" s="1">
        <v>0.316</v>
      </c>
      <c r="K40" s="1">
        <v>8.5999999999999993E-2</v>
      </c>
      <c r="L40" s="1">
        <v>0.33100000000000002</v>
      </c>
      <c r="M40" s="1">
        <v>5.8000000000000003E-2</v>
      </c>
      <c r="N40" s="1">
        <v>0.35399999999999998</v>
      </c>
      <c r="O40" s="1">
        <v>4.5999999999999999E-2</v>
      </c>
      <c r="P40" s="7">
        <v>0</v>
      </c>
      <c r="Q40" s="1">
        <v>0.98</v>
      </c>
      <c r="R40" s="1">
        <v>0.49</v>
      </c>
      <c r="S40" s="1"/>
    </row>
    <row r="41" spans="1:28" ht="20.100000000000001" customHeight="1" x14ac:dyDescent="0.25">
      <c r="C41" s="2" t="s">
        <v>77</v>
      </c>
      <c r="D41" s="49">
        <v>0.1</v>
      </c>
      <c r="E41" s="39" t="s">
        <v>2</v>
      </c>
      <c r="F41" s="1">
        <v>0.55900000000000005</v>
      </c>
      <c r="G41" s="1">
        <v>0.105</v>
      </c>
      <c r="H41" s="1">
        <v>0.55500000000000005</v>
      </c>
      <c r="I41" s="1">
        <v>9.7000000000000003E-2</v>
      </c>
      <c r="J41" s="1">
        <v>0.55500000000000005</v>
      </c>
      <c r="K41" s="1">
        <v>0.1</v>
      </c>
      <c r="L41" s="1">
        <v>0.55300000000000005</v>
      </c>
      <c r="M41" s="1">
        <v>9.7000000000000003E-2</v>
      </c>
      <c r="N41" s="1">
        <v>0.55200000000000005</v>
      </c>
      <c r="O41" s="1">
        <v>9.6000000000000002E-2</v>
      </c>
      <c r="P41" s="1">
        <v>0.39</v>
      </c>
      <c r="Q41" s="1">
        <v>0.5</v>
      </c>
      <c r="R41" s="1">
        <v>0.44500000000000001</v>
      </c>
      <c r="S41" s="1"/>
    </row>
    <row r="42" spans="1:28" ht="20.100000000000001" customHeight="1" x14ac:dyDescent="0.25">
      <c r="C42" s="2" t="s">
        <v>51</v>
      </c>
      <c r="D42" s="48">
        <v>1200</v>
      </c>
      <c r="E42" s="35" t="s">
        <v>3</v>
      </c>
      <c r="F42" s="9">
        <v>0.86399999999999999</v>
      </c>
      <c r="G42" s="77">
        <v>5.8000000000000003E-2</v>
      </c>
      <c r="H42" s="9">
        <v>0.85499999999999998</v>
      </c>
      <c r="I42" s="98">
        <v>0.06</v>
      </c>
      <c r="J42" s="9">
        <v>0.85899999999999999</v>
      </c>
      <c r="K42" s="77">
        <v>5.8999999999999997E-2</v>
      </c>
      <c r="L42" s="9">
        <v>0.85599999999999998</v>
      </c>
      <c r="M42" s="98">
        <v>0.06</v>
      </c>
      <c r="N42" s="9">
        <v>0.85399999999999998</v>
      </c>
      <c r="O42" s="98">
        <v>0.06</v>
      </c>
      <c r="P42" s="98">
        <v>0.22</v>
      </c>
      <c r="Q42" s="9">
        <v>7.0000000000000007E-2</v>
      </c>
      <c r="R42" s="9">
        <v>0.14499999999999999</v>
      </c>
      <c r="S42" s="1"/>
    </row>
    <row r="43" spans="1:28" ht="20.100000000000001" customHeight="1" x14ac:dyDescent="0.25">
      <c r="C43" s="2" t="s">
        <v>129</v>
      </c>
      <c r="D43" s="48">
        <v>352</v>
      </c>
      <c r="E43" s="2"/>
      <c r="F43" s="2"/>
      <c r="G43" s="2"/>
      <c r="H43" s="2"/>
      <c r="I43" s="2"/>
      <c r="J43" s="2"/>
      <c r="K43" s="2"/>
      <c r="L43" s="2"/>
      <c r="M43" s="2"/>
      <c r="N43" s="2"/>
      <c r="O43" s="2"/>
      <c r="P43" s="2"/>
      <c r="Q43" s="2"/>
      <c r="R43" s="2"/>
      <c r="S43" s="2"/>
    </row>
    <row r="44" spans="1:28" ht="20.100000000000001" customHeight="1" thickBot="1" x14ac:dyDescent="0.3">
      <c r="S44" s="1"/>
    </row>
    <row r="45" spans="1:28" ht="26.25" x14ac:dyDescent="0.25">
      <c r="A45" s="93" t="s">
        <v>87</v>
      </c>
      <c r="B45" s="76" t="s">
        <v>5</v>
      </c>
      <c r="C45" s="11"/>
      <c r="D45" s="11"/>
      <c r="E45" s="45" t="s">
        <v>4</v>
      </c>
      <c r="F45" s="91" t="s">
        <v>14</v>
      </c>
      <c r="G45" s="91"/>
      <c r="H45" s="91" t="s">
        <v>15</v>
      </c>
      <c r="I45" s="91"/>
      <c r="J45" s="91" t="s">
        <v>73</v>
      </c>
      <c r="K45" s="91"/>
      <c r="L45" s="91" t="s">
        <v>74</v>
      </c>
      <c r="M45" s="91"/>
      <c r="N45" s="91" t="s">
        <v>75</v>
      </c>
      <c r="O45" s="91"/>
      <c r="P45" s="86" t="s">
        <v>145</v>
      </c>
      <c r="Q45" s="86" t="s">
        <v>146</v>
      </c>
      <c r="R45" s="86" t="s">
        <v>147</v>
      </c>
      <c r="S45" s="12" t="s">
        <v>7</v>
      </c>
    </row>
    <row r="46" spans="1:28" ht="15.75" thickBot="1" x14ac:dyDescent="0.3">
      <c r="A46" s="94">
        <v>1.2999999999999999E-2</v>
      </c>
      <c r="B46" s="52" t="s">
        <v>152</v>
      </c>
      <c r="C46" s="79"/>
      <c r="D46" s="79"/>
      <c r="E46" s="80"/>
      <c r="F46" s="83" t="s">
        <v>142</v>
      </c>
      <c r="G46" s="83" t="s">
        <v>143</v>
      </c>
      <c r="H46" s="83" t="s">
        <v>142</v>
      </c>
      <c r="I46" s="83" t="s">
        <v>143</v>
      </c>
      <c r="J46" s="83" t="s">
        <v>142</v>
      </c>
      <c r="K46" s="83" t="s">
        <v>143</v>
      </c>
      <c r="L46" s="83" t="s">
        <v>142</v>
      </c>
      <c r="M46" s="83" t="s">
        <v>143</v>
      </c>
      <c r="N46" s="83" t="s">
        <v>142</v>
      </c>
      <c r="O46" s="83" t="s">
        <v>143</v>
      </c>
      <c r="P46" s="87"/>
      <c r="Q46" s="87"/>
      <c r="R46" s="87"/>
      <c r="S46" s="82"/>
    </row>
    <row r="47" spans="1:28" ht="20.100000000000001" customHeight="1" x14ac:dyDescent="0.25">
      <c r="B47" s="15" t="s">
        <v>88</v>
      </c>
      <c r="C47" s="16"/>
      <c r="D47" s="16"/>
      <c r="E47" s="46"/>
      <c r="F47" s="17"/>
      <c r="G47" s="17"/>
      <c r="H47" s="17"/>
      <c r="I47" s="17"/>
      <c r="J47" s="17"/>
      <c r="K47" s="17"/>
      <c r="L47" s="17"/>
      <c r="M47" s="17"/>
      <c r="N47" s="17"/>
      <c r="O47" s="17"/>
      <c r="P47" s="17"/>
      <c r="Q47" s="17"/>
      <c r="R47" s="17"/>
      <c r="S47" s="17"/>
    </row>
    <row r="48" spans="1:28" ht="20.100000000000001" customHeight="1" x14ac:dyDescent="0.25">
      <c r="B48" s="3" t="s">
        <v>10</v>
      </c>
      <c r="C48" s="2" t="s">
        <v>76</v>
      </c>
      <c r="D48" s="44">
        <v>0.12</v>
      </c>
      <c r="E48" s="39" t="s">
        <v>0</v>
      </c>
      <c r="F48" s="1">
        <v>0.53100000000000003</v>
      </c>
      <c r="G48" s="1">
        <v>6.0999999999999999E-2</v>
      </c>
      <c r="H48" s="1">
        <v>0.53</v>
      </c>
      <c r="I48" s="1">
        <v>0.06</v>
      </c>
      <c r="J48" s="1">
        <v>0.52800000000000002</v>
      </c>
      <c r="K48" s="1">
        <v>6.0999999999999999E-2</v>
      </c>
      <c r="L48" s="1">
        <v>0.52700000000000002</v>
      </c>
      <c r="M48" s="1">
        <v>6.0999999999999999E-2</v>
      </c>
      <c r="N48" s="1">
        <v>0.52700000000000002</v>
      </c>
      <c r="O48" s="1">
        <v>6.0999999999999999E-2</v>
      </c>
      <c r="P48" s="1">
        <v>0.48</v>
      </c>
      <c r="Q48" s="1">
        <v>0.46</v>
      </c>
      <c r="R48" s="1">
        <v>0.47</v>
      </c>
      <c r="S48" s="1"/>
    </row>
    <row r="49" spans="2:19" ht="20.100000000000001" customHeight="1" x14ac:dyDescent="0.25">
      <c r="B49" s="2"/>
      <c r="C49" s="2" t="s">
        <v>66</v>
      </c>
      <c r="D49" s="54" t="s">
        <v>103</v>
      </c>
      <c r="E49" s="39" t="s">
        <v>1</v>
      </c>
      <c r="F49" s="1">
        <v>0.34699999999999998</v>
      </c>
      <c r="G49" s="1">
        <v>0.22900000000000001</v>
      </c>
      <c r="H49" s="1">
        <v>0.49</v>
      </c>
      <c r="I49" s="97">
        <v>2.9000000000000001E-2</v>
      </c>
      <c r="J49" s="1">
        <v>0.29499999999999998</v>
      </c>
      <c r="K49" s="97">
        <v>5.2999999999999999E-2</v>
      </c>
      <c r="L49" s="1">
        <v>0.313</v>
      </c>
      <c r="M49" s="97">
        <v>3.5000000000000003E-2</v>
      </c>
      <c r="N49" s="1">
        <v>0.33700000000000002</v>
      </c>
      <c r="O49" s="96">
        <v>2.9000000000000001E-2</v>
      </c>
      <c r="P49" s="1">
        <v>0.99</v>
      </c>
      <c r="Q49" s="96">
        <v>0.03</v>
      </c>
      <c r="R49" s="1">
        <v>0.51</v>
      </c>
      <c r="S49" s="1"/>
    </row>
    <row r="50" spans="2:19" ht="20.100000000000001" customHeight="1" x14ac:dyDescent="0.25">
      <c r="C50" s="2" t="s">
        <v>77</v>
      </c>
      <c r="D50" s="49">
        <v>0</v>
      </c>
      <c r="E50" s="39" t="s">
        <v>2</v>
      </c>
      <c r="F50" s="1">
        <v>0.54100000000000004</v>
      </c>
      <c r="G50" s="97">
        <v>6.7000000000000004E-2</v>
      </c>
      <c r="H50" s="1">
        <v>0.54</v>
      </c>
      <c r="I50" s="1">
        <v>6.5000000000000002E-2</v>
      </c>
      <c r="J50" s="1">
        <v>0.53900000000000003</v>
      </c>
      <c r="K50" s="1">
        <v>6.5000000000000002E-2</v>
      </c>
      <c r="L50" s="1">
        <v>0.53800000000000003</v>
      </c>
      <c r="M50" s="1">
        <v>6.5000000000000002E-2</v>
      </c>
      <c r="N50" s="1">
        <v>0.53800000000000003</v>
      </c>
      <c r="O50" s="1">
        <v>6.5000000000000002E-2</v>
      </c>
      <c r="P50" s="1">
        <v>0.49</v>
      </c>
      <c r="Q50" s="1">
        <v>0.43</v>
      </c>
      <c r="R50" s="1">
        <v>0.46</v>
      </c>
      <c r="S50" s="1"/>
    </row>
    <row r="51" spans="2:19" ht="20.100000000000001" customHeight="1" x14ac:dyDescent="0.25">
      <c r="C51" s="2" t="s">
        <v>51</v>
      </c>
      <c r="D51" s="48">
        <v>1000</v>
      </c>
      <c r="E51" s="35" t="s">
        <v>3</v>
      </c>
      <c r="F51" s="9">
        <v>0.879</v>
      </c>
      <c r="G51" s="77">
        <v>1.6E-2</v>
      </c>
      <c r="H51" s="9">
        <v>0.84</v>
      </c>
      <c r="I51" s="77">
        <v>2.9000000000000001E-2</v>
      </c>
      <c r="J51" s="9">
        <v>0.85499999999999998</v>
      </c>
      <c r="K51" s="77">
        <v>2.5000000000000001E-2</v>
      </c>
      <c r="L51" s="9">
        <v>0.84199999999999997</v>
      </c>
      <c r="M51" s="77">
        <v>2.9000000000000001E-2</v>
      </c>
      <c r="N51" s="9">
        <v>0.83499999999999996</v>
      </c>
      <c r="O51" s="77">
        <v>3.1E-2</v>
      </c>
      <c r="P51" s="9">
        <v>0</v>
      </c>
      <c r="Q51" s="9">
        <v>0.32</v>
      </c>
      <c r="R51" s="9">
        <v>0.16</v>
      </c>
      <c r="S51" s="1"/>
    </row>
    <row r="52" spans="2:19" ht="20.100000000000001" customHeight="1" x14ac:dyDescent="0.25">
      <c r="C52" s="2" t="s">
        <v>129</v>
      </c>
      <c r="D52" s="48">
        <v>346</v>
      </c>
    </row>
    <row r="53" spans="2:19" ht="20.100000000000001" customHeight="1" x14ac:dyDescent="0.25">
      <c r="B53" s="15" t="s">
        <v>89</v>
      </c>
      <c r="C53" s="16"/>
      <c r="D53" s="16"/>
      <c r="E53" s="46"/>
      <c r="F53" s="17"/>
      <c r="G53" s="17"/>
      <c r="H53" s="17"/>
      <c r="I53" s="17"/>
      <c r="J53" s="17"/>
      <c r="K53" s="17"/>
      <c r="L53" s="17"/>
      <c r="M53" s="17"/>
      <c r="N53" s="17"/>
      <c r="O53" s="17"/>
      <c r="P53" s="17"/>
      <c r="Q53" s="17"/>
      <c r="R53" s="17"/>
      <c r="S53" s="17"/>
    </row>
    <row r="54" spans="2:19" ht="20.100000000000001" customHeight="1" x14ac:dyDescent="0.25">
      <c r="B54" s="3" t="s">
        <v>10</v>
      </c>
      <c r="C54" s="2" t="s">
        <v>76</v>
      </c>
      <c r="D54" s="44">
        <v>0.12</v>
      </c>
      <c r="E54" s="39" t="s">
        <v>0</v>
      </c>
      <c r="F54" s="1">
        <v>0.52600000000000002</v>
      </c>
      <c r="G54" s="1">
        <v>8.7999999999999995E-2</v>
      </c>
      <c r="H54" s="1">
        <v>0.52500000000000002</v>
      </c>
      <c r="I54" s="1">
        <v>8.6999999999999994E-2</v>
      </c>
      <c r="J54" s="1">
        <v>0.52500000000000002</v>
      </c>
      <c r="K54" s="1">
        <v>8.6999999999999994E-2</v>
      </c>
      <c r="L54" s="1">
        <v>0.52400000000000002</v>
      </c>
      <c r="M54" s="1">
        <v>8.5999999999999993E-2</v>
      </c>
      <c r="N54" s="1">
        <v>0.52400000000000002</v>
      </c>
      <c r="O54" s="1">
        <v>8.5999999999999993E-2</v>
      </c>
      <c r="P54" s="1">
        <v>0.48</v>
      </c>
      <c r="Q54" s="1">
        <v>0.47</v>
      </c>
      <c r="R54" s="1">
        <v>0.47499999999999998</v>
      </c>
      <c r="S54" s="1"/>
    </row>
    <row r="55" spans="2:19" ht="20.100000000000001" customHeight="1" x14ac:dyDescent="0.25">
      <c r="C55" s="2" t="s">
        <v>66</v>
      </c>
      <c r="D55" s="55" t="s">
        <v>104</v>
      </c>
      <c r="E55" s="39" t="s">
        <v>1</v>
      </c>
      <c r="F55" s="1">
        <v>0.45</v>
      </c>
      <c r="G55" s="1">
        <v>0.28000000000000003</v>
      </c>
      <c r="H55" s="1">
        <v>0.5</v>
      </c>
      <c r="I55" s="1">
        <v>2.5000000000000001E-2</v>
      </c>
      <c r="J55" s="1">
        <v>0.31900000000000001</v>
      </c>
      <c r="K55" s="1">
        <v>6.3E-2</v>
      </c>
      <c r="L55" s="1">
        <v>0.32900000000000001</v>
      </c>
      <c r="M55" s="1">
        <v>4.2000000000000003E-2</v>
      </c>
      <c r="N55" s="1">
        <v>0.35</v>
      </c>
      <c r="O55" s="1">
        <v>3.4000000000000002E-2</v>
      </c>
      <c r="P55" s="1">
        <v>0.98</v>
      </c>
      <c r="Q55" s="96">
        <v>0.02</v>
      </c>
      <c r="R55" s="1">
        <v>0.5</v>
      </c>
      <c r="S55" s="1"/>
    </row>
    <row r="56" spans="2:19" ht="20.100000000000001" customHeight="1" x14ac:dyDescent="0.25">
      <c r="C56" s="2" t="s">
        <v>77</v>
      </c>
      <c r="D56" s="49">
        <v>0.05</v>
      </c>
      <c r="E56" s="39" t="s">
        <v>2</v>
      </c>
      <c r="F56" s="1">
        <v>0.47499999999999998</v>
      </c>
      <c r="G56" s="1">
        <v>0.11799999999999999</v>
      </c>
      <c r="H56" s="1">
        <v>0.47499999999999998</v>
      </c>
      <c r="I56" s="1">
        <v>0.11600000000000001</v>
      </c>
      <c r="J56" s="1">
        <v>0.47399999999999998</v>
      </c>
      <c r="K56" s="1">
        <v>0.11700000000000001</v>
      </c>
      <c r="L56" s="1">
        <v>0.47299999999999998</v>
      </c>
      <c r="M56" s="1">
        <v>0.11600000000000001</v>
      </c>
      <c r="N56" s="1">
        <v>0.47299999999999998</v>
      </c>
      <c r="O56" s="1">
        <v>0.115</v>
      </c>
      <c r="P56" s="1">
        <v>0.53</v>
      </c>
      <c r="Q56" s="1">
        <v>0.52</v>
      </c>
      <c r="R56" s="1">
        <v>0.52500000000000002</v>
      </c>
      <c r="S56" s="1"/>
    </row>
    <row r="57" spans="2:19" ht="20.100000000000001" customHeight="1" x14ac:dyDescent="0.25">
      <c r="C57" s="2" t="s">
        <v>51</v>
      </c>
      <c r="D57" s="48">
        <v>1200</v>
      </c>
      <c r="E57" s="35" t="s">
        <v>3</v>
      </c>
      <c r="F57" s="9">
        <v>0.93</v>
      </c>
      <c r="G57" s="77">
        <v>2.5999999999999999E-2</v>
      </c>
      <c r="H57" s="9">
        <v>0.92500000000000004</v>
      </c>
      <c r="I57" s="77">
        <v>2.5000000000000001E-2</v>
      </c>
      <c r="J57" s="9">
        <v>0.92700000000000005</v>
      </c>
      <c r="K57" s="77">
        <v>2.5999999999999999E-2</v>
      </c>
      <c r="L57" s="9">
        <v>0.92600000000000005</v>
      </c>
      <c r="M57" s="77">
        <v>2.5000000000000001E-2</v>
      </c>
      <c r="N57" s="9">
        <v>0.92500000000000004</v>
      </c>
      <c r="O57" s="77">
        <v>2.5000000000000001E-2</v>
      </c>
      <c r="P57" s="9">
        <v>0.12</v>
      </c>
      <c r="Q57" s="9">
        <v>0.03</v>
      </c>
      <c r="R57" s="9">
        <v>7.4999999999999997E-2</v>
      </c>
      <c r="S57" s="1"/>
    </row>
    <row r="58" spans="2:19" ht="20.100000000000001" customHeight="1" x14ac:dyDescent="0.25">
      <c r="C58" s="2" t="s">
        <v>129</v>
      </c>
      <c r="D58" s="48">
        <v>346</v>
      </c>
      <c r="E58" s="35"/>
      <c r="N58" s="7"/>
      <c r="O58" s="7"/>
      <c r="Q58" s="7"/>
      <c r="R58" s="7"/>
      <c r="S58" s="1"/>
    </row>
    <row r="59" spans="2:19" ht="20.100000000000001" customHeight="1" x14ac:dyDescent="0.25">
      <c r="B59" s="15" t="s">
        <v>90</v>
      </c>
      <c r="C59" s="16"/>
      <c r="D59" s="16"/>
      <c r="E59" s="46"/>
      <c r="F59" s="17"/>
      <c r="G59" s="17"/>
      <c r="H59" s="17"/>
      <c r="I59" s="17"/>
      <c r="J59" s="17"/>
      <c r="K59" s="17"/>
      <c r="L59" s="17"/>
      <c r="M59" s="17"/>
      <c r="N59" s="17"/>
      <c r="O59" s="17"/>
      <c r="P59" s="17"/>
      <c r="Q59" s="17"/>
      <c r="R59" s="17"/>
      <c r="S59" s="17"/>
    </row>
    <row r="60" spans="2:19" ht="20.100000000000001" customHeight="1" x14ac:dyDescent="0.25">
      <c r="B60" s="3" t="s">
        <v>10</v>
      </c>
      <c r="C60" s="2" t="s">
        <v>76</v>
      </c>
      <c r="D60" s="44">
        <v>0.12</v>
      </c>
      <c r="E60" s="39" t="s">
        <v>0</v>
      </c>
      <c r="F60" s="1">
        <v>0.57999999999999996</v>
      </c>
      <c r="G60" s="1">
        <v>0.158</v>
      </c>
      <c r="H60" s="1">
        <v>0.55000000000000004</v>
      </c>
      <c r="I60" s="1">
        <v>9.7000000000000003E-2</v>
      </c>
      <c r="J60" s="1">
        <v>0.53700000000000003</v>
      </c>
      <c r="K60" s="1">
        <v>0.122</v>
      </c>
      <c r="L60" s="1">
        <v>0.52100000000000002</v>
      </c>
      <c r="M60" s="1">
        <v>0.107</v>
      </c>
      <c r="N60" s="1">
        <v>0.51700000000000002</v>
      </c>
      <c r="O60" s="1">
        <v>0.1</v>
      </c>
      <c r="P60" s="1">
        <v>0.71</v>
      </c>
      <c r="Q60" s="1">
        <v>0.19</v>
      </c>
      <c r="R60" s="1">
        <v>0.45</v>
      </c>
      <c r="S60" s="1"/>
    </row>
    <row r="61" spans="2:19" ht="20.100000000000001" customHeight="1" x14ac:dyDescent="0.25">
      <c r="C61" s="2" t="s">
        <v>66</v>
      </c>
      <c r="D61" s="55" t="s">
        <v>105</v>
      </c>
      <c r="E61" s="39" t="s">
        <v>1</v>
      </c>
      <c r="F61" s="1">
        <v>0.45400000000000001</v>
      </c>
      <c r="G61" s="1">
        <v>0.27900000000000003</v>
      </c>
      <c r="H61" s="1">
        <v>0.51500000000000001</v>
      </c>
      <c r="I61" s="96">
        <v>2.1999999999999999E-2</v>
      </c>
      <c r="J61" s="1">
        <v>0.33800000000000002</v>
      </c>
      <c r="K61" s="1">
        <v>8.7999999999999995E-2</v>
      </c>
      <c r="L61" s="1">
        <v>0.34499999999999997</v>
      </c>
      <c r="M61" s="96">
        <v>5.8999999999999997E-2</v>
      </c>
      <c r="N61" s="1">
        <v>0.36399999999999999</v>
      </c>
      <c r="O61" s="96">
        <v>4.5999999999999999E-2</v>
      </c>
      <c r="P61" s="1">
        <v>0.97</v>
      </c>
      <c r="Q61" s="7">
        <v>0</v>
      </c>
      <c r="R61" s="1">
        <v>0.48499999999999999</v>
      </c>
      <c r="S61" s="1"/>
    </row>
    <row r="62" spans="2:19" ht="20.100000000000001" customHeight="1" x14ac:dyDescent="0.25">
      <c r="C62" s="2" t="s">
        <v>77</v>
      </c>
      <c r="D62" s="49">
        <v>0.1</v>
      </c>
      <c r="E62" s="39" t="s">
        <v>2</v>
      </c>
      <c r="F62" s="1">
        <v>0.47499999999999998</v>
      </c>
      <c r="G62" s="1">
        <v>0.11</v>
      </c>
      <c r="H62" s="1">
        <v>0.47499999999999998</v>
      </c>
      <c r="I62" s="1">
        <v>0.106</v>
      </c>
      <c r="J62" s="1">
        <v>0.47299999999999998</v>
      </c>
      <c r="K62" s="1">
        <v>0.108</v>
      </c>
      <c r="L62" s="1">
        <v>0.47199999999999998</v>
      </c>
      <c r="M62" s="1">
        <v>0.106</v>
      </c>
      <c r="N62" s="1">
        <v>0.47199999999999998</v>
      </c>
      <c r="O62" s="1">
        <v>0.106</v>
      </c>
      <c r="P62" s="1">
        <v>0.56000000000000005</v>
      </c>
      <c r="Q62" s="1">
        <v>0.49</v>
      </c>
      <c r="R62" s="1">
        <v>0.52500000000000002</v>
      </c>
      <c r="S62" s="1"/>
    </row>
    <row r="63" spans="2:19" ht="20.100000000000001" customHeight="1" x14ac:dyDescent="0.25">
      <c r="C63" s="2" t="s">
        <v>51</v>
      </c>
      <c r="D63" s="48">
        <v>1200</v>
      </c>
      <c r="E63" s="35" t="s">
        <v>3</v>
      </c>
      <c r="F63" s="9">
        <v>0.75900000000000001</v>
      </c>
      <c r="G63" s="77">
        <v>7.5999999999999998E-2</v>
      </c>
      <c r="H63" s="9">
        <v>0.755</v>
      </c>
      <c r="I63" s="77">
        <v>7.8E-2</v>
      </c>
      <c r="J63" s="9">
        <v>0.75600000000000001</v>
      </c>
      <c r="K63" s="77">
        <v>7.8E-2</v>
      </c>
      <c r="L63" s="9">
        <v>0.754</v>
      </c>
      <c r="M63" s="77">
        <v>7.9000000000000001E-2</v>
      </c>
      <c r="N63" s="9">
        <v>0.754</v>
      </c>
      <c r="O63" s="77">
        <v>7.9000000000000001E-2</v>
      </c>
      <c r="P63" s="9">
        <v>0.19</v>
      </c>
      <c r="Q63" s="9">
        <v>0.3</v>
      </c>
      <c r="R63" s="9">
        <v>0.245</v>
      </c>
      <c r="S63" s="42"/>
    </row>
    <row r="64" spans="2:19" ht="20.100000000000001" customHeight="1" x14ac:dyDescent="0.25">
      <c r="C64" s="2" t="s">
        <v>97</v>
      </c>
      <c r="D64" s="48">
        <v>346</v>
      </c>
      <c r="E64" s="35"/>
      <c r="F64" s="35"/>
      <c r="G64" s="35"/>
      <c r="H64" s="35"/>
      <c r="I64" s="35"/>
      <c r="J64" s="35"/>
      <c r="K64" s="35"/>
      <c r="L64" s="35"/>
      <c r="M64" s="35"/>
      <c r="N64" s="35"/>
      <c r="O64" s="35"/>
      <c r="P64" s="88"/>
      <c r="Q64" s="88"/>
      <c r="R64" s="88"/>
      <c r="S64" s="35"/>
    </row>
    <row r="65" spans="2:19" x14ac:dyDescent="0.25">
      <c r="C65" s="6"/>
      <c r="S65" s="1"/>
    </row>
    <row r="66" spans="2:19" x14ac:dyDescent="0.25">
      <c r="S66" s="1"/>
    </row>
    <row r="67" spans="2:19" x14ac:dyDescent="0.25">
      <c r="B67"/>
      <c r="C67"/>
      <c r="D67"/>
      <c r="E67" s="3"/>
      <c r="F67"/>
      <c r="G67"/>
      <c r="H67"/>
      <c r="I67"/>
      <c r="J67"/>
      <c r="K67"/>
      <c r="L67"/>
      <c r="M67"/>
      <c r="N67"/>
      <c r="O67"/>
      <c r="P67"/>
      <c r="Q67"/>
      <c r="R67"/>
    </row>
    <row r="82" spans="21:23" x14ac:dyDescent="0.25">
      <c r="U82" s="3"/>
      <c r="V82"/>
      <c r="W82"/>
    </row>
    <row r="83" spans="21:23" x14ac:dyDescent="0.25">
      <c r="V83"/>
      <c r="W83"/>
    </row>
  </sheetData>
  <mergeCells count="15">
    <mergeCell ref="F45:G45"/>
    <mergeCell ref="H45:I45"/>
    <mergeCell ref="J45:K45"/>
    <mergeCell ref="L45:M45"/>
    <mergeCell ref="N45:O45"/>
    <mergeCell ref="F24:G24"/>
    <mergeCell ref="H24:I24"/>
    <mergeCell ref="J24:K24"/>
    <mergeCell ref="L24:M24"/>
    <mergeCell ref="N24:O24"/>
    <mergeCell ref="F4:G4"/>
    <mergeCell ref="H4:I4"/>
    <mergeCell ref="J4:K4"/>
    <mergeCell ref="L4:M4"/>
    <mergeCell ref="N4:O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1036-E2B2-4563-874C-E78B14076BFB}">
  <dimension ref="A2:AB83"/>
  <sheetViews>
    <sheetView showGridLines="0" tabSelected="1" topLeftCell="A23" zoomScaleNormal="100" workbookViewId="0">
      <selection activeCell="J34" sqref="J34"/>
    </sheetView>
  </sheetViews>
  <sheetFormatPr defaultRowHeight="15" x14ac:dyDescent="0.25"/>
  <cols>
    <col min="1" max="1" width="8.7109375" bestFit="1" customWidth="1"/>
    <col min="2" max="2" width="6" style="3" customWidth="1"/>
    <col min="3" max="3" width="12.85546875" style="2" bestFit="1" customWidth="1"/>
    <col min="4" max="4" width="10.140625" style="2" customWidth="1"/>
    <col min="5" max="5" width="15.28515625" style="39" customWidth="1"/>
    <col min="6" max="18" width="9.42578125" style="1" customWidth="1"/>
    <col min="19" max="19" width="17.28515625" customWidth="1"/>
    <col min="20" max="20" width="8.140625" customWidth="1"/>
    <col min="21" max="21" width="32.5703125" bestFit="1" customWidth="1"/>
    <col min="22" max="22" width="8.140625" style="3" customWidth="1"/>
    <col min="23" max="23" width="6.85546875" style="3" bestFit="1" customWidth="1"/>
    <col min="24" max="24" width="10.140625" bestFit="1" customWidth="1"/>
    <col min="25" max="25" width="16.5703125" customWidth="1"/>
    <col min="26" max="28" width="8.140625" customWidth="1"/>
  </cols>
  <sheetData>
    <row r="2" spans="1:25" ht="26.25" x14ac:dyDescent="0.4">
      <c r="B2" s="26" t="s">
        <v>109</v>
      </c>
      <c r="S2" s="21">
        <v>45064</v>
      </c>
    </row>
    <row r="3" spans="1:25" ht="15.75" thickBot="1" x14ac:dyDescent="0.3"/>
    <row r="4" spans="1:25" s="5" customFormat="1" ht="30" x14ac:dyDescent="0.25">
      <c r="A4" s="93" t="s">
        <v>78</v>
      </c>
      <c r="B4" s="76" t="s">
        <v>5</v>
      </c>
      <c r="C4" s="11"/>
      <c r="D4" s="11"/>
      <c r="E4" s="45" t="s">
        <v>4</v>
      </c>
      <c r="F4" s="91" t="s">
        <v>14</v>
      </c>
      <c r="G4" s="91"/>
      <c r="H4" s="91" t="s">
        <v>15</v>
      </c>
      <c r="I4" s="91"/>
      <c r="J4" s="91" t="s">
        <v>73</v>
      </c>
      <c r="K4" s="91"/>
      <c r="L4" s="91" t="s">
        <v>74</v>
      </c>
      <c r="M4" s="91"/>
      <c r="N4" s="91" t="s">
        <v>75</v>
      </c>
      <c r="O4" s="91"/>
      <c r="P4" s="86" t="s">
        <v>145</v>
      </c>
      <c r="Q4" s="86" t="s">
        <v>146</v>
      </c>
      <c r="R4" s="86" t="s">
        <v>147</v>
      </c>
      <c r="S4" s="12" t="s">
        <v>7</v>
      </c>
      <c r="U4" s="18" t="s">
        <v>9</v>
      </c>
      <c r="V4" s="100" t="s">
        <v>12</v>
      </c>
      <c r="W4" s="84" t="s">
        <v>82</v>
      </c>
      <c r="X4" s="85" t="s">
        <v>76</v>
      </c>
      <c r="Y4" s="20"/>
    </row>
    <row r="5" spans="1:25" s="5" customFormat="1" ht="15.75" thickBot="1" x14ac:dyDescent="0.3">
      <c r="A5" s="94">
        <v>0.12</v>
      </c>
      <c r="B5" s="52" t="s">
        <v>152</v>
      </c>
      <c r="C5" s="79"/>
      <c r="D5" s="79"/>
      <c r="E5" s="80"/>
      <c r="F5" s="83" t="s">
        <v>142</v>
      </c>
      <c r="G5" s="83" t="s">
        <v>143</v>
      </c>
      <c r="H5" s="83" t="s">
        <v>142</v>
      </c>
      <c r="I5" s="83" t="s">
        <v>143</v>
      </c>
      <c r="J5" s="83" t="s">
        <v>142</v>
      </c>
      <c r="K5" s="83" t="s">
        <v>143</v>
      </c>
      <c r="L5" s="83" t="s">
        <v>142</v>
      </c>
      <c r="M5" s="83" t="s">
        <v>143</v>
      </c>
      <c r="N5" s="83" t="s">
        <v>142</v>
      </c>
      <c r="O5" s="83" t="s">
        <v>143</v>
      </c>
      <c r="P5" s="87"/>
      <c r="Q5" s="87"/>
      <c r="R5" s="87"/>
      <c r="S5" s="82"/>
      <c r="U5" s="18"/>
      <c r="V5" s="19"/>
      <c r="W5" s="19"/>
      <c r="X5" s="20"/>
      <c r="Y5" s="20"/>
    </row>
    <row r="6" spans="1:25" ht="20.100000000000001" customHeight="1" x14ac:dyDescent="0.25">
      <c r="B6" s="15" t="s">
        <v>79</v>
      </c>
      <c r="C6" s="16"/>
      <c r="D6" s="16"/>
      <c r="E6" s="46"/>
      <c r="F6" s="17"/>
      <c r="G6" s="17"/>
      <c r="H6" s="17"/>
      <c r="I6" s="17"/>
      <c r="J6" s="17"/>
      <c r="K6" s="17"/>
      <c r="L6" s="17"/>
      <c r="M6" s="17"/>
      <c r="N6" s="17"/>
      <c r="O6" s="17"/>
      <c r="P6" s="17"/>
      <c r="Q6" s="17"/>
      <c r="R6" s="17"/>
      <c r="S6" s="17"/>
      <c r="U6" s="3" t="s">
        <v>91</v>
      </c>
      <c r="V6" s="3" t="s">
        <v>8</v>
      </c>
      <c r="W6" s="3">
        <v>348</v>
      </c>
      <c r="X6" s="2">
        <v>0.12</v>
      </c>
      <c r="Y6" t="s">
        <v>38</v>
      </c>
    </row>
    <row r="7" spans="1:25" ht="20.100000000000001" customHeight="1" x14ac:dyDescent="0.25">
      <c r="C7" s="2" t="s">
        <v>76</v>
      </c>
      <c r="D7" s="89">
        <v>0.11</v>
      </c>
      <c r="E7" s="39" t="s">
        <v>0</v>
      </c>
      <c r="U7" s="3" t="s">
        <v>157</v>
      </c>
      <c r="V7" s="3" t="s">
        <v>6</v>
      </c>
      <c r="W7" s="3">
        <v>353</v>
      </c>
      <c r="X7" s="99">
        <v>9.7500000000000003E-2</v>
      </c>
      <c r="Y7" t="s">
        <v>38</v>
      </c>
    </row>
    <row r="8" spans="1:25" ht="20.100000000000001" customHeight="1" x14ac:dyDescent="0.25">
      <c r="B8" s="2"/>
      <c r="C8" s="2" t="s">
        <v>102</v>
      </c>
      <c r="D8" s="54" t="s">
        <v>103</v>
      </c>
      <c r="E8" s="39" t="s">
        <v>1</v>
      </c>
      <c r="U8" s="8" t="s">
        <v>93</v>
      </c>
      <c r="V8" s="8" t="s">
        <v>10</v>
      </c>
      <c r="W8" s="8">
        <v>347</v>
      </c>
      <c r="X8" s="2">
        <v>0.13</v>
      </c>
      <c r="Y8" t="s">
        <v>38</v>
      </c>
    </row>
    <row r="9" spans="1:25" ht="20.100000000000001" customHeight="1" x14ac:dyDescent="0.25">
      <c r="C9" s="2" t="s">
        <v>77</v>
      </c>
      <c r="D9" s="49">
        <v>0</v>
      </c>
      <c r="E9" s="39" t="s">
        <v>2</v>
      </c>
    </row>
    <row r="10" spans="1:25" ht="20.100000000000001" customHeight="1" thickBot="1" x14ac:dyDescent="0.3">
      <c r="C10" s="2" t="s">
        <v>51</v>
      </c>
      <c r="D10" s="48">
        <v>1200</v>
      </c>
      <c r="E10" s="35" t="s">
        <v>3</v>
      </c>
      <c r="F10" s="9"/>
      <c r="G10" s="77"/>
      <c r="H10" s="9"/>
      <c r="I10" s="77"/>
      <c r="J10" s="9"/>
      <c r="K10" s="77"/>
      <c r="L10" s="9"/>
      <c r="M10" s="77"/>
      <c r="N10" s="9"/>
      <c r="O10" s="77"/>
      <c r="P10" s="9"/>
      <c r="Q10" s="9"/>
      <c r="R10" s="9"/>
      <c r="U10" s="51" t="s">
        <v>21</v>
      </c>
      <c r="V10" s="52"/>
      <c r="W10" s="52"/>
      <c r="X10" s="53"/>
      <c r="Y10" s="53"/>
    </row>
    <row r="11" spans="1:25" ht="20.100000000000001" customHeight="1" thickBot="1" x14ac:dyDescent="0.3">
      <c r="C11" s="2" t="s">
        <v>129</v>
      </c>
      <c r="D11" s="48">
        <v>347</v>
      </c>
      <c r="U11" s="3" t="s">
        <v>19</v>
      </c>
      <c r="V11" s="14">
        <v>1.234</v>
      </c>
      <c r="X11" s="70" t="s">
        <v>134</v>
      </c>
      <c r="Y11" s="3" t="s">
        <v>135</v>
      </c>
    </row>
    <row r="12" spans="1:25" ht="20.100000000000001" customHeight="1" x14ac:dyDescent="0.25">
      <c r="B12" s="15" t="s">
        <v>80</v>
      </c>
      <c r="C12" s="16"/>
      <c r="D12" s="16"/>
      <c r="E12" s="46"/>
      <c r="F12" s="17"/>
      <c r="G12" s="17"/>
      <c r="H12" s="17"/>
      <c r="I12" s="17"/>
      <c r="J12" s="17"/>
      <c r="K12" s="17"/>
      <c r="L12" s="17"/>
      <c r="M12" s="17"/>
      <c r="N12" s="17"/>
      <c r="O12" s="17"/>
      <c r="P12" s="17"/>
      <c r="Q12" s="17"/>
      <c r="R12" s="17"/>
      <c r="S12" s="17"/>
      <c r="U12" s="3" t="s">
        <v>20</v>
      </c>
      <c r="V12" s="7">
        <v>1.234</v>
      </c>
    </row>
    <row r="13" spans="1:25" ht="20.100000000000001" customHeight="1" x14ac:dyDescent="0.25">
      <c r="B13" s="3" t="s">
        <v>8</v>
      </c>
      <c r="C13" s="2" t="s">
        <v>76</v>
      </c>
      <c r="D13" s="89">
        <v>0.11</v>
      </c>
      <c r="E13" s="39" t="s">
        <v>0</v>
      </c>
      <c r="S13" s="1"/>
      <c r="U13" s="3" t="s">
        <v>108</v>
      </c>
      <c r="V13" s="56">
        <v>0.86967899999999998</v>
      </c>
    </row>
    <row r="14" spans="1:25" ht="20.100000000000001" customHeight="1" x14ac:dyDescent="0.25">
      <c r="C14" s="2" t="s">
        <v>102</v>
      </c>
      <c r="D14" s="55" t="s">
        <v>104</v>
      </c>
      <c r="E14" s="39" t="s">
        <v>1</v>
      </c>
      <c r="S14" s="1"/>
    </row>
    <row r="15" spans="1:25" ht="20.100000000000001" customHeight="1" x14ac:dyDescent="0.25">
      <c r="C15" s="2" t="s">
        <v>77</v>
      </c>
      <c r="D15" s="49">
        <v>0.05</v>
      </c>
      <c r="E15" s="39" t="s">
        <v>2</v>
      </c>
      <c r="S15" s="1"/>
      <c r="U15" s="51" t="s">
        <v>94</v>
      </c>
      <c r="V15" s="52"/>
      <c r="W15" s="52"/>
      <c r="X15" s="53"/>
      <c r="Y15" s="53"/>
    </row>
    <row r="16" spans="1:25" ht="20.100000000000001" customHeight="1" x14ac:dyDescent="0.25">
      <c r="C16" s="2" t="s">
        <v>51</v>
      </c>
      <c r="D16" s="48">
        <v>1200</v>
      </c>
      <c r="E16" s="35" t="s">
        <v>3</v>
      </c>
      <c r="F16" s="9"/>
      <c r="G16" s="77"/>
      <c r="H16" s="9"/>
      <c r="I16" s="77"/>
      <c r="J16" s="9"/>
      <c r="K16" s="77"/>
      <c r="L16" s="9"/>
      <c r="M16" s="77"/>
      <c r="N16" s="9"/>
      <c r="O16" s="77"/>
      <c r="P16" s="9"/>
      <c r="Q16" s="9"/>
      <c r="R16" s="9"/>
      <c r="S16" s="1"/>
      <c r="U16" s="3" t="s">
        <v>95</v>
      </c>
      <c r="V16" s="3" t="s">
        <v>96</v>
      </c>
    </row>
    <row r="17" spans="1:28" ht="20.100000000000001" customHeight="1" x14ac:dyDescent="0.25">
      <c r="C17" s="2" t="s">
        <v>129</v>
      </c>
      <c r="D17" s="48">
        <v>347</v>
      </c>
      <c r="E17" s="35"/>
      <c r="N17" s="7"/>
      <c r="O17" s="7"/>
      <c r="Q17" s="7"/>
      <c r="R17" s="7"/>
      <c r="S17" s="1"/>
      <c r="U17" s="3" t="s">
        <v>100</v>
      </c>
      <c r="V17" s="3" t="s">
        <v>101</v>
      </c>
    </row>
    <row r="18" spans="1:28" ht="20.100000000000001" customHeight="1" x14ac:dyDescent="0.25">
      <c r="B18" s="15" t="s">
        <v>81</v>
      </c>
      <c r="C18" s="16"/>
      <c r="D18" s="16"/>
      <c r="E18" s="46"/>
      <c r="F18" s="17"/>
      <c r="G18" s="17"/>
      <c r="H18" s="17"/>
      <c r="I18" s="17"/>
      <c r="J18" s="17"/>
      <c r="K18" s="17"/>
      <c r="L18" s="17"/>
      <c r="M18" s="17"/>
      <c r="N18" s="17"/>
      <c r="O18" s="17"/>
      <c r="P18" s="17"/>
      <c r="Q18" s="17"/>
      <c r="R18" s="17"/>
      <c r="S18" s="17"/>
      <c r="U18" s="3" t="s">
        <v>51</v>
      </c>
      <c r="V18" s="3">
        <v>800</v>
      </c>
    </row>
    <row r="19" spans="1:28" ht="20.100000000000001" customHeight="1" x14ac:dyDescent="0.25">
      <c r="B19" s="3" t="s">
        <v>8</v>
      </c>
      <c r="C19" s="2" t="s">
        <v>76</v>
      </c>
      <c r="D19" s="89">
        <v>0.11</v>
      </c>
      <c r="E19" s="39" t="s">
        <v>0</v>
      </c>
      <c r="Q19" s="7"/>
      <c r="S19" s="1"/>
      <c r="U19" s="3" t="s">
        <v>97</v>
      </c>
      <c r="V19" s="3" t="s">
        <v>158</v>
      </c>
    </row>
    <row r="20" spans="1:28" ht="20.100000000000001" customHeight="1" x14ac:dyDescent="0.25">
      <c r="C20" s="2" t="s">
        <v>102</v>
      </c>
      <c r="D20" s="55" t="s">
        <v>105</v>
      </c>
      <c r="E20" s="39" t="s">
        <v>1</v>
      </c>
      <c r="S20" s="1"/>
      <c r="U20" s="3" t="s">
        <v>56</v>
      </c>
      <c r="V20" s="3" t="s">
        <v>99</v>
      </c>
    </row>
    <row r="21" spans="1:28" ht="20.100000000000001" customHeight="1" x14ac:dyDescent="0.25">
      <c r="C21" s="2" t="s">
        <v>77</v>
      </c>
      <c r="D21" s="49">
        <v>0.1</v>
      </c>
      <c r="E21" s="39" t="s">
        <v>2</v>
      </c>
      <c r="S21" s="1"/>
      <c r="U21" s="3" t="s">
        <v>58</v>
      </c>
      <c r="V21" s="3">
        <v>40</v>
      </c>
      <c r="W21"/>
    </row>
    <row r="22" spans="1:28" ht="20.100000000000001" customHeight="1" x14ac:dyDescent="0.25">
      <c r="C22" s="2" t="s">
        <v>51</v>
      </c>
      <c r="D22" s="48">
        <v>1200</v>
      </c>
      <c r="E22" s="35" t="s">
        <v>3</v>
      </c>
      <c r="F22" s="9"/>
      <c r="G22" s="77"/>
      <c r="H22" s="9"/>
      <c r="I22" s="77"/>
      <c r="J22" s="9"/>
      <c r="K22" s="77"/>
      <c r="L22" s="9"/>
      <c r="M22" s="77"/>
      <c r="N22" s="9"/>
      <c r="O22" s="77"/>
      <c r="P22" s="9"/>
      <c r="Q22" s="9"/>
      <c r="R22" s="9"/>
      <c r="S22" s="1"/>
      <c r="U22" s="3" t="s">
        <v>98</v>
      </c>
      <c r="V22" s="3">
        <v>5</v>
      </c>
      <c r="W22"/>
    </row>
    <row r="23" spans="1:28" ht="20.100000000000001" customHeight="1" thickBot="1" x14ac:dyDescent="0.3">
      <c r="C23" s="2" t="s">
        <v>129</v>
      </c>
      <c r="D23" s="90">
        <v>800</v>
      </c>
      <c r="N23" s="7"/>
      <c r="O23" s="7"/>
      <c r="Q23" s="7"/>
      <c r="R23" s="7"/>
      <c r="S23" s="1"/>
      <c r="U23" s="3" t="s">
        <v>110</v>
      </c>
      <c r="V23" s="3" t="s">
        <v>111</v>
      </c>
      <c r="W23"/>
    </row>
    <row r="24" spans="1:28" ht="26.25" x14ac:dyDescent="0.25">
      <c r="A24" s="93" t="s">
        <v>83</v>
      </c>
      <c r="B24" s="76" t="s">
        <v>5</v>
      </c>
      <c r="C24" s="11"/>
      <c r="D24" s="11"/>
      <c r="E24" s="45" t="s">
        <v>4</v>
      </c>
      <c r="F24" s="91" t="s">
        <v>14</v>
      </c>
      <c r="G24" s="91"/>
      <c r="H24" s="91" t="s">
        <v>15</v>
      </c>
      <c r="I24" s="91"/>
      <c r="J24" s="91" t="s">
        <v>73</v>
      </c>
      <c r="K24" s="91"/>
      <c r="L24" s="91" t="s">
        <v>74</v>
      </c>
      <c r="M24" s="91"/>
      <c r="N24" s="91" t="s">
        <v>75</v>
      </c>
      <c r="O24" s="91"/>
      <c r="P24" s="86" t="s">
        <v>145</v>
      </c>
      <c r="Q24" s="86" t="s">
        <v>146</v>
      </c>
      <c r="R24" s="86" t="s">
        <v>147</v>
      </c>
      <c r="S24" s="12" t="s">
        <v>7</v>
      </c>
    </row>
    <row r="25" spans="1:28" ht="15.75" thickBot="1" x14ac:dyDescent="0.3">
      <c r="A25" s="94">
        <v>9.7500000000000003E-2</v>
      </c>
      <c r="B25" s="52" t="s">
        <v>152</v>
      </c>
      <c r="C25" s="79"/>
      <c r="D25" s="79"/>
      <c r="E25" s="80"/>
      <c r="F25" s="83" t="s">
        <v>142</v>
      </c>
      <c r="G25" s="83" t="s">
        <v>143</v>
      </c>
      <c r="H25" s="83" t="s">
        <v>142</v>
      </c>
      <c r="I25" s="83" t="s">
        <v>143</v>
      </c>
      <c r="J25" s="83" t="s">
        <v>142</v>
      </c>
      <c r="K25" s="83" t="s">
        <v>143</v>
      </c>
      <c r="L25" s="83" t="s">
        <v>142</v>
      </c>
      <c r="M25" s="83" t="s">
        <v>143</v>
      </c>
      <c r="N25" s="83" t="s">
        <v>142</v>
      </c>
      <c r="O25" s="83" t="s">
        <v>143</v>
      </c>
      <c r="P25" s="87"/>
      <c r="Q25" s="87"/>
      <c r="R25" s="87"/>
      <c r="S25" s="82"/>
    </row>
    <row r="26" spans="1:28" ht="20.100000000000001" customHeight="1" x14ac:dyDescent="0.25">
      <c r="B26" s="15" t="s">
        <v>153</v>
      </c>
      <c r="C26" s="16"/>
      <c r="D26" s="16"/>
      <c r="E26" s="46"/>
      <c r="F26" s="17"/>
      <c r="G26" s="17"/>
      <c r="H26" s="17"/>
      <c r="I26" s="17"/>
      <c r="J26" s="17"/>
      <c r="K26" s="17"/>
      <c r="L26" s="17"/>
      <c r="M26" s="17"/>
      <c r="N26" s="17"/>
      <c r="O26" s="17"/>
      <c r="P26" s="17"/>
      <c r="Q26" s="17"/>
      <c r="R26" s="17"/>
      <c r="S26" s="17"/>
      <c r="V26"/>
      <c r="W26"/>
    </row>
    <row r="27" spans="1:28" ht="20.100000000000001" customHeight="1" x14ac:dyDescent="0.25">
      <c r="B27" s="3" t="s">
        <v>6</v>
      </c>
      <c r="C27" s="2" t="s">
        <v>76</v>
      </c>
      <c r="D27" s="57">
        <v>9.6000000000000002E-2</v>
      </c>
      <c r="E27" s="39" t="s">
        <v>0</v>
      </c>
      <c r="F27" s="97"/>
      <c r="G27" s="97"/>
      <c r="H27" s="97"/>
      <c r="I27" s="97"/>
      <c r="J27" s="97"/>
      <c r="K27" s="97"/>
      <c r="L27" s="97"/>
      <c r="M27" s="97"/>
      <c r="N27" s="97"/>
      <c r="O27" s="97"/>
      <c r="P27" s="97"/>
      <c r="Q27" s="97"/>
      <c r="R27" s="97"/>
      <c r="S27" s="101"/>
      <c r="V27"/>
      <c r="W27"/>
    </row>
    <row r="28" spans="1:28" ht="20.100000000000001" customHeight="1" x14ac:dyDescent="0.25">
      <c r="B28" s="2"/>
      <c r="C28" s="2" t="s">
        <v>102</v>
      </c>
      <c r="D28" s="54" t="s">
        <v>103</v>
      </c>
      <c r="E28" s="39" t="s">
        <v>1</v>
      </c>
      <c r="F28" s="97"/>
      <c r="G28" s="97"/>
      <c r="H28" s="97"/>
      <c r="I28" s="97"/>
      <c r="J28" s="97"/>
      <c r="K28" s="97"/>
      <c r="L28" s="97"/>
      <c r="M28" s="97"/>
      <c r="N28" s="97"/>
      <c r="O28" s="97"/>
      <c r="P28" s="97"/>
      <c r="Q28" s="97"/>
      <c r="R28" s="97"/>
      <c r="S28" s="101"/>
      <c r="V28"/>
      <c r="W28"/>
    </row>
    <row r="29" spans="1:28" ht="20.100000000000001" customHeight="1" x14ac:dyDescent="0.25">
      <c r="C29" s="2" t="s">
        <v>77</v>
      </c>
      <c r="D29" s="49">
        <v>0</v>
      </c>
      <c r="E29" s="39" t="s">
        <v>2</v>
      </c>
      <c r="F29" s="97"/>
      <c r="G29" s="97"/>
      <c r="H29" s="97"/>
      <c r="I29" s="97"/>
      <c r="J29" s="97"/>
      <c r="K29" s="97"/>
      <c r="L29" s="97"/>
      <c r="M29" s="97"/>
      <c r="N29" s="97"/>
      <c r="O29" s="97"/>
      <c r="P29" s="97"/>
      <c r="Q29" s="97"/>
      <c r="R29" s="97"/>
      <c r="S29" s="101"/>
      <c r="V29"/>
      <c r="W29"/>
    </row>
    <row r="30" spans="1:28" ht="20.100000000000001" customHeight="1" x14ac:dyDescent="0.25">
      <c r="C30" s="2" t="s">
        <v>51</v>
      </c>
      <c r="D30" s="48">
        <v>800</v>
      </c>
      <c r="E30" s="35" t="s">
        <v>3</v>
      </c>
      <c r="F30" s="9"/>
      <c r="G30" s="77"/>
      <c r="H30" s="9"/>
      <c r="I30" s="77"/>
      <c r="J30" s="9"/>
      <c r="K30" s="77"/>
      <c r="L30" s="9"/>
      <c r="M30" s="77"/>
      <c r="N30" s="9"/>
      <c r="O30" s="77"/>
      <c r="P30" s="9"/>
      <c r="Q30" s="9"/>
      <c r="R30" s="9"/>
      <c r="S30" s="101"/>
      <c r="V30"/>
      <c r="W30"/>
    </row>
    <row r="31" spans="1:28" ht="20.100000000000001" customHeight="1" x14ac:dyDescent="0.25">
      <c r="C31" s="2" t="s">
        <v>129</v>
      </c>
      <c r="D31" s="48">
        <v>352</v>
      </c>
      <c r="F31" s="97"/>
      <c r="G31" s="97"/>
      <c r="H31" s="97"/>
      <c r="I31" s="97"/>
      <c r="J31" s="97"/>
      <c r="K31" s="97"/>
      <c r="L31" s="97"/>
      <c r="M31" s="97"/>
      <c r="N31" s="97"/>
      <c r="O31" s="97"/>
      <c r="P31" s="97"/>
      <c r="Q31" s="97"/>
      <c r="R31" s="97"/>
      <c r="S31" s="101"/>
      <c r="V31"/>
      <c r="W31"/>
    </row>
    <row r="32" spans="1:28" ht="20.100000000000001" customHeight="1" x14ac:dyDescent="0.25">
      <c r="B32" s="15" t="s">
        <v>85</v>
      </c>
      <c r="C32" s="16"/>
      <c r="D32" s="16"/>
      <c r="E32" s="46"/>
      <c r="F32" s="102"/>
      <c r="G32" s="102"/>
      <c r="H32" s="102"/>
      <c r="I32" s="102"/>
      <c r="J32" s="102"/>
      <c r="K32" s="102"/>
      <c r="L32" s="102"/>
      <c r="M32" s="102"/>
      <c r="N32" s="102"/>
      <c r="O32" s="102"/>
      <c r="P32" s="102"/>
      <c r="Q32" s="102"/>
      <c r="R32" s="102"/>
      <c r="S32" s="102"/>
      <c r="U32" s="1"/>
      <c r="V32" s="42"/>
      <c r="W32" s="42"/>
      <c r="X32" s="1"/>
      <c r="Y32" s="1"/>
      <c r="Z32" s="1"/>
      <c r="AA32" s="1"/>
      <c r="AB32" s="1"/>
    </row>
    <row r="33" spans="1:28" ht="20.100000000000001" customHeight="1" x14ac:dyDescent="0.25">
      <c r="B33" s="3" t="s">
        <v>6</v>
      </c>
      <c r="C33" s="2" t="s">
        <v>76</v>
      </c>
      <c r="D33" s="57">
        <v>9.6000000000000002E-2</v>
      </c>
      <c r="E33" s="39" t="s">
        <v>0</v>
      </c>
      <c r="F33" s="97"/>
      <c r="G33" s="97"/>
      <c r="H33" s="97"/>
      <c r="I33" s="97"/>
      <c r="J33" s="97"/>
      <c r="K33" s="97"/>
      <c r="L33" s="97"/>
      <c r="M33" s="97"/>
      <c r="N33" s="97"/>
      <c r="O33" s="97"/>
      <c r="P33" s="97"/>
      <c r="Q33" s="97"/>
      <c r="R33" s="97"/>
      <c r="S33" s="97"/>
      <c r="U33" s="1"/>
      <c r="V33" s="42"/>
      <c r="W33" s="42"/>
      <c r="X33" s="1"/>
      <c r="Y33" s="1"/>
      <c r="Z33" s="1"/>
      <c r="AA33" s="1"/>
      <c r="AB33" s="1"/>
    </row>
    <row r="34" spans="1:28" ht="20.100000000000001" customHeight="1" x14ac:dyDescent="0.25">
      <c r="C34" s="2" t="s">
        <v>102</v>
      </c>
      <c r="D34" s="55" t="s">
        <v>104</v>
      </c>
      <c r="E34" s="39" t="s">
        <v>1</v>
      </c>
      <c r="F34" s="97"/>
      <c r="G34" s="97"/>
      <c r="H34" s="97"/>
      <c r="I34" s="97"/>
      <c r="J34" s="97"/>
      <c r="K34" s="97"/>
      <c r="L34" s="97"/>
      <c r="M34" s="97"/>
      <c r="N34" s="97"/>
      <c r="O34" s="97"/>
      <c r="P34" s="97"/>
      <c r="Q34" s="97"/>
      <c r="R34" s="97"/>
      <c r="S34" s="97"/>
      <c r="U34" s="1"/>
      <c r="V34" s="42"/>
      <c r="W34" s="42"/>
      <c r="X34" s="1"/>
      <c r="Y34" s="1"/>
      <c r="Z34" s="1"/>
      <c r="AA34" s="1"/>
      <c r="AB34" s="1"/>
    </row>
    <row r="35" spans="1:28" ht="20.100000000000001" customHeight="1" x14ac:dyDescent="0.25">
      <c r="C35" s="2" t="s">
        <v>77</v>
      </c>
      <c r="D35" s="49">
        <v>0.05</v>
      </c>
      <c r="E35" s="39" t="s">
        <v>2</v>
      </c>
      <c r="F35" s="97"/>
      <c r="G35" s="97"/>
      <c r="H35" s="97"/>
      <c r="I35" s="97"/>
      <c r="J35" s="97"/>
      <c r="K35" s="97"/>
      <c r="L35" s="97"/>
      <c r="M35" s="97"/>
      <c r="N35" s="97"/>
      <c r="O35" s="97"/>
      <c r="P35" s="97"/>
      <c r="Q35" s="97"/>
      <c r="R35" s="97"/>
      <c r="S35" s="97"/>
    </row>
    <row r="36" spans="1:28" ht="20.100000000000001" customHeight="1" x14ac:dyDescent="0.25">
      <c r="C36" s="2" t="s">
        <v>51</v>
      </c>
      <c r="D36" s="48">
        <v>1200</v>
      </c>
      <c r="E36" s="35" t="s">
        <v>3</v>
      </c>
      <c r="F36" s="9"/>
      <c r="G36" s="77"/>
      <c r="H36" s="9"/>
      <c r="I36" s="77"/>
      <c r="J36" s="9"/>
      <c r="K36" s="77"/>
      <c r="L36" s="9"/>
      <c r="M36" s="77"/>
      <c r="N36" s="9"/>
      <c r="O36" s="77"/>
      <c r="P36" s="9"/>
      <c r="Q36" s="77"/>
      <c r="R36" s="9"/>
      <c r="S36" s="97"/>
    </row>
    <row r="37" spans="1:28" ht="20.100000000000001" customHeight="1" x14ac:dyDescent="0.25">
      <c r="C37" s="2" t="s">
        <v>129</v>
      </c>
      <c r="D37" s="48">
        <v>352</v>
      </c>
      <c r="E37" s="35"/>
      <c r="F37" s="97"/>
      <c r="G37" s="97"/>
      <c r="H37" s="97"/>
      <c r="I37" s="97"/>
      <c r="J37" s="97"/>
      <c r="K37" s="97"/>
      <c r="L37" s="97"/>
      <c r="M37" s="97"/>
      <c r="N37" s="95"/>
      <c r="O37" s="95"/>
      <c r="P37" s="97"/>
      <c r="Q37" s="95"/>
      <c r="R37" s="95"/>
      <c r="S37" s="97"/>
    </row>
    <row r="38" spans="1:28" ht="20.100000000000001" customHeight="1" x14ac:dyDescent="0.25">
      <c r="B38" s="15" t="s">
        <v>86</v>
      </c>
      <c r="C38" s="16"/>
      <c r="D38" s="16"/>
      <c r="E38" s="46"/>
      <c r="F38" s="102"/>
      <c r="G38" s="102"/>
      <c r="H38" s="102"/>
      <c r="I38" s="102"/>
      <c r="J38" s="102"/>
      <c r="K38" s="102"/>
      <c r="L38" s="102"/>
      <c r="M38" s="102"/>
      <c r="N38" s="102"/>
      <c r="O38" s="102"/>
      <c r="P38" s="102"/>
      <c r="Q38" s="102"/>
      <c r="R38" s="102"/>
      <c r="S38" s="102"/>
    </row>
    <row r="39" spans="1:28" ht="20.100000000000001" customHeight="1" x14ac:dyDescent="0.25">
      <c r="B39" s="3" t="s">
        <v>6</v>
      </c>
      <c r="C39" s="2" t="s">
        <v>76</v>
      </c>
      <c r="D39" s="57">
        <v>9.6000000000000002E-2</v>
      </c>
      <c r="E39" s="39" t="s">
        <v>0</v>
      </c>
      <c r="F39" s="97"/>
      <c r="G39" s="97"/>
      <c r="H39" s="97"/>
      <c r="I39" s="97"/>
      <c r="J39" s="97"/>
      <c r="K39" s="97"/>
      <c r="L39" s="97"/>
      <c r="M39" s="97"/>
      <c r="N39" s="97"/>
      <c r="O39" s="97"/>
      <c r="P39" s="97"/>
      <c r="Q39" s="97"/>
      <c r="R39" s="97"/>
      <c r="S39" s="97"/>
    </row>
    <row r="40" spans="1:28" ht="20.100000000000001" customHeight="1" x14ac:dyDescent="0.25">
      <c r="C40" s="2" t="s">
        <v>102</v>
      </c>
      <c r="D40" s="55" t="s">
        <v>105</v>
      </c>
      <c r="E40" s="39" t="s">
        <v>1</v>
      </c>
      <c r="F40" s="97"/>
      <c r="G40" s="97"/>
      <c r="H40" s="97"/>
      <c r="I40" s="97"/>
      <c r="J40" s="97"/>
      <c r="K40" s="97"/>
      <c r="L40" s="97"/>
      <c r="M40" s="97"/>
      <c r="N40" s="97"/>
      <c r="O40" s="97"/>
      <c r="P40" s="95"/>
      <c r="Q40" s="97"/>
      <c r="R40" s="97"/>
      <c r="S40" s="97"/>
    </row>
    <row r="41" spans="1:28" ht="20.100000000000001" customHeight="1" x14ac:dyDescent="0.25">
      <c r="C41" s="2" t="s">
        <v>77</v>
      </c>
      <c r="D41" s="49">
        <v>0.1</v>
      </c>
      <c r="E41" s="39" t="s">
        <v>2</v>
      </c>
      <c r="F41" s="97"/>
      <c r="G41" s="97"/>
      <c r="H41" s="97"/>
      <c r="I41" s="97"/>
      <c r="J41" s="97"/>
      <c r="K41" s="97"/>
      <c r="L41" s="97"/>
      <c r="M41" s="97"/>
      <c r="N41" s="97"/>
      <c r="O41" s="97"/>
      <c r="P41" s="97"/>
      <c r="Q41" s="97"/>
      <c r="R41" s="97"/>
      <c r="S41" s="97"/>
    </row>
    <row r="42" spans="1:28" ht="20.100000000000001" customHeight="1" x14ac:dyDescent="0.25">
      <c r="C42" s="2" t="s">
        <v>51</v>
      </c>
      <c r="D42" s="48">
        <v>1200</v>
      </c>
      <c r="E42" s="35" t="s">
        <v>3</v>
      </c>
      <c r="F42" s="9"/>
      <c r="G42" s="77"/>
      <c r="H42" s="9"/>
      <c r="I42" s="98"/>
      <c r="J42" s="9"/>
      <c r="K42" s="77"/>
      <c r="L42" s="9"/>
      <c r="M42" s="98"/>
      <c r="N42" s="9"/>
      <c r="O42" s="98"/>
      <c r="P42" s="98"/>
      <c r="Q42" s="9"/>
      <c r="R42" s="9"/>
      <c r="S42" s="97"/>
    </row>
    <row r="43" spans="1:28" ht="20.100000000000001" customHeight="1" x14ac:dyDescent="0.25">
      <c r="C43" s="2" t="s">
        <v>129</v>
      </c>
      <c r="D43" s="48">
        <v>352</v>
      </c>
      <c r="E43" s="2"/>
      <c r="F43" s="103"/>
      <c r="G43" s="103"/>
      <c r="H43" s="103"/>
      <c r="I43" s="103"/>
      <c r="J43" s="103"/>
      <c r="K43" s="103"/>
      <c r="L43" s="103"/>
      <c r="M43" s="103"/>
      <c r="N43" s="103"/>
      <c r="O43" s="103"/>
      <c r="P43" s="103"/>
      <c r="Q43" s="103"/>
      <c r="R43" s="103"/>
      <c r="S43" s="103"/>
    </row>
    <row r="44" spans="1:28" ht="20.100000000000001" customHeight="1" thickBot="1" x14ac:dyDescent="0.3">
      <c r="S44" s="1"/>
    </row>
    <row r="45" spans="1:28" ht="26.25" x14ac:dyDescent="0.25">
      <c r="A45" s="93" t="s">
        <v>87</v>
      </c>
      <c r="B45" s="76" t="s">
        <v>5</v>
      </c>
      <c r="C45" s="11"/>
      <c r="D45" s="11"/>
      <c r="E45" s="45" t="s">
        <v>4</v>
      </c>
      <c r="F45" s="91" t="s">
        <v>14</v>
      </c>
      <c r="G45" s="91"/>
      <c r="H45" s="91" t="s">
        <v>15</v>
      </c>
      <c r="I45" s="91"/>
      <c r="J45" s="91" t="s">
        <v>73</v>
      </c>
      <c r="K45" s="91"/>
      <c r="L45" s="91" t="s">
        <v>74</v>
      </c>
      <c r="M45" s="91"/>
      <c r="N45" s="91" t="s">
        <v>75</v>
      </c>
      <c r="O45" s="91"/>
      <c r="P45" s="86" t="s">
        <v>145</v>
      </c>
      <c r="Q45" s="86" t="s">
        <v>146</v>
      </c>
      <c r="R45" s="86" t="s">
        <v>147</v>
      </c>
      <c r="S45" s="12" t="s">
        <v>7</v>
      </c>
    </row>
    <row r="46" spans="1:28" ht="15.75" thickBot="1" x14ac:dyDescent="0.3">
      <c r="A46" s="94">
        <v>1.2999999999999999E-2</v>
      </c>
      <c r="B46" s="52" t="s">
        <v>152</v>
      </c>
      <c r="C46" s="79"/>
      <c r="D46" s="79"/>
      <c r="E46" s="80"/>
      <c r="F46" s="83" t="s">
        <v>142</v>
      </c>
      <c r="G46" s="83" t="s">
        <v>143</v>
      </c>
      <c r="H46" s="83" t="s">
        <v>142</v>
      </c>
      <c r="I46" s="83" t="s">
        <v>143</v>
      </c>
      <c r="J46" s="83" t="s">
        <v>142</v>
      </c>
      <c r="K46" s="83" t="s">
        <v>143</v>
      </c>
      <c r="L46" s="83" t="s">
        <v>142</v>
      </c>
      <c r="M46" s="83" t="s">
        <v>143</v>
      </c>
      <c r="N46" s="83" t="s">
        <v>142</v>
      </c>
      <c r="O46" s="83" t="s">
        <v>143</v>
      </c>
      <c r="P46" s="87"/>
      <c r="Q46" s="87"/>
      <c r="R46" s="87"/>
      <c r="S46" s="82"/>
    </row>
    <row r="47" spans="1:28" ht="20.100000000000001" customHeight="1" x14ac:dyDescent="0.25">
      <c r="B47" s="15" t="s">
        <v>88</v>
      </c>
      <c r="C47" s="16"/>
      <c r="D47" s="16"/>
      <c r="E47" s="46"/>
      <c r="F47" s="17"/>
      <c r="G47" s="17"/>
      <c r="H47" s="17"/>
      <c r="I47" s="17"/>
      <c r="J47" s="17"/>
      <c r="K47" s="17"/>
      <c r="L47" s="17"/>
      <c r="M47" s="17"/>
      <c r="N47" s="17"/>
      <c r="O47" s="17"/>
      <c r="P47" s="17"/>
      <c r="Q47" s="17"/>
      <c r="R47" s="17"/>
      <c r="S47" s="17"/>
    </row>
    <row r="48" spans="1:28" ht="20.100000000000001" customHeight="1" x14ac:dyDescent="0.25">
      <c r="B48" s="3" t="s">
        <v>10</v>
      </c>
      <c r="C48" s="2" t="s">
        <v>76</v>
      </c>
      <c r="D48" s="44">
        <v>0.12</v>
      </c>
      <c r="E48" s="39" t="s">
        <v>0</v>
      </c>
      <c r="F48" s="1">
        <v>0.53100000000000003</v>
      </c>
      <c r="G48" s="1">
        <v>6.0999999999999999E-2</v>
      </c>
      <c r="H48" s="1">
        <v>0.53</v>
      </c>
      <c r="I48" s="1">
        <v>0.06</v>
      </c>
      <c r="J48" s="1">
        <v>0.52800000000000002</v>
      </c>
      <c r="K48" s="1">
        <v>6.0999999999999999E-2</v>
      </c>
      <c r="L48" s="1">
        <v>0.52700000000000002</v>
      </c>
      <c r="M48" s="1">
        <v>6.0999999999999999E-2</v>
      </c>
      <c r="N48" s="1">
        <v>0.52700000000000002</v>
      </c>
      <c r="O48" s="1">
        <v>6.0999999999999999E-2</v>
      </c>
      <c r="P48" s="1">
        <v>0.48</v>
      </c>
      <c r="Q48" s="1">
        <v>0.46</v>
      </c>
      <c r="R48" s="1">
        <v>0.47</v>
      </c>
      <c r="S48" s="1"/>
    </row>
    <row r="49" spans="2:19" ht="20.100000000000001" customHeight="1" x14ac:dyDescent="0.25">
      <c r="B49" s="2"/>
      <c r="C49" s="2" t="s">
        <v>66</v>
      </c>
      <c r="D49" s="54" t="s">
        <v>103</v>
      </c>
      <c r="E49" s="39" t="s">
        <v>1</v>
      </c>
      <c r="F49" s="1">
        <v>0.34699999999999998</v>
      </c>
      <c r="G49" s="1">
        <v>0.22900000000000001</v>
      </c>
      <c r="H49" s="1">
        <v>0.49</v>
      </c>
      <c r="I49" s="97">
        <v>2.9000000000000001E-2</v>
      </c>
      <c r="J49" s="1">
        <v>0.29499999999999998</v>
      </c>
      <c r="K49" s="97">
        <v>5.2999999999999999E-2</v>
      </c>
      <c r="L49" s="1">
        <v>0.313</v>
      </c>
      <c r="M49" s="97">
        <v>3.5000000000000003E-2</v>
      </c>
      <c r="N49" s="1">
        <v>0.33700000000000002</v>
      </c>
      <c r="O49" s="96">
        <v>2.9000000000000001E-2</v>
      </c>
      <c r="P49" s="1">
        <v>0.99</v>
      </c>
      <c r="Q49" s="96">
        <v>0.03</v>
      </c>
      <c r="R49" s="1">
        <v>0.51</v>
      </c>
      <c r="S49" s="1"/>
    </row>
    <row r="50" spans="2:19" ht="20.100000000000001" customHeight="1" x14ac:dyDescent="0.25">
      <c r="C50" s="2" t="s">
        <v>77</v>
      </c>
      <c r="D50" s="49">
        <v>0</v>
      </c>
      <c r="E50" s="39" t="s">
        <v>2</v>
      </c>
      <c r="F50" s="1">
        <v>0.54100000000000004</v>
      </c>
      <c r="G50" s="97">
        <v>6.7000000000000004E-2</v>
      </c>
      <c r="H50" s="1">
        <v>0.54</v>
      </c>
      <c r="I50" s="1">
        <v>6.5000000000000002E-2</v>
      </c>
      <c r="J50" s="1">
        <v>0.53900000000000003</v>
      </c>
      <c r="K50" s="1">
        <v>6.5000000000000002E-2</v>
      </c>
      <c r="L50" s="1">
        <v>0.53800000000000003</v>
      </c>
      <c r="M50" s="1">
        <v>6.5000000000000002E-2</v>
      </c>
      <c r="N50" s="1">
        <v>0.53800000000000003</v>
      </c>
      <c r="O50" s="1">
        <v>6.5000000000000002E-2</v>
      </c>
      <c r="P50" s="1">
        <v>0.49</v>
      </c>
      <c r="Q50" s="1">
        <v>0.43</v>
      </c>
      <c r="R50" s="1">
        <v>0.46</v>
      </c>
      <c r="S50" s="1"/>
    </row>
    <row r="51" spans="2:19" ht="20.100000000000001" customHeight="1" x14ac:dyDescent="0.25">
      <c r="C51" s="2" t="s">
        <v>51</v>
      </c>
      <c r="D51" s="48">
        <v>1000</v>
      </c>
      <c r="E51" s="35" t="s">
        <v>3</v>
      </c>
      <c r="F51" s="9">
        <v>0.879</v>
      </c>
      <c r="G51" s="77">
        <v>1.6E-2</v>
      </c>
      <c r="H51" s="9">
        <v>0.84</v>
      </c>
      <c r="I51" s="77">
        <v>2.9000000000000001E-2</v>
      </c>
      <c r="J51" s="9">
        <v>0.85499999999999998</v>
      </c>
      <c r="K51" s="77">
        <v>2.5000000000000001E-2</v>
      </c>
      <c r="L51" s="9">
        <v>0.84199999999999997</v>
      </c>
      <c r="M51" s="77">
        <v>2.9000000000000001E-2</v>
      </c>
      <c r="N51" s="9">
        <v>0.83499999999999996</v>
      </c>
      <c r="O51" s="77">
        <v>3.1E-2</v>
      </c>
      <c r="P51" s="9">
        <v>0</v>
      </c>
      <c r="Q51" s="9">
        <v>0.32</v>
      </c>
      <c r="R51" s="9">
        <v>0.16</v>
      </c>
      <c r="S51" s="1"/>
    </row>
    <row r="52" spans="2:19" ht="20.100000000000001" customHeight="1" x14ac:dyDescent="0.25">
      <c r="C52" s="2" t="s">
        <v>129</v>
      </c>
      <c r="D52" s="48">
        <v>346</v>
      </c>
    </row>
    <row r="53" spans="2:19" ht="20.100000000000001" customHeight="1" x14ac:dyDescent="0.25">
      <c r="B53" s="15" t="s">
        <v>89</v>
      </c>
      <c r="C53" s="16"/>
      <c r="D53" s="16"/>
      <c r="E53" s="46"/>
      <c r="F53" s="17"/>
      <c r="G53" s="17"/>
      <c r="H53" s="17"/>
      <c r="I53" s="17"/>
      <c r="J53" s="17"/>
      <c r="K53" s="17"/>
      <c r="L53" s="17"/>
      <c r="M53" s="17"/>
      <c r="N53" s="17"/>
      <c r="O53" s="17"/>
      <c r="P53" s="17"/>
      <c r="Q53" s="17"/>
      <c r="R53" s="17"/>
      <c r="S53" s="17"/>
    </row>
    <row r="54" spans="2:19" ht="20.100000000000001" customHeight="1" x14ac:dyDescent="0.25">
      <c r="B54" s="3" t="s">
        <v>10</v>
      </c>
      <c r="C54" s="2" t="s">
        <v>76</v>
      </c>
      <c r="D54" s="44">
        <v>0.12</v>
      </c>
      <c r="E54" s="39" t="s">
        <v>0</v>
      </c>
      <c r="F54" s="1">
        <v>0.52600000000000002</v>
      </c>
      <c r="G54" s="1">
        <v>8.7999999999999995E-2</v>
      </c>
      <c r="H54" s="1">
        <v>0.52500000000000002</v>
      </c>
      <c r="I54" s="1">
        <v>8.6999999999999994E-2</v>
      </c>
      <c r="J54" s="1">
        <v>0.52500000000000002</v>
      </c>
      <c r="K54" s="1">
        <v>8.6999999999999994E-2</v>
      </c>
      <c r="L54" s="1">
        <v>0.52400000000000002</v>
      </c>
      <c r="M54" s="1">
        <v>8.5999999999999993E-2</v>
      </c>
      <c r="N54" s="1">
        <v>0.52400000000000002</v>
      </c>
      <c r="O54" s="1">
        <v>8.5999999999999993E-2</v>
      </c>
      <c r="P54" s="1">
        <v>0.48</v>
      </c>
      <c r="Q54" s="1">
        <v>0.47</v>
      </c>
      <c r="R54" s="1">
        <v>0.47499999999999998</v>
      </c>
      <c r="S54" s="1"/>
    </row>
    <row r="55" spans="2:19" ht="20.100000000000001" customHeight="1" x14ac:dyDescent="0.25">
      <c r="C55" s="2" t="s">
        <v>66</v>
      </c>
      <c r="D55" s="55" t="s">
        <v>104</v>
      </c>
      <c r="E55" s="39" t="s">
        <v>1</v>
      </c>
      <c r="F55" s="1">
        <v>0.45</v>
      </c>
      <c r="G55" s="1">
        <v>0.28000000000000003</v>
      </c>
      <c r="H55" s="1">
        <v>0.5</v>
      </c>
      <c r="I55" s="1">
        <v>2.5000000000000001E-2</v>
      </c>
      <c r="J55" s="1">
        <v>0.31900000000000001</v>
      </c>
      <c r="K55" s="1">
        <v>6.3E-2</v>
      </c>
      <c r="L55" s="1">
        <v>0.32900000000000001</v>
      </c>
      <c r="M55" s="1">
        <v>4.2000000000000003E-2</v>
      </c>
      <c r="N55" s="1">
        <v>0.35</v>
      </c>
      <c r="O55" s="1">
        <v>3.4000000000000002E-2</v>
      </c>
      <c r="P55" s="1">
        <v>0.98</v>
      </c>
      <c r="Q55" s="96">
        <v>0.02</v>
      </c>
      <c r="R55" s="1">
        <v>0.5</v>
      </c>
      <c r="S55" s="1"/>
    </row>
    <row r="56" spans="2:19" ht="20.100000000000001" customHeight="1" x14ac:dyDescent="0.25">
      <c r="C56" s="2" t="s">
        <v>77</v>
      </c>
      <c r="D56" s="49">
        <v>0.05</v>
      </c>
      <c r="E56" s="39" t="s">
        <v>2</v>
      </c>
      <c r="F56" s="1">
        <v>0.47499999999999998</v>
      </c>
      <c r="G56" s="1">
        <v>0.11799999999999999</v>
      </c>
      <c r="H56" s="1">
        <v>0.47499999999999998</v>
      </c>
      <c r="I56" s="1">
        <v>0.11600000000000001</v>
      </c>
      <c r="J56" s="1">
        <v>0.47399999999999998</v>
      </c>
      <c r="K56" s="1">
        <v>0.11700000000000001</v>
      </c>
      <c r="L56" s="1">
        <v>0.47299999999999998</v>
      </c>
      <c r="M56" s="1">
        <v>0.11600000000000001</v>
      </c>
      <c r="N56" s="1">
        <v>0.47299999999999998</v>
      </c>
      <c r="O56" s="1">
        <v>0.115</v>
      </c>
      <c r="P56" s="1">
        <v>0.53</v>
      </c>
      <c r="Q56" s="1">
        <v>0.52</v>
      </c>
      <c r="R56" s="1">
        <v>0.52500000000000002</v>
      </c>
      <c r="S56" s="1"/>
    </row>
    <row r="57" spans="2:19" ht="20.100000000000001" customHeight="1" x14ac:dyDescent="0.25">
      <c r="C57" s="2" t="s">
        <v>51</v>
      </c>
      <c r="D57" s="48">
        <v>1200</v>
      </c>
      <c r="E57" s="35" t="s">
        <v>3</v>
      </c>
      <c r="F57" s="9">
        <v>0.93</v>
      </c>
      <c r="G57" s="77">
        <v>2.5999999999999999E-2</v>
      </c>
      <c r="H57" s="9">
        <v>0.92500000000000004</v>
      </c>
      <c r="I57" s="77">
        <v>2.5000000000000001E-2</v>
      </c>
      <c r="J57" s="9">
        <v>0.92700000000000005</v>
      </c>
      <c r="K57" s="77">
        <v>2.5999999999999999E-2</v>
      </c>
      <c r="L57" s="9">
        <v>0.92600000000000005</v>
      </c>
      <c r="M57" s="77">
        <v>2.5000000000000001E-2</v>
      </c>
      <c r="N57" s="9">
        <v>0.92500000000000004</v>
      </c>
      <c r="O57" s="77">
        <v>2.5000000000000001E-2</v>
      </c>
      <c r="P57" s="9">
        <v>0.12</v>
      </c>
      <c r="Q57" s="9">
        <v>0.03</v>
      </c>
      <c r="R57" s="9">
        <v>7.4999999999999997E-2</v>
      </c>
      <c r="S57" s="1"/>
    </row>
    <row r="58" spans="2:19" ht="20.100000000000001" customHeight="1" x14ac:dyDescent="0.25">
      <c r="C58" s="2" t="s">
        <v>129</v>
      </c>
      <c r="D58" s="48">
        <v>346</v>
      </c>
      <c r="E58" s="35"/>
      <c r="N58" s="7"/>
      <c r="O58" s="7"/>
      <c r="Q58" s="7"/>
      <c r="R58" s="7"/>
      <c r="S58" s="1"/>
    </row>
    <row r="59" spans="2:19" ht="20.100000000000001" customHeight="1" x14ac:dyDescent="0.25">
      <c r="B59" s="15" t="s">
        <v>90</v>
      </c>
      <c r="C59" s="16"/>
      <c r="D59" s="16"/>
      <c r="E59" s="46"/>
      <c r="F59" s="17"/>
      <c r="G59" s="17"/>
      <c r="H59" s="17"/>
      <c r="I59" s="17"/>
      <c r="J59" s="17"/>
      <c r="K59" s="17"/>
      <c r="L59" s="17"/>
      <c r="M59" s="17"/>
      <c r="N59" s="17"/>
      <c r="O59" s="17"/>
      <c r="P59" s="17"/>
      <c r="Q59" s="17"/>
      <c r="R59" s="17"/>
      <c r="S59" s="17"/>
    </row>
    <row r="60" spans="2:19" ht="20.100000000000001" customHeight="1" x14ac:dyDescent="0.25">
      <c r="B60" s="3" t="s">
        <v>10</v>
      </c>
      <c r="C60" s="2" t="s">
        <v>76</v>
      </c>
      <c r="D60" s="44">
        <v>0.12</v>
      </c>
      <c r="E60" s="39" t="s">
        <v>0</v>
      </c>
      <c r="F60" s="1">
        <v>0.57999999999999996</v>
      </c>
      <c r="G60" s="1">
        <v>0.158</v>
      </c>
      <c r="H60" s="1">
        <v>0.55000000000000004</v>
      </c>
      <c r="I60" s="1">
        <v>9.7000000000000003E-2</v>
      </c>
      <c r="J60" s="1">
        <v>0.53700000000000003</v>
      </c>
      <c r="K60" s="1">
        <v>0.122</v>
      </c>
      <c r="L60" s="1">
        <v>0.52100000000000002</v>
      </c>
      <c r="M60" s="1">
        <v>0.107</v>
      </c>
      <c r="N60" s="1">
        <v>0.51700000000000002</v>
      </c>
      <c r="O60" s="1">
        <v>0.1</v>
      </c>
      <c r="P60" s="1">
        <v>0.71</v>
      </c>
      <c r="Q60" s="1">
        <v>0.19</v>
      </c>
      <c r="R60" s="1">
        <v>0.45</v>
      </c>
      <c r="S60" s="1"/>
    </row>
    <row r="61" spans="2:19" ht="20.100000000000001" customHeight="1" x14ac:dyDescent="0.25">
      <c r="C61" s="2" t="s">
        <v>66</v>
      </c>
      <c r="D61" s="55" t="s">
        <v>105</v>
      </c>
      <c r="E61" s="39" t="s">
        <v>1</v>
      </c>
      <c r="F61" s="1">
        <v>0.45400000000000001</v>
      </c>
      <c r="G61" s="1">
        <v>0.27900000000000003</v>
      </c>
      <c r="H61" s="1">
        <v>0.51500000000000001</v>
      </c>
      <c r="I61" s="96">
        <v>2.1999999999999999E-2</v>
      </c>
      <c r="J61" s="1">
        <v>0.33800000000000002</v>
      </c>
      <c r="K61" s="1">
        <v>8.7999999999999995E-2</v>
      </c>
      <c r="L61" s="1">
        <v>0.34499999999999997</v>
      </c>
      <c r="M61" s="96">
        <v>5.8999999999999997E-2</v>
      </c>
      <c r="N61" s="1">
        <v>0.36399999999999999</v>
      </c>
      <c r="O61" s="96">
        <v>4.5999999999999999E-2</v>
      </c>
      <c r="P61" s="1">
        <v>0.97</v>
      </c>
      <c r="Q61" s="7">
        <v>0</v>
      </c>
      <c r="R61" s="1">
        <v>0.48499999999999999</v>
      </c>
      <c r="S61" s="1"/>
    </row>
    <row r="62" spans="2:19" ht="20.100000000000001" customHeight="1" x14ac:dyDescent="0.25">
      <c r="C62" s="2" t="s">
        <v>77</v>
      </c>
      <c r="D62" s="49">
        <v>0.1</v>
      </c>
      <c r="E62" s="39" t="s">
        <v>2</v>
      </c>
      <c r="F62" s="1">
        <v>0.47499999999999998</v>
      </c>
      <c r="G62" s="1">
        <v>0.11</v>
      </c>
      <c r="H62" s="1">
        <v>0.47499999999999998</v>
      </c>
      <c r="I62" s="1">
        <v>0.106</v>
      </c>
      <c r="J62" s="1">
        <v>0.47299999999999998</v>
      </c>
      <c r="K62" s="1">
        <v>0.108</v>
      </c>
      <c r="L62" s="1">
        <v>0.47199999999999998</v>
      </c>
      <c r="M62" s="1">
        <v>0.106</v>
      </c>
      <c r="N62" s="1">
        <v>0.47199999999999998</v>
      </c>
      <c r="O62" s="1">
        <v>0.106</v>
      </c>
      <c r="P62" s="1">
        <v>0.56000000000000005</v>
      </c>
      <c r="Q62" s="1">
        <v>0.49</v>
      </c>
      <c r="R62" s="1">
        <v>0.52500000000000002</v>
      </c>
      <c r="S62" s="1"/>
    </row>
    <row r="63" spans="2:19" ht="20.100000000000001" customHeight="1" x14ac:dyDescent="0.25">
      <c r="C63" s="2" t="s">
        <v>51</v>
      </c>
      <c r="D63" s="48">
        <v>1200</v>
      </c>
      <c r="E63" s="35" t="s">
        <v>3</v>
      </c>
      <c r="F63" s="9">
        <v>0.75900000000000001</v>
      </c>
      <c r="G63" s="77">
        <v>7.5999999999999998E-2</v>
      </c>
      <c r="H63" s="9">
        <v>0.755</v>
      </c>
      <c r="I63" s="77">
        <v>7.8E-2</v>
      </c>
      <c r="J63" s="9">
        <v>0.75600000000000001</v>
      </c>
      <c r="K63" s="77">
        <v>7.8E-2</v>
      </c>
      <c r="L63" s="9">
        <v>0.754</v>
      </c>
      <c r="M63" s="77">
        <v>7.9000000000000001E-2</v>
      </c>
      <c r="N63" s="9">
        <v>0.754</v>
      </c>
      <c r="O63" s="77">
        <v>7.9000000000000001E-2</v>
      </c>
      <c r="P63" s="9">
        <v>0.19</v>
      </c>
      <c r="Q63" s="9">
        <v>0.3</v>
      </c>
      <c r="R63" s="9">
        <v>0.245</v>
      </c>
      <c r="S63" s="42"/>
    </row>
    <row r="64" spans="2:19" ht="20.100000000000001" customHeight="1" x14ac:dyDescent="0.25">
      <c r="C64" s="2" t="s">
        <v>97</v>
      </c>
      <c r="D64" s="48">
        <v>346</v>
      </c>
      <c r="E64" s="35"/>
      <c r="F64" s="35"/>
      <c r="G64" s="35"/>
      <c r="H64" s="35"/>
      <c r="I64" s="35"/>
      <c r="J64" s="35"/>
      <c r="K64" s="35"/>
      <c r="L64" s="35"/>
      <c r="M64" s="35"/>
      <c r="N64" s="35"/>
      <c r="O64" s="35"/>
      <c r="P64" s="88"/>
      <c r="Q64" s="88"/>
      <c r="R64" s="88"/>
      <c r="S64" s="35"/>
    </row>
    <row r="65" spans="2:19" x14ac:dyDescent="0.25">
      <c r="C65" s="6"/>
      <c r="S65" s="1"/>
    </row>
    <row r="66" spans="2:19" x14ac:dyDescent="0.25">
      <c r="S66" s="1"/>
    </row>
    <row r="67" spans="2:19" x14ac:dyDescent="0.25">
      <c r="B67"/>
      <c r="C67"/>
      <c r="D67"/>
      <c r="E67" s="3"/>
      <c r="F67"/>
      <c r="G67"/>
      <c r="H67"/>
      <c r="I67"/>
      <c r="J67"/>
      <c r="K67"/>
      <c r="L67"/>
      <c r="M67"/>
      <c r="N67"/>
      <c r="O67"/>
      <c r="P67"/>
      <c r="Q67"/>
      <c r="R67"/>
    </row>
    <row r="82" spans="21:23" x14ac:dyDescent="0.25">
      <c r="U82" s="3"/>
      <c r="V82"/>
      <c r="W82"/>
    </row>
    <row r="83" spans="21:23" x14ac:dyDescent="0.25">
      <c r="V83"/>
      <c r="W83"/>
    </row>
  </sheetData>
  <mergeCells count="15">
    <mergeCell ref="F45:G45"/>
    <mergeCell ref="H45:I45"/>
    <mergeCell ref="J45:K45"/>
    <mergeCell ref="L45:M45"/>
    <mergeCell ref="N45:O45"/>
    <mergeCell ref="F4:G4"/>
    <mergeCell ref="H4:I4"/>
    <mergeCell ref="J4:K4"/>
    <mergeCell ref="L4:M4"/>
    <mergeCell ref="N4:O4"/>
    <mergeCell ref="F24:G24"/>
    <mergeCell ref="H24:I24"/>
    <mergeCell ref="J24:K24"/>
    <mergeCell ref="L24:M24"/>
    <mergeCell ref="N24:O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99FEF-4516-4E3F-8EE7-4192FF715912}">
  <dimension ref="A2:W162"/>
  <sheetViews>
    <sheetView showGridLines="0" zoomScale="115" zoomScaleNormal="115" workbookViewId="0">
      <pane ySplit="4" topLeftCell="A5" activePane="bottomLeft" state="frozen"/>
      <selection pane="bottomLeft" activeCell="B2" sqref="B2"/>
    </sheetView>
  </sheetViews>
  <sheetFormatPr defaultRowHeight="15" x14ac:dyDescent="0.25"/>
  <cols>
    <col min="2" max="2" width="7.7109375" style="3" customWidth="1"/>
    <col min="3" max="3" width="14.28515625" style="2" bestFit="1" customWidth="1"/>
    <col min="4" max="4" width="10.140625" style="2" customWidth="1"/>
    <col min="5" max="5" width="13.5703125" style="39" bestFit="1" customWidth="1"/>
    <col min="6" max="13" width="9.42578125" style="1" customWidth="1"/>
    <col min="14" max="14" width="17.28515625" customWidth="1"/>
    <col min="15" max="15" width="8.140625" customWidth="1"/>
    <col min="16" max="16" width="30.85546875" customWidth="1"/>
    <col min="17" max="17" width="8.140625" style="3" customWidth="1"/>
    <col min="18" max="18" width="6.85546875" style="3" bestFit="1" customWidth="1"/>
    <col min="19" max="19" width="10.140625" bestFit="1" customWidth="1"/>
    <col min="20" max="20" width="16.5703125" customWidth="1"/>
    <col min="21" max="23" width="8.140625" customWidth="1"/>
  </cols>
  <sheetData>
    <row r="2" spans="1:20" ht="26.25" x14ac:dyDescent="0.4">
      <c r="B2" s="26" t="s">
        <v>109</v>
      </c>
      <c r="N2" s="21">
        <v>45059</v>
      </c>
    </row>
    <row r="4" spans="1:20" s="5" customFormat="1" ht="30" x14ac:dyDescent="0.25">
      <c r="A4" s="50" t="s">
        <v>78</v>
      </c>
      <c r="B4" s="10" t="s">
        <v>5</v>
      </c>
      <c r="C4" s="11"/>
      <c r="D4" s="11"/>
      <c r="E4" s="45" t="s">
        <v>4</v>
      </c>
      <c r="F4" s="13" t="s">
        <v>14</v>
      </c>
      <c r="G4" s="13" t="s">
        <v>15</v>
      </c>
      <c r="H4" s="13" t="s">
        <v>73</v>
      </c>
      <c r="I4" s="13" t="s">
        <v>74</v>
      </c>
      <c r="J4" s="13" t="s">
        <v>75</v>
      </c>
      <c r="K4" s="13" t="s">
        <v>16</v>
      </c>
      <c r="L4" s="13" t="s">
        <v>17</v>
      </c>
      <c r="M4" s="13" t="s">
        <v>18</v>
      </c>
      <c r="N4" s="12" t="s">
        <v>7</v>
      </c>
      <c r="P4" s="18" t="s">
        <v>9</v>
      </c>
      <c r="Q4" s="19" t="s">
        <v>12</v>
      </c>
      <c r="R4" s="19" t="s">
        <v>82</v>
      </c>
      <c r="S4" s="20" t="s">
        <v>76</v>
      </c>
      <c r="T4" s="20"/>
    </row>
    <row r="5" spans="1:20" ht="20.100000000000001" customHeight="1" x14ac:dyDescent="0.25">
      <c r="B5" s="15" t="s">
        <v>79</v>
      </c>
      <c r="C5" s="16"/>
      <c r="D5" s="16"/>
      <c r="E5" s="46"/>
      <c r="F5" s="17"/>
      <c r="G5" s="17"/>
      <c r="H5" s="17"/>
      <c r="I5" s="17"/>
      <c r="J5" s="17"/>
      <c r="K5" s="17"/>
      <c r="L5" s="17"/>
      <c r="M5" s="17"/>
      <c r="N5" s="17"/>
      <c r="P5" s="3" t="s">
        <v>91</v>
      </c>
      <c r="Q5" s="3" t="s">
        <v>8</v>
      </c>
      <c r="R5" s="3">
        <v>348</v>
      </c>
      <c r="S5" s="2">
        <v>0.12</v>
      </c>
      <c r="T5" t="s">
        <v>38</v>
      </c>
    </row>
    <row r="6" spans="1:20" ht="20.100000000000001" customHeight="1" x14ac:dyDescent="0.25">
      <c r="B6" s="3" t="s">
        <v>8</v>
      </c>
      <c r="C6" s="2" t="s">
        <v>76</v>
      </c>
      <c r="D6" s="44">
        <v>0.115</v>
      </c>
      <c r="E6" s="39" t="s">
        <v>0</v>
      </c>
      <c r="F6" s="57">
        <v>0.49</v>
      </c>
      <c r="G6" s="57">
        <v>0.49</v>
      </c>
      <c r="H6" s="57">
        <v>0.48799999999999999</v>
      </c>
      <c r="I6" s="57">
        <v>0.48699999999999999</v>
      </c>
      <c r="J6" s="57">
        <v>0.48599999999999999</v>
      </c>
      <c r="K6" s="57">
        <v>0.54</v>
      </c>
      <c r="L6" s="57">
        <v>0.48</v>
      </c>
      <c r="M6" s="57">
        <v>0.51</v>
      </c>
      <c r="P6" s="3" t="s">
        <v>92</v>
      </c>
      <c r="Q6" s="3" t="s">
        <v>6</v>
      </c>
      <c r="R6" s="3">
        <v>348</v>
      </c>
      <c r="S6" s="2">
        <v>0.1</v>
      </c>
      <c r="T6" t="s">
        <v>38</v>
      </c>
    </row>
    <row r="7" spans="1:20" ht="20.100000000000001" customHeight="1" x14ac:dyDescent="0.25">
      <c r="B7" s="2"/>
      <c r="C7" s="2" t="s">
        <v>102</v>
      </c>
      <c r="D7" s="54" t="s">
        <v>103</v>
      </c>
      <c r="E7" s="39" t="s">
        <v>1</v>
      </c>
      <c r="F7" s="57">
        <v>0.34699999999999998</v>
      </c>
      <c r="G7" s="57">
        <v>0.49</v>
      </c>
      <c r="H7" s="57">
        <v>0.29499999999999998</v>
      </c>
      <c r="I7" s="57">
        <v>0.313</v>
      </c>
      <c r="J7" s="57">
        <v>0.33700000000000002</v>
      </c>
      <c r="K7" s="57">
        <v>0.03</v>
      </c>
      <c r="L7" s="57">
        <v>0.99</v>
      </c>
      <c r="M7" s="57">
        <v>0.51</v>
      </c>
      <c r="P7" s="8" t="s">
        <v>93</v>
      </c>
      <c r="Q7" s="8" t="s">
        <v>10</v>
      </c>
      <c r="R7" s="8">
        <v>347</v>
      </c>
      <c r="S7" s="6">
        <v>0.13</v>
      </c>
      <c r="T7" t="s">
        <v>38</v>
      </c>
    </row>
    <row r="8" spans="1:20" ht="20.100000000000001" customHeight="1" x14ac:dyDescent="0.25">
      <c r="C8" s="2" t="s">
        <v>77</v>
      </c>
      <c r="D8" s="49">
        <v>0</v>
      </c>
      <c r="E8" s="39" t="s">
        <v>2</v>
      </c>
      <c r="F8" s="57">
        <v>0.51600000000000001</v>
      </c>
      <c r="G8" s="57">
        <v>0.51</v>
      </c>
      <c r="H8" s="57">
        <v>0.50800000000000001</v>
      </c>
      <c r="I8" s="57">
        <v>0.504</v>
      </c>
      <c r="J8" s="57">
        <v>0.503</v>
      </c>
      <c r="K8" s="57">
        <v>0.57999999999999996</v>
      </c>
      <c r="L8" s="57">
        <v>0.4</v>
      </c>
      <c r="M8" s="57">
        <v>0.49</v>
      </c>
    </row>
    <row r="9" spans="1:20" ht="20.100000000000001" customHeight="1" thickBot="1" x14ac:dyDescent="0.3">
      <c r="C9" s="2" t="s">
        <v>51</v>
      </c>
      <c r="D9" s="63">
        <v>1200</v>
      </c>
      <c r="E9" s="35" t="s">
        <v>3</v>
      </c>
      <c r="F9" s="9">
        <v>0.82</v>
      </c>
      <c r="G9" s="9">
        <v>0.81</v>
      </c>
      <c r="H9" s="9">
        <v>0.81299999999999994</v>
      </c>
      <c r="I9" s="9">
        <v>0.81</v>
      </c>
      <c r="J9" s="9">
        <v>0.80800000000000005</v>
      </c>
      <c r="K9" s="9">
        <v>0.28000000000000003</v>
      </c>
      <c r="L9" s="9">
        <v>0.1</v>
      </c>
      <c r="M9" s="9">
        <v>0.19</v>
      </c>
      <c r="P9" s="51" t="s">
        <v>21</v>
      </c>
      <c r="Q9" s="52"/>
      <c r="R9" s="52"/>
      <c r="S9" s="53"/>
      <c r="T9" s="53"/>
    </row>
    <row r="10" spans="1:20" ht="20.100000000000001" customHeight="1" thickBot="1" x14ac:dyDescent="0.3">
      <c r="C10" s="2" t="s">
        <v>97</v>
      </c>
      <c r="D10" s="63">
        <v>1000</v>
      </c>
      <c r="P10" s="3" t="s">
        <v>19</v>
      </c>
      <c r="Q10" s="14">
        <v>1.234</v>
      </c>
      <c r="S10" s="70" t="s">
        <v>134</v>
      </c>
      <c r="T10" s="3" t="s">
        <v>135</v>
      </c>
    </row>
    <row r="11" spans="1:20" ht="20.100000000000001" customHeight="1" x14ac:dyDescent="0.25">
      <c r="B11" s="15" t="s">
        <v>80</v>
      </c>
      <c r="C11" s="16"/>
      <c r="D11" s="16"/>
      <c r="E11" s="46"/>
      <c r="F11" s="17"/>
      <c r="G11" s="17"/>
      <c r="H11" s="17"/>
      <c r="I11" s="17"/>
      <c r="J11" s="17"/>
      <c r="K11" s="17"/>
      <c r="L11" s="17"/>
      <c r="M11" s="17"/>
      <c r="N11" s="17"/>
      <c r="P11" s="3" t="s">
        <v>20</v>
      </c>
      <c r="Q11" s="7">
        <v>1.234</v>
      </c>
    </row>
    <row r="12" spans="1:20" ht="20.100000000000001" customHeight="1" x14ac:dyDescent="0.25">
      <c r="B12" s="3" t="s">
        <v>8</v>
      </c>
      <c r="C12" s="2" t="s">
        <v>76</v>
      </c>
      <c r="D12" s="44">
        <v>0.115</v>
      </c>
      <c r="E12" s="39" t="s">
        <v>0</v>
      </c>
      <c r="F12" s="57">
        <v>0.52624700000000002</v>
      </c>
      <c r="G12" s="57">
        <v>0.44</v>
      </c>
      <c r="H12" s="57">
        <v>0.47889999999999999</v>
      </c>
      <c r="I12" s="57">
        <v>0.454233</v>
      </c>
      <c r="J12" s="57">
        <v>0.44014199999999998</v>
      </c>
      <c r="K12" s="57">
        <v>0.66026200000000002</v>
      </c>
      <c r="L12" s="57">
        <v>0.37605300000000003</v>
      </c>
      <c r="M12" s="57">
        <v>0.56000000000000005</v>
      </c>
      <c r="N12" s="1"/>
      <c r="P12" s="3" t="s">
        <v>108</v>
      </c>
      <c r="Q12" s="56">
        <v>0.86967899999999998</v>
      </c>
    </row>
    <row r="13" spans="1:20" ht="20.100000000000001" customHeight="1" x14ac:dyDescent="0.25">
      <c r="C13" s="2" t="s">
        <v>102</v>
      </c>
      <c r="D13" s="55" t="s">
        <v>104</v>
      </c>
      <c r="E13" s="39" t="s">
        <v>1</v>
      </c>
      <c r="F13" s="57">
        <v>0.26966699999999999</v>
      </c>
      <c r="G13" s="57">
        <v>0.36</v>
      </c>
      <c r="H13" s="57">
        <v>0.21025199999999999</v>
      </c>
      <c r="I13" s="57">
        <v>0.21374099999999999</v>
      </c>
      <c r="J13" s="57">
        <v>0.22736100000000001</v>
      </c>
      <c r="K13" s="57">
        <v>0.97592599999999996</v>
      </c>
      <c r="L13" s="67">
        <v>0.10425</v>
      </c>
      <c r="M13" s="57">
        <v>0.64</v>
      </c>
      <c r="N13" s="1"/>
    </row>
    <row r="14" spans="1:20" ht="20.100000000000001" customHeight="1" x14ac:dyDescent="0.25">
      <c r="C14" s="2" t="s">
        <v>77</v>
      </c>
      <c r="D14" s="49">
        <v>0.05</v>
      </c>
      <c r="E14" s="39" t="s">
        <v>2</v>
      </c>
      <c r="F14" s="57">
        <v>0.54367100000000002</v>
      </c>
      <c r="G14" s="57">
        <v>0.52</v>
      </c>
      <c r="H14" s="57">
        <v>0.53242699999999998</v>
      </c>
      <c r="I14" s="57">
        <v>0.52595499999999995</v>
      </c>
      <c r="J14" s="57">
        <v>0.52196200000000004</v>
      </c>
      <c r="K14" s="57">
        <v>0.51052900000000001</v>
      </c>
      <c r="L14" s="57">
        <v>0.44590800000000003</v>
      </c>
      <c r="M14" s="57">
        <v>0.48</v>
      </c>
      <c r="N14" s="1"/>
      <c r="P14" s="51" t="s">
        <v>94</v>
      </c>
      <c r="Q14" s="52"/>
      <c r="R14" s="52"/>
      <c r="S14" s="53"/>
      <c r="T14" s="53"/>
    </row>
    <row r="15" spans="1:20" ht="20.100000000000001" customHeight="1" x14ac:dyDescent="0.25">
      <c r="C15" s="2" t="s">
        <v>51</v>
      </c>
      <c r="D15" s="63">
        <v>1800</v>
      </c>
      <c r="E15" s="35" t="s">
        <v>3</v>
      </c>
      <c r="F15" s="9">
        <v>0.73341800000000001</v>
      </c>
      <c r="G15" s="9">
        <v>0.73</v>
      </c>
      <c r="H15" s="9">
        <v>0.71030499999999996</v>
      </c>
      <c r="I15" s="9">
        <v>0.70309500000000003</v>
      </c>
      <c r="J15" s="9">
        <v>0.70234399999999997</v>
      </c>
      <c r="K15" s="9">
        <v>8.1398999999999999E-2</v>
      </c>
      <c r="L15" s="57">
        <v>0.64204399999999995</v>
      </c>
      <c r="M15" s="9">
        <v>0.27</v>
      </c>
      <c r="N15" s="1"/>
      <c r="P15" s="3" t="s">
        <v>95</v>
      </c>
      <c r="Q15" s="3" t="s">
        <v>116</v>
      </c>
    </row>
    <row r="16" spans="1:20" ht="20.100000000000001" customHeight="1" x14ac:dyDescent="0.25">
      <c r="C16" s="2" t="s">
        <v>97</v>
      </c>
      <c r="D16" s="63">
        <v>1500</v>
      </c>
      <c r="E16" s="35"/>
      <c r="J16" s="7"/>
      <c r="L16" s="7"/>
      <c r="M16" s="7"/>
      <c r="N16" s="1"/>
      <c r="P16" s="3" t="s">
        <v>100</v>
      </c>
      <c r="Q16" s="3" t="s">
        <v>114</v>
      </c>
    </row>
    <row r="17" spans="1:18" ht="20.100000000000001" customHeight="1" x14ac:dyDescent="0.25">
      <c r="B17" s="15" t="s">
        <v>81</v>
      </c>
      <c r="C17" s="16"/>
      <c r="D17" s="16"/>
      <c r="E17" s="46"/>
      <c r="F17" s="17"/>
      <c r="G17" s="17"/>
      <c r="H17" s="17"/>
      <c r="I17" s="17"/>
      <c r="J17" s="17"/>
      <c r="K17" s="17"/>
      <c r="L17" s="17"/>
      <c r="M17" s="17"/>
      <c r="N17" s="17"/>
      <c r="Q17" s="3" t="s">
        <v>115</v>
      </c>
    </row>
    <row r="18" spans="1:18" ht="20.100000000000001" customHeight="1" x14ac:dyDescent="0.25">
      <c r="B18" s="3" t="s">
        <v>8</v>
      </c>
      <c r="C18" s="2" t="s">
        <v>76</v>
      </c>
      <c r="D18" s="44">
        <v>0.115</v>
      </c>
      <c r="E18" s="39" t="s">
        <v>0</v>
      </c>
      <c r="F18" s="57">
        <v>0.51565399999999995</v>
      </c>
      <c r="G18" s="57">
        <v>0.48499999999999999</v>
      </c>
      <c r="H18" s="57">
        <v>0.50102400000000002</v>
      </c>
      <c r="I18" s="57">
        <v>0.49265100000000001</v>
      </c>
      <c r="J18" s="57">
        <v>0.48751</v>
      </c>
      <c r="K18" s="57">
        <v>0.56136699999999995</v>
      </c>
      <c r="L18" s="57">
        <v>0.45231700000000002</v>
      </c>
      <c r="M18" s="57">
        <v>0.51500000000000001</v>
      </c>
      <c r="N18" s="1"/>
      <c r="P18" s="3" t="s">
        <v>51</v>
      </c>
      <c r="Q18" s="62">
        <v>1500</v>
      </c>
    </row>
    <row r="19" spans="1:18" ht="20.100000000000001" customHeight="1" x14ac:dyDescent="0.25">
      <c r="C19" s="2" t="s">
        <v>102</v>
      </c>
      <c r="D19" s="55" t="s">
        <v>105</v>
      </c>
      <c r="E19" s="39" t="s">
        <v>1</v>
      </c>
      <c r="F19" s="57">
        <v>0.37508599999999997</v>
      </c>
      <c r="G19" s="57">
        <v>0.35499999999999998</v>
      </c>
      <c r="H19" s="57">
        <v>0.24263899999999999</v>
      </c>
      <c r="I19" s="57">
        <v>0.23191999999999999</v>
      </c>
      <c r="J19" s="57">
        <v>0.23852999999999999</v>
      </c>
      <c r="K19" s="57">
        <v>0.95913899999999996</v>
      </c>
      <c r="L19" s="67">
        <v>0.12460599999999999</v>
      </c>
      <c r="M19" s="57">
        <v>0.64500000000000002</v>
      </c>
      <c r="N19" s="1"/>
      <c r="P19" s="3" t="s">
        <v>97</v>
      </c>
      <c r="Q19" s="62">
        <v>1000</v>
      </c>
    </row>
    <row r="20" spans="1:18" ht="20.100000000000001" customHeight="1" x14ac:dyDescent="0.25">
      <c r="C20" s="2" t="s">
        <v>77</v>
      </c>
      <c r="D20" s="49">
        <v>0.1</v>
      </c>
      <c r="E20" s="39" t="s">
        <v>2</v>
      </c>
      <c r="F20" s="57">
        <v>0.55005199999999999</v>
      </c>
      <c r="G20" s="57">
        <v>0.505</v>
      </c>
      <c r="H20" s="57">
        <v>0.53109399999999996</v>
      </c>
      <c r="I20" s="57">
        <v>0.51975000000000005</v>
      </c>
      <c r="J20" s="57">
        <v>0.512378</v>
      </c>
      <c r="K20" s="57">
        <v>0.53175300000000003</v>
      </c>
      <c r="L20" s="57">
        <v>0.44875900000000002</v>
      </c>
      <c r="M20" s="57">
        <v>0.495</v>
      </c>
      <c r="N20" s="1"/>
      <c r="P20" s="3" t="s">
        <v>56</v>
      </c>
      <c r="Q20" s="3" t="s">
        <v>99</v>
      </c>
    </row>
    <row r="21" spans="1:18" ht="20.100000000000001" customHeight="1" x14ac:dyDescent="0.25">
      <c r="C21" s="2" t="s">
        <v>51</v>
      </c>
      <c r="D21" s="63">
        <v>1000</v>
      </c>
      <c r="E21" s="35" t="s">
        <v>3</v>
      </c>
      <c r="F21" s="9">
        <v>0.73857799999999996</v>
      </c>
      <c r="G21" s="9">
        <v>0.73</v>
      </c>
      <c r="H21" s="9">
        <v>0.676925</v>
      </c>
      <c r="I21" s="9">
        <v>0.66550200000000004</v>
      </c>
      <c r="J21" s="9">
        <v>0.66783700000000001</v>
      </c>
      <c r="K21" s="9">
        <v>1.4999999999999999E-2</v>
      </c>
      <c r="L21" s="57">
        <v>0.80558799999999997</v>
      </c>
      <c r="M21" s="9">
        <v>0.27</v>
      </c>
      <c r="N21" s="1"/>
      <c r="P21" s="3" t="s">
        <v>58</v>
      </c>
      <c r="Q21" s="3">
        <v>40</v>
      </c>
      <c r="R21"/>
    </row>
    <row r="22" spans="1:18" ht="20.100000000000001" customHeight="1" x14ac:dyDescent="0.25">
      <c r="C22" s="2" t="s">
        <v>97</v>
      </c>
      <c r="D22" s="63">
        <v>800</v>
      </c>
      <c r="J22" s="7"/>
      <c r="L22" s="7"/>
      <c r="M22" s="7"/>
      <c r="N22" s="1"/>
      <c r="P22" s="3" t="s">
        <v>98</v>
      </c>
      <c r="Q22" s="3">
        <v>5</v>
      </c>
      <c r="R22"/>
    </row>
    <row r="23" spans="1:18" ht="30" x14ac:dyDescent="0.25">
      <c r="A23" s="50" t="s">
        <v>83</v>
      </c>
      <c r="B23" s="10" t="s">
        <v>5</v>
      </c>
      <c r="C23" s="11"/>
      <c r="D23" s="11"/>
      <c r="E23" s="45" t="s">
        <v>4</v>
      </c>
      <c r="F23" s="13" t="s">
        <v>14</v>
      </c>
      <c r="G23" s="13" t="s">
        <v>15</v>
      </c>
      <c r="H23" s="13" t="s">
        <v>73</v>
      </c>
      <c r="I23" s="13" t="s">
        <v>74</v>
      </c>
      <c r="J23" s="13" t="s">
        <v>75</v>
      </c>
      <c r="K23" s="13" t="s">
        <v>16</v>
      </c>
      <c r="L23" s="13" t="s">
        <v>17</v>
      </c>
      <c r="M23" s="13" t="s">
        <v>18</v>
      </c>
      <c r="N23" s="12" t="s">
        <v>7</v>
      </c>
      <c r="P23" s="61" t="s">
        <v>110</v>
      </c>
      <c r="Q23" s="61" t="s">
        <v>111</v>
      </c>
      <c r="R23" s="60"/>
    </row>
    <row r="24" spans="1:18" ht="20.100000000000001" customHeight="1" x14ac:dyDescent="0.25">
      <c r="B24" s="15" t="s">
        <v>84</v>
      </c>
      <c r="C24" s="16"/>
      <c r="D24" s="16"/>
      <c r="E24" s="46"/>
      <c r="F24" s="17"/>
      <c r="G24" s="17"/>
      <c r="H24" s="17"/>
      <c r="I24" s="17"/>
      <c r="J24" s="17"/>
      <c r="K24" s="17"/>
      <c r="L24" s="17"/>
      <c r="M24" s="17"/>
      <c r="N24" s="17"/>
    </row>
    <row r="25" spans="1:18" ht="20.100000000000001" customHeight="1" x14ac:dyDescent="0.25">
      <c r="B25" s="3" t="s">
        <v>6</v>
      </c>
      <c r="C25" s="2" t="s">
        <v>76</v>
      </c>
      <c r="D25" s="72">
        <v>0.1</v>
      </c>
      <c r="E25" s="39" t="s">
        <v>0</v>
      </c>
      <c r="F25" s="57">
        <v>0.47562399999999999</v>
      </c>
      <c r="G25" s="57">
        <v>0.505</v>
      </c>
      <c r="H25" s="57">
        <v>0.45020500000000002</v>
      </c>
      <c r="I25" s="57">
        <v>0.44553900000000002</v>
      </c>
      <c r="J25" s="57">
        <v>0.44889000000000001</v>
      </c>
      <c r="K25" s="57">
        <v>0.82901899999999995</v>
      </c>
      <c r="L25" s="67">
        <v>0.19778000000000001</v>
      </c>
      <c r="M25" s="57">
        <v>0.495</v>
      </c>
      <c r="Q25"/>
      <c r="R25"/>
    </row>
    <row r="26" spans="1:18" ht="20.100000000000001" customHeight="1" x14ac:dyDescent="0.25">
      <c r="B26" s="2"/>
      <c r="C26" s="2" t="s">
        <v>102</v>
      </c>
      <c r="D26" s="54" t="s">
        <v>103</v>
      </c>
      <c r="E26" s="39" t="s">
        <v>1</v>
      </c>
      <c r="F26" s="57">
        <v>0.34883900000000001</v>
      </c>
      <c r="G26" s="57">
        <v>0.45</v>
      </c>
      <c r="H26" s="57">
        <v>0.26862599999999998</v>
      </c>
      <c r="I26" s="57">
        <v>0.27943699999999999</v>
      </c>
      <c r="J26" s="57">
        <v>0.29936699999999999</v>
      </c>
      <c r="K26" s="57">
        <v>3.1746000000000003E-2</v>
      </c>
      <c r="L26" s="57">
        <v>0.98138499999999995</v>
      </c>
      <c r="M26" s="57">
        <v>0.55000000000000004</v>
      </c>
      <c r="Q26"/>
      <c r="R26"/>
    </row>
    <row r="27" spans="1:18" ht="20.100000000000001" customHeight="1" x14ac:dyDescent="0.25">
      <c r="C27" s="2" t="s">
        <v>77</v>
      </c>
      <c r="D27" s="49">
        <v>0</v>
      </c>
      <c r="E27" s="39" t="s">
        <v>2</v>
      </c>
      <c r="F27" s="57">
        <v>0.50987499999999997</v>
      </c>
      <c r="G27" s="57">
        <v>0.505</v>
      </c>
      <c r="H27" s="57">
        <v>0.50178299999999998</v>
      </c>
      <c r="I27" s="57">
        <v>0.49864999999999998</v>
      </c>
      <c r="J27" s="57">
        <v>0.49767800000000001</v>
      </c>
      <c r="K27" s="57">
        <v>0.443463</v>
      </c>
      <c r="L27" s="57">
        <v>0.547342</v>
      </c>
      <c r="M27" s="57">
        <v>0.495</v>
      </c>
      <c r="Q27"/>
      <c r="R27"/>
    </row>
    <row r="28" spans="1:18" ht="20.100000000000001" customHeight="1" x14ac:dyDescent="0.25">
      <c r="C28" s="2" t="s">
        <v>51</v>
      </c>
      <c r="D28" s="63">
        <v>1200</v>
      </c>
      <c r="E28" s="35" t="s">
        <v>3</v>
      </c>
      <c r="F28" s="9">
        <v>0.78775300000000004</v>
      </c>
      <c r="G28" s="9">
        <v>0.64</v>
      </c>
      <c r="H28" s="9">
        <v>0.65794900000000001</v>
      </c>
      <c r="I28" s="9">
        <v>0.61424100000000004</v>
      </c>
      <c r="J28" s="9">
        <v>0.59743100000000005</v>
      </c>
      <c r="K28" s="9">
        <v>9.5239999999999995E-3</v>
      </c>
      <c r="L28" s="57">
        <v>0.67124399999999995</v>
      </c>
      <c r="M28" s="9">
        <v>0.36</v>
      </c>
      <c r="Q28"/>
      <c r="R28"/>
    </row>
    <row r="29" spans="1:18" ht="20.100000000000001" customHeight="1" x14ac:dyDescent="0.25">
      <c r="C29" s="2" t="s">
        <v>97</v>
      </c>
      <c r="D29" s="72">
        <v>800</v>
      </c>
      <c r="Q29"/>
      <c r="R29"/>
    </row>
    <row r="30" spans="1:18" ht="20.100000000000001" customHeight="1" x14ac:dyDescent="0.25">
      <c r="Q30"/>
      <c r="R30"/>
    </row>
    <row r="31" spans="1:18" ht="20.100000000000001" customHeight="1" x14ac:dyDescent="0.25">
      <c r="A31" s="73" t="s">
        <v>138</v>
      </c>
      <c r="B31" s="15" t="s">
        <v>84</v>
      </c>
      <c r="C31" s="16"/>
      <c r="D31" s="16"/>
      <c r="E31" s="46"/>
      <c r="F31" s="17"/>
      <c r="G31" s="17"/>
      <c r="H31" s="17"/>
      <c r="I31" s="17"/>
      <c r="J31" s="17"/>
      <c r="K31" s="17"/>
      <c r="L31" s="17"/>
      <c r="M31" s="17"/>
      <c r="N31" s="17"/>
      <c r="Q31"/>
      <c r="R31"/>
    </row>
    <row r="32" spans="1:18" ht="20.100000000000001" customHeight="1" x14ac:dyDescent="0.25">
      <c r="B32" s="3" t="s">
        <v>6</v>
      </c>
      <c r="C32" s="2" t="s">
        <v>76</v>
      </c>
      <c r="D32" s="72">
        <v>0.12</v>
      </c>
      <c r="E32" s="39" t="s">
        <v>0</v>
      </c>
      <c r="F32" s="1">
        <v>0.56100000000000005</v>
      </c>
      <c r="G32" s="1">
        <v>0.56000000000000005</v>
      </c>
      <c r="H32" s="1">
        <v>0.55900000000000005</v>
      </c>
      <c r="I32" s="1">
        <v>0.55800000000000005</v>
      </c>
      <c r="J32" s="9">
        <v>0.55800000000000005</v>
      </c>
      <c r="K32" s="1">
        <v>0.43</v>
      </c>
      <c r="L32" s="1">
        <v>0.45</v>
      </c>
      <c r="M32" s="1">
        <v>0.44</v>
      </c>
      <c r="Q32"/>
      <c r="R32"/>
    </row>
    <row r="33" spans="1:18" ht="20.100000000000001" customHeight="1" x14ac:dyDescent="0.25">
      <c r="C33" s="2" t="s">
        <v>102</v>
      </c>
      <c r="D33" s="54" t="s">
        <v>103</v>
      </c>
      <c r="E33" s="39" t="s">
        <v>1</v>
      </c>
      <c r="F33" s="1">
        <v>0.40100000000000002</v>
      </c>
      <c r="G33" s="1">
        <v>0.505</v>
      </c>
      <c r="H33" s="1">
        <v>0.33200000000000002</v>
      </c>
      <c r="I33" s="1">
        <v>0.34</v>
      </c>
      <c r="J33" s="1">
        <v>0.35899999999999999</v>
      </c>
      <c r="K33" s="1">
        <v>0.02</v>
      </c>
      <c r="L33" s="1">
        <v>0.97</v>
      </c>
      <c r="M33" s="1">
        <v>0.495</v>
      </c>
      <c r="Q33"/>
      <c r="R33"/>
    </row>
    <row r="34" spans="1:18" ht="20.100000000000001" customHeight="1" x14ac:dyDescent="0.25">
      <c r="C34" s="2" t="s">
        <v>77</v>
      </c>
      <c r="D34" s="2">
        <v>0</v>
      </c>
      <c r="E34" s="39" t="s">
        <v>2</v>
      </c>
      <c r="F34" s="1">
        <v>0.52600000000000002</v>
      </c>
      <c r="G34" s="1">
        <v>0.52500000000000002</v>
      </c>
      <c r="H34" s="1">
        <v>0.52300000000000002</v>
      </c>
      <c r="I34" s="1">
        <v>0.52200000000000002</v>
      </c>
      <c r="J34" s="1">
        <v>0.52100000000000002</v>
      </c>
      <c r="K34" s="1">
        <v>0.56000000000000005</v>
      </c>
      <c r="L34" s="7">
        <v>0.39</v>
      </c>
      <c r="M34" s="1">
        <v>0.47499999999999998</v>
      </c>
      <c r="Q34"/>
      <c r="R34"/>
    </row>
    <row r="35" spans="1:18" ht="20.100000000000001" customHeight="1" x14ac:dyDescent="0.25">
      <c r="C35" s="2" t="s">
        <v>51</v>
      </c>
      <c r="D35" s="63">
        <v>1500</v>
      </c>
      <c r="E35" s="35" t="s">
        <v>3</v>
      </c>
      <c r="F35" s="9">
        <v>0.78400000000000003</v>
      </c>
      <c r="G35" s="9">
        <v>0.62</v>
      </c>
      <c r="H35" s="9">
        <v>0.61699999999999999</v>
      </c>
      <c r="I35" s="9">
        <v>0.56999999999999995</v>
      </c>
      <c r="J35" s="67">
        <v>0.55600000000000005</v>
      </c>
      <c r="K35" s="9">
        <v>0</v>
      </c>
      <c r="L35" s="57">
        <v>0.76</v>
      </c>
      <c r="M35" s="9">
        <v>0.38</v>
      </c>
      <c r="Q35"/>
      <c r="R35"/>
    </row>
    <row r="36" spans="1:18" ht="20.100000000000001" customHeight="1" x14ac:dyDescent="0.25">
      <c r="C36" s="2" t="s">
        <v>97</v>
      </c>
      <c r="D36" s="63">
        <v>1400</v>
      </c>
      <c r="Q36"/>
      <c r="R36"/>
    </row>
    <row r="37" spans="1:18" ht="20.100000000000001" customHeight="1" x14ac:dyDescent="0.25">
      <c r="D37" s="63"/>
      <c r="Q37"/>
      <c r="R37"/>
    </row>
    <row r="38" spans="1:18" ht="20.100000000000001" customHeight="1" x14ac:dyDescent="0.25">
      <c r="A38" s="73" t="s">
        <v>139</v>
      </c>
      <c r="B38" s="15" t="s">
        <v>84</v>
      </c>
      <c r="C38" s="16"/>
      <c r="D38" s="16"/>
      <c r="E38" s="46"/>
      <c r="F38" s="17"/>
      <c r="G38" s="17"/>
      <c r="H38" s="17"/>
      <c r="I38" s="17"/>
      <c r="J38" s="17"/>
      <c r="K38" s="17"/>
      <c r="L38" s="17"/>
      <c r="M38" s="17"/>
      <c r="N38" s="17"/>
      <c r="Q38"/>
      <c r="R38"/>
    </row>
    <row r="39" spans="1:18" ht="20.100000000000001" customHeight="1" x14ac:dyDescent="0.25">
      <c r="B39" s="3" t="s">
        <v>6</v>
      </c>
      <c r="C39" s="2" t="s">
        <v>76</v>
      </c>
      <c r="D39" s="44">
        <v>0.12</v>
      </c>
      <c r="E39" s="39" t="s">
        <v>0</v>
      </c>
      <c r="F39" s="1">
        <v>0.495</v>
      </c>
      <c r="G39" s="1">
        <v>0.495</v>
      </c>
      <c r="H39" s="1">
        <v>0.49299999999999999</v>
      </c>
      <c r="I39" s="1">
        <v>0.49199999999999999</v>
      </c>
      <c r="J39" s="1">
        <v>0.49199999999999999</v>
      </c>
      <c r="K39" s="1">
        <v>0.49</v>
      </c>
      <c r="L39" s="1">
        <v>0.52</v>
      </c>
      <c r="M39" s="1">
        <v>0.505</v>
      </c>
      <c r="Q39"/>
      <c r="R39"/>
    </row>
    <row r="40" spans="1:18" ht="20.100000000000001" customHeight="1" x14ac:dyDescent="0.25">
      <c r="C40" s="2" t="s">
        <v>102</v>
      </c>
      <c r="D40" s="54" t="s">
        <v>103</v>
      </c>
      <c r="E40" s="39" t="s">
        <v>1</v>
      </c>
      <c r="F40" s="1">
        <v>0.60299999999999998</v>
      </c>
      <c r="G40" s="1">
        <v>0.51</v>
      </c>
      <c r="H40" s="1">
        <v>0.36</v>
      </c>
      <c r="I40" s="1">
        <v>0.35599999999999998</v>
      </c>
      <c r="J40" s="9">
        <v>0.371</v>
      </c>
      <c r="K40" s="1">
        <v>0.02</v>
      </c>
      <c r="L40" s="1">
        <v>0.96</v>
      </c>
      <c r="M40" s="1">
        <v>0.49</v>
      </c>
      <c r="Q40"/>
      <c r="R40"/>
    </row>
    <row r="41" spans="1:18" ht="20.100000000000001" customHeight="1" x14ac:dyDescent="0.25">
      <c r="C41" s="2" t="s">
        <v>77</v>
      </c>
      <c r="D41" s="2">
        <v>0</v>
      </c>
      <c r="E41" s="39" t="s">
        <v>2</v>
      </c>
      <c r="F41" s="1">
        <v>0.51800000000000002</v>
      </c>
      <c r="G41" s="1">
        <v>0.51</v>
      </c>
      <c r="H41" s="1">
        <v>0.504</v>
      </c>
      <c r="I41" s="1">
        <v>0.498</v>
      </c>
      <c r="J41" s="1">
        <v>0.497</v>
      </c>
      <c r="K41" s="1">
        <v>0.64</v>
      </c>
      <c r="L41" s="7">
        <v>0.34</v>
      </c>
      <c r="M41" s="1">
        <v>0.49</v>
      </c>
      <c r="Q41"/>
      <c r="R41"/>
    </row>
    <row r="42" spans="1:18" ht="20.100000000000001" customHeight="1" x14ac:dyDescent="0.25">
      <c r="C42" s="2" t="s">
        <v>51</v>
      </c>
      <c r="D42" s="63">
        <v>1200</v>
      </c>
      <c r="E42" s="35" t="s">
        <v>3</v>
      </c>
      <c r="F42" s="9">
        <v>0.77100000000000002</v>
      </c>
      <c r="G42" s="9">
        <v>0.57499999999999996</v>
      </c>
      <c r="H42" s="9">
        <v>0.51900000000000002</v>
      </c>
      <c r="I42" s="9">
        <v>0.48199999999999998</v>
      </c>
      <c r="J42" s="1">
        <v>0.47799999999999998</v>
      </c>
      <c r="K42" s="9">
        <v>0</v>
      </c>
      <c r="L42" s="57">
        <v>0.85</v>
      </c>
      <c r="M42" s="9">
        <v>0.42499999999999999</v>
      </c>
      <c r="Q42"/>
      <c r="R42"/>
    </row>
    <row r="43" spans="1:18" ht="20.100000000000001" customHeight="1" x14ac:dyDescent="0.25">
      <c r="C43" s="2" t="s">
        <v>97</v>
      </c>
      <c r="D43" s="63">
        <v>800</v>
      </c>
      <c r="Q43"/>
      <c r="R43"/>
    </row>
    <row r="44" spans="1:18" ht="20.100000000000001" customHeight="1" x14ac:dyDescent="0.25">
      <c r="D44" s="63"/>
      <c r="Q44"/>
      <c r="R44"/>
    </row>
    <row r="45" spans="1:18" ht="20.100000000000001" customHeight="1" x14ac:dyDescent="0.25">
      <c r="A45" s="73" t="s">
        <v>140</v>
      </c>
      <c r="B45" s="15" t="s">
        <v>84</v>
      </c>
      <c r="C45" s="16"/>
      <c r="D45" s="16"/>
      <c r="E45" s="46"/>
      <c r="F45" s="17"/>
      <c r="G45" s="17"/>
      <c r="H45" s="17"/>
      <c r="I45" s="17"/>
      <c r="J45" s="17"/>
      <c r="K45" s="17"/>
      <c r="L45" s="17"/>
      <c r="M45" s="17"/>
      <c r="N45" s="17"/>
      <c r="Q45"/>
      <c r="R45"/>
    </row>
    <row r="46" spans="1:18" ht="20.100000000000001" customHeight="1" x14ac:dyDescent="0.25">
      <c r="B46" s="3" t="s">
        <v>6</v>
      </c>
      <c r="C46" s="2" t="s">
        <v>76</v>
      </c>
      <c r="D46" s="72">
        <v>0.11</v>
      </c>
      <c r="E46" s="39" t="s">
        <v>0</v>
      </c>
      <c r="F46" s="1">
        <v>0.505</v>
      </c>
      <c r="G46" s="1">
        <v>0.505</v>
      </c>
      <c r="H46" s="1">
        <v>0.504</v>
      </c>
      <c r="I46" s="1">
        <v>0.504</v>
      </c>
      <c r="J46" s="1">
        <v>0.504</v>
      </c>
      <c r="K46" s="1">
        <v>0.49</v>
      </c>
      <c r="L46" s="1">
        <v>0.5</v>
      </c>
      <c r="M46" s="1">
        <v>0.495</v>
      </c>
      <c r="Q46"/>
      <c r="R46"/>
    </row>
    <row r="47" spans="1:18" ht="20.100000000000001" customHeight="1" x14ac:dyDescent="0.25">
      <c r="C47" s="2" t="s">
        <v>102</v>
      </c>
      <c r="D47" s="54" t="s">
        <v>103</v>
      </c>
      <c r="E47" s="39" t="s">
        <v>1</v>
      </c>
      <c r="F47" s="1">
        <v>0.34699999999999998</v>
      </c>
      <c r="G47" s="1">
        <v>0.49</v>
      </c>
      <c r="H47" s="1">
        <v>0.31</v>
      </c>
      <c r="I47" s="1">
        <v>0.32300000000000001</v>
      </c>
      <c r="J47" s="1">
        <v>0.34499999999999997</v>
      </c>
      <c r="K47" s="1">
        <v>0.98</v>
      </c>
      <c r="L47" s="9">
        <v>0.04</v>
      </c>
      <c r="M47" s="1">
        <v>0.51</v>
      </c>
      <c r="Q47"/>
      <c r="R47"/>
    </row>
    <row r="48" spans="1:18" ht="20.100000000000001" customHeight="1" x14ac:dyDescent="0.25">
      <c r="C48" s="2" t="s">
        <v>77</v>
      </c>
      <c r="D48" s="2">
        <v>0</v>
      </c>
      <c r="E48" s="39" t="s">
        <v>2</v>
      </c>
      <c r="F48" s="1">
        <v>0.42199999999999999</v>
      </c>
      <c r="G48" s="1">
        <v>0.42499999999999999</v>
      </c>
      <c r="H48" s="1">
        <v>0.41499999999999998</v>
      </c>
      <c r="I48" s="1">
        <v>0.41299999999999998</v>
      </c>
      <c r="J48" s="1">
        <v>0.41299999999999998</v>
      </c>
      <c r="K48" s="1">
        <v>0.45</v>
      </c>
      <c r="L48" s="1">
        <v>0.7</v>
      </c>
      <c r="M48" s="1">
        <v>0.57499999999999996</v>
      </c>
      <c r="Q48"/>
      <c r="R48"/>
    </row>
    <row r="49" spans="1:23" ht="20.100000000000001" customHeight="1" x14ac:dyDescent="0.25">
      <c r="C49" s="2" t="s">
        <v>51</v>
      </c>
      <c r="D49" s="63">
        <v>1200</v>
      </c>
      <c r="E49" s="35" t="s">
        <v>3</v>
      </c>
      <c r="F49" s="9">
        <v>0.82799999999999996</v>
      </c>
      <c r="G49" s="9">
        <v>0.73499999999999999</v>
      </c>
      <c r="H49" s="9">
        <v>0.755</v>
      </c>
      <c r="I49" s="9">
        <v>0.72499999999999998</v>
      </c>
      <c r="J49" s="9">
        <v>0.71199999999999997</v>
      </c>
      <c r="K49" s="9">
        <v>0</v>
      </c>
      <c r="L49" s="57">
        <v>0.53</v>
      </c>
      <c r="M49" s="9">
        <v>0.26500000000000001</v>
      </c>
      <c r="Q49"/>
      <c r="R49"/>
    </row>
    <row r="50" spans="1:23" ht="20.100000000000001" customHeight="1" x14ac:dyDescent="0.25">
      <c r="C50" s="2" t="s">
        <v>97</v>
      </c>
      <c r="D50" s="63">
        <v>800</v>
      </c>
      <c r="Q50"/>
      <c r="R50"/>
    </row>
    <row r="51" spans="1:23" ht="20.100000000000001" customHeight="1" x14ac:dyDescent="0.25">
      <c r="Q51"/>
      <c r="R51"/>
    </row>
    <row r="52" spans="1:23" ht="20.100000000000001" customHeight="1" x14ac:dyDescent="0.25">
      <c r="B52" s="15" t="s">
        <v>85</v>
      </c>
      <c r="C52" s="16"/>
      <c r="D52" s="16"/>
      <c r="E52" s="46"/>
      <c r="F52" s="17"/>
      <c r="G52" s="17"/>
      <c r="H52" s="17"/>
      <c r="I52" s="17"/>
      <c r="J52" s="17"/>
      <c r="K52" s="17"/>
      <c r="L52" s="17"/>
      <c r="M52" s="17"/>
      <c r="N52" s="17"/>
      <c r="P52" s="1"/>
      <c r="Q52" s="42"/>
      <c r="R52" s="42"/>
      <c r="S52" s="1"/>
      <c r="T52" s="1"/>
      <c r="U52" s="1"/>
      <c r="V52" s="1"/>
      <c r="W52" s="1"/>
    </row>
    <row r="53" spans="1:23" ht="20.100000000000001" customHeight="1" x14ac:dyDescent="0.25">
      <c r="B53" s="3" t="s">
        <v>6</v>
      </c>
      <c r="C53" s="2" t="s">
        <v>76</v>
      </c>
      <c r="D53" s="44">
        <v>0.1</v>
      </c>
      <c r="E53" s="39" t="s">
        <v>0</v>
      </c>
      <c r="F53" s="57"/>
      <c r="G53" s="57"/>
      <c r="H53" s="57"/>
      <c r="I53" s="57"/>
      <c r="J53" s="57"/>
      <c r="K53" s="57"/>
      <c r="L53" s="57"/>
      <c r="M53" s="57"/>
      <c r="N53" s="1"/>
      <c r="P53" s="1"/>
      <c r="Q53" s="42"/>
      <c r="R53" s="42"/>
      <c r="S53" s="1"/>
      <c r="T53" s="1"/>
      <c r="U53" s="1"/>
      <c r="V53" s="1"/>
      <c r="W53" s="1"/>
    </row>
    <row r="54" spans="1:23" ht="20.100000000000001" customHeight="1" x14ac:dyDescent="0.25">
      <c r="C54" s="2" t="s">
        <v>102</v>
      </c>
      <c r="D54" s="55" t="s">
        <v>104</v>
      </c>
      <c r="E54" s="39" t="s">
        <v>1</v>
      </c>
      <c r="F54" s="57"/>
      <c r="G54" s="57"/>
      <c r="H54" s="57"/>
      <c r="I54" s="57"/>
      <c r="J54" s="57"/>
      <c r="K54" s="57"/>
      <c r="L54" s="57"/>
      <c r="M54" s="57"/>
      <c r="N54" s="1"/>
      <c r="P54" s="1"/>
      <c r="Q54" s="42"/>
      <c r="R54" s="42"/>
      <c r="S54" s="1"/>
      <c r="T54" s="1"/>
      <c r="U54" s="1"/>
      <c r="V54" s="1"/>
      <c r="W54" s="1"/>
    </row>
    <row r="55" spans="1:23" ht="20.100000000000001" customHeight="1" x14ac:dyDescent="0.25">
      <c r="C55" s="2" t="s">
        <v>77</v>
      </c>
      <c r="D55" s="49">
        <v>0.05</v>
      </c>
      <c r="E55" s="39" t="s">
        <v>2</v>
      </c>
      <c r="F55" s="57"/>
      <c r="G55" s="57"/>
      <c r="H55" s="57"/>
      <c r="I55" s="57"/>
      <c r="J55" s="57"/>
      <c r="K55" s="57"/>
      <c r="L55" s="57"/>
      <c r="M55" s="57"/>
      <c r="N55" s="1"/>
    </row>
    <row r="56" spans="1:23" ht="20.100000000000001" customHeight="1" x14ac:dyDescent="0.25">
      <c r="C56" s="2" t="s">
        <v>51</v>
      </c>
      <c r="D56" s="63">
        <v>1200</v>
      </c>
      <c r="E56" s="35" t="s">
        <v>3</v>
      </c>
      <c r="F56" s="58"/>
      <c r="G56" s="58"/>
      <c r="H56" s="58"/>
      <c r="I56" s="58"/>
      <c r="J56" s="58"/>
      <c r="K56" s="58"/>
      <c r="L56" s="58"/>
      <c r="M56" s="58"/>
      <c r="N56" s="1"/>
    </row>
    <row r="57" spans="1:23" ht="20.100000000000001" customHeight="1" x14ac:dyDescent="0.25">
      <c r="D57" s="63">
        <v>1100</v>
      </c>
      <c r="E57" s="35"/>
      <c r="J57" s="7"/>
      <c r="L57" s="7"/>
      <c r="M57" s="7"/>
      <c r="N57" s="1"/>
    </row>
    <row r="58" spans="1:23" ht="20.100000000000001" customHeight="1" x14ac:dyDescent="0.25">
      <c r="B58" s="15" t="s">
        <v>86</v>
      </c>
      <c r="C58" s="16"/>
      <c r="D58" s="16"/>
      <c r="E58" s="46"/>
      <c r="F58" s="17"/>
      <c r="G58" s="17"/>
      <c r="H58" s="17"/>
      <c r="I58" s="17"/>
      <c r="J58" s="17"/>
      <c r="K58" s="17"/>
      <c r="L58" s="17"/>
      <c r="M58" s="17"/>
      <c r="N58" s="17"/>
    </row>
    <row r="59" spans="1:23" ht="20.100000000000001" customHeight="1" x14ac:dyDescent="0.25">
      <c r="B59" s="3" t="s">
        <v>6</v>
      </c>
      <c r="C59" s="2" t="s">
        <v>76</v>
      </c>
      <c r="D59" s="44">
        <v>0.1</v>
      </c>
      <c r="E59" s="39" t="s">
        <v>0</v>
      </c>
      <c r="F59" s="57"/>
      <c r="G59" s="57"/>
      <c r="H59" s="57"/>
      <c r="I59" s="57"/>
      <c r="J59" s="57"/>
      <c r="K59" s="57"/>
      <c r="L59" s="57"/>
      <c r="M59" s="57"/>
      <c r="N59" s="1"/>
    </row>
    <row r="60" spans="1:23" ht="20.100000000000001" customHeight="1" x14ac:dyDescent="0.25">
      <c r="C60" s="2" t="s">
        <v>102</v>
      </c>
      <c r="D60" s="55" t="s">
        <v>105</v>
      </c>
      <c r="E60" s="39" t="s">
        <v>1</v>
      </c>
      <c r="F60" s="57"/>
      <c r="G60" s="57"/>
      <c r="H60" s="57"/>
      <c r="I60" s="57"/>
      <c r="J60" s="57"/>
      <c r="K60" s="57"/>
      <c r="L60" s="57"/>
      <c r="M60" s="57"/>
      <c r="N60" s="1"/>
    </row>
    <row r="61" spans="1:23" ht="20.100000000000001" customHeight="1" x14ac:dyDescent="0.25">
      <c r="C61" s="2" t="s">
        <v>77</v>
      </c>
      <c r="D61" s="49">
        <v>0.1</v>
      </c>
      <c r="E61" s="39" t="s">
        <v>2</v>
      </c>
      <c r="F61" s="57"/>
      <c r="G61" s="57"/>
      <c r="H61" s="57"/>
      <c r="I61" s="57"/>
      <c r="J61" s="57"/>
      <c r="K61" s="57"/>
      <c r="L61" s="57"/>
      <c r="M61" s="57"/>
      <c r="N61" s="1"/>
    </row>
    <row r="62" spans="1:23" ht="20.100000000000001" customHeight="1" x14ac:dyDescent="0.25">
      <c r="C62" s="2" t="s">
        <v>51</v>
      </c>
      <c r="D62" s="48"/>
      <c r="E62" s="35" t="s">
        <v>3</v>
      </c>
      <c r="F62" s="58"/>
      <c r="G62" s="58"/>
      <c r="H62" s="58"/>
      <c r="I62" s="58"/>
      <c r="J62" s="58"/>
      <c r="K62" s="58"/>
      <c r="L62" s="58"/>
      <c r="M62" s="58"/>
      <c r="N62" s="1"/>
    </row>
    <row r="63" spans="1:23" ht="20.100000000000001" customHeight="1" x14ac:dyDescent="0.25">
      <c r="N63" s="1"/>
    </row>
    <row r="64" spans="1:23" ht="30" x14ac:dyDescent="0.25">
      <c r="A64" s="50" t="s">
        <v>87</v>
      </c>
      <c r="B64" s="10" t="s">
        <v>5</v>
      </c>
      <c r="C64" s="11" t="s">
        <v>13</v>
      </c>
      <c r="D64" s="11" t="s">
        <v>11</v>
      </c>
      <c r="E64" s="45" t="s">
        <v>4</v>
      </c>
      <c r="F64" s="13" t="s">
        <v>14</v>
      </c>
      <c r="G64" s="13" t="s">
        <v>15</v>
      </c>
      <c r="H64" s="13" t="s">
        <v>73</v>
      </c>
      <c r="I64" s="13" t="s">
        <v>74</v>
      </c>
      <c r="J64" s="13" t="s">
        <v>75</v>
      </c>
      <c r="K64" s="13" t="s">
        <v>16</v>
      </c>
      <c r="L64" s="13" t="s">
        <v>17</v>
      </c>
      <c r="M64" s="13" t="s">
        <v>18</v>
      </c>
      <c r="N64" s="12" t="s">
        <v>7</v>
      </c>
    </row>
    <row r="65" spans="2:14" ht="20.100000000000001" customHeight="1" x14ac:dyDescent="0.25">
      <c r="B65" s="15" t="s">
        <v>88</v>
      </c>
      <c r="C65" s="16"/>
      <c r="D65" s="16"/>
      <c r="E65" s="46"/>
      <c r="F65" s="17"/>
      <c r="G65" s="17"/>
      <c r="H65" s="17"/>
      <c r="I65" s="17"/>
      <c r="J65" s="17"/>
      <c r="K65" s="17"/>
      <c r="L65" s="17"/>
      <c r="M65" s="17"/>
      <c r="N65" s="17"/>
    </row>
    <row r="66" spans="2:14" ht="20.100000000000001" customHeight="1" x14ac:dyDescent="0.25">
      <c r="B66" s="3" t="s">
        <v>10</v>
      </c>
      <c r="C66" s="2" t="s">
        <v>76</v>
      </c>
      <c r="D66" s="44">
        <v>0.13</v>
      </c>
      <c r="E66" s="39" t="s">
        <v>0</v>
      </c>
      <c r="F66" s="57">
        <v>0.54417899999999997</v>
      </c>
      <c r="G66" s="67">
        <v>0.53</v>
      </c>
      <c r="H66" s="67">
        <v>0.53493800000000002</v>
      </c>
      <c r="I66" s="67">
        <v>0.53006200000000003</v>
      </c>
      <c r="J66" s="57">
        <v>0.52746000000000004</v>
      </c>
      <c r="K66" s="67">
        <v>0.36816199999999999</v>
      </c>
      <c r="L66" s="57">
        <v>0.62563199999999997</v>
      </c>
      <c r="M66" s="67">
        <v>0.47</v>
      </c>
      <c r="N66" s="1"/>
    </row>
    <row r="67" spans="2:14" ht="20.100000000000001" customHeight="1" x14ac:dyDescent="0.25">
      <c r="B67" s="2"/>
      <c r="C67" s="2" t="s">
        <v>66</v>
      </c>
      <c r="D67" s="54" t="s">
        <v>103</v>
      </c>
      <c r="E67" s="39" t="s">
        <v>1</v>
      </c>
      <c r="F67" s="57">
        <v>0.46665400000000001</v>
      </c>
      <c r="G67" s="57">
        <v>0.34</v>
      </c>
      <c r="H67" s="57">
        <v>0.24832299999999999</v>
      </c>
      <c r="I67" s="57">
        <v>0.223049</v>
      </c>
      <c r="J67" s="57">
        <v>0.22284200000000001</v>
      </c>
      <c r="K67" s="57">
        <v>0.95034099999999999</v>
      </c>
      <c r="L67" s="57">
        <v>6.0233000000000002E-2</v>
      </c>
      <c r="M67" s="57">
        <v>0.66</v>
      </c>
      <c r="N67" s="1"/>
    </row>
    <row r="68" spans="2:14" ht="20.100000000000001" customHeight="1" x14ac:dyDescent="0.25">
      <c r="C68" s="2" t="s">
        <v>77</v>
      </c>
      <c r="D68" s="49">
        <v>0</v>
      </c>
      <c r="E68" s="39" t="s">
        <v>2</v>
      </c>
      <c r="F68" s="57">
        <v>0.53305899999999995</v>
      </c>
      <c r="G68" s="57">
        <v>0.51500000000000001</v>
      </c>
      <c r="H68" s="57">
        <v>0.52414499999999997</v>
      </c>
      <c r="I68" s="57">
        <v>0.51906799999999997</v>
      </c>
      <c r="J68" s="67">
        <v>0.51599899999999999</v>
      </c>
      <c r="K68" s="57">
        <v>0.41410999999999998</v>
      </c>
      <c r="L68" s="57">
        <v>0.56725400000000004</v>
      </c>
      <c r="M68" s="57">
        <v>0.48499999999999999</v>
      </c>
      <c r="N68" s="1"/>
    </row>
    <row r="69" spans="2:14" ht="20.100000000000001" customHeight="1" x14ac:dyDescent="0.25">
      <c r="C69" s="2" t="s">
        <v>51</v>
      </c>
      <c r="D69" s="63">
        <v>1200</v>
      </c>
      <c r="E69" s="35" t="s">
        <v>3</v>
      </c>
      <c r="F69" s="9">
        <v>0.79397600000000002</v>
      </c>
      <c r="G69" s="57">
        <v>0.495</v>
      </c>
      <c r="H69" s="68">
        <v>0.51964100000000002</v>
      </c>
      <c r="I69" s="57">
        <v>0.45324900000000001</v>
      </c>
      <c r="J69" s="57">
        <v>0.42981900000000001</v>
      </c>
      <c r="K69" s="57">
        <v>0.79665699999999995</v>
      </c>
      <c r="L69" s="9">
        <v>0</v>
      </c>
      <c r="M69" s="57">
        <v>0.505</v>
      </c>
      <c r="N69" s="1"/>
    </row>
    <row r="70" spans="2:14" ht="20.100000000000001" customHeight="1" x14ac:dyDescent="0.25">
      <c r="C70" s="2" t="s">
        <v>97</v>
      </c>
      <c r="D70" s="63">
        <v>800</v>
      </c>
    </row>
    <row r="71" spans="2:14" ht="20.100000000000001" customHeight="1" x14ac:dyDescent="0.25">
      <c r="B71" s="15" t="s">
        <v>130</v>
      </c>
      <c r="C71" s="16"/>
      <c r="D71" s="16"/>
      <c r="E71" s="46"/>
      <c r="F71" s="17"/>
      <c r="G71" s="17"/>
      <c r="H71" s="17"/>
      <c r="I71" s="17"/>
      <c r="J71" s="17"/>
      <c r="K71" s="17"/>
      <c r="L71" s="17"/>
      <c r="M71" s="17"/>
      <c r="N71" s="17"/>
    </row>
    <row r="72" spans="2:14" ht="20.100000000000001" customHeight="1" x14ac:dyDescent="0.25">
      <c r="B72" s="3" t="s">
        <v>10</v>
      </c>
      <c r="C72" s="2" t="s">
        <v>76</v>
      </c>
      <c r="D72" s="44">
        <v>0.13</v>
      </c>
      <c r="E72" s="39" t="s">
        <v>0</v>
      </c>
      <c r="F72" s="57">
        <v>0.55370799999999998</v>
      </c>
      <c r="G72" s="57">
        <v>0.435</v>
      </c>
      <c r="H72" s="57">
        <v>0.403055</v>
      </c>
      <c r="I72" s="57">
        <v>0.368703</v>
      </c>
      <c r="J72" s="57">
        <v>0.36066399999999998</v>
      </c>
      <c r="K72" s="57">
        <v>0.86304099999999995</v>
      </c>
      <c r="L72" s="67">
        <v>0.136935</v>
      </c>
      <c r="M72" s="57">
        <v>0.56499999999999995</v>
      </c>
      <c r="N72" s="1"/>
    </row>
    <row r="73" spans="2:14" ht="20.100000000000001" customHeight="1" x14ac:dyDescent="0.25">
      <c r="B73" s="2"/>
      <c r="C73" s="2" t="s">
        <v>66</v>
      </c>
      <c r="D73" s="54" t="s">
        <v>103</v>
      </c>
      <c r="E73" s="39" t="s">
        <v>1</v>
      </c>
      <c r="F73" s="57">
        <v>0.62873199999999996</v>
      </c>
      <c r="G73" s="57">
        <v>0.64</v>
      </c>
      <c r="H73" s="57">
        <v>0.50267099999999998</v>
      </c>
      <c r="I73" s="57">
        <v>0.50503200000000004</v>
      </c>
      <c r="J73" s="57">
        <v>0.52159199999999994</v>
      </c>
      <c r="K73" s="57">
        <v>7.6920000000000001E-3</v>
      </c>
      <c r="L73" s="57">
        <v>0.94906000000000001</v>
      </c>
      <c r="M73" s="57">
        <v>0.36</v>
      </c>
      <c r="N73" s="1"/>
    </row>
    <row r="74" spans="2:14" ht="20.100000000000001" customHeight="1" x14ac:dyDescent="0.25">
      <c r="C74" s="2" t="s">
        <v>77</v>
      </c>
      <c r="D74" s="49">
        <v>0</v>
      </c>
      <c r="E74" s="39" t="s">
        <v>2</v>
      </c>
      <c r="F74" s="57">
        <v>0.51003699999999996</v>
      </c>
      <c r="G74" s="57">
        <v>0.505</v>
      </c>
      <c r="H74" s="57">
        <v>0.50768899999999995</v>
      </c>
      <c r="I74" s="57">
        <v>0.50630900000000001</v>
      </c>
      <c r="J74" s="57">
        <v>0.50545200000000001</v>
      </c>
      <c r="K74" s="57">
        <v>0.49773899999999999</v>
      </c>
      <c r="L74" s="57">
        <v>0.49839899999999998</v>
      </c>
      <c r="M74" s="57">
        <v>0.495</v>
      </c>
      <c r="N74" s="1"/>
    </row>
    <row r="75" spans="2:14" ht="20.100000000000001" customHeight="1" x14ac:dyDescent="0.25">
      <c r="C75" s="2" t="s">
        <v>51</v>
      </c>
      <c r="D75" s="63">
        <v>1500</v>
      </c>
      <c r="E75" s="35" t="s">
        <v>3</v>
      </c>
      <c r="F75" s="9">
        <v>0.85310600000000003</v>
      </c>
      <c r="G75" s="9">
        <v>0.8</v>
      </c>
      <c r="H75" s="9">
        <v>0.80689699999999998</v>
      </c>
      <c r="I75" s="9">
        <v>0.78798400000000002</v>
      </c>
      <c r="J75" s="9">
        <v>0.78028200000000003</v>
      </c>
      <c r="K75" s="9">
        <v>0</v>
      </c>
      <c r="L75" s="57">
        <v>0.49335699999999999</v>
      </c>
      <c r="M75" s="9">
        <v>0.2</v>
      </c>
      <c r="N75" s="1"/>
    </row>
    <row r="76" spans="2:14" ht="20.100000000000001" customHeight="1" x14ac:dyDescent="0.25">
      <c r="C76" s="2" t="s">
        <v>97</v>
      </c>
      <c r="D76" s="63">
        <v>1000</v>
      </c>
    </row>
    <row r="77" spans="2:14" ht="20.100000000000001" customHeight="1" x14ac:dyDescent="0.25">
      <c r="C77" s="3"/>
      <c r="D77" s="63"/>
    </row>
    <row r="78" spans="2:14" ht="20.100000000000001" customHeight="1" x14ac:dyDescent="0.25">
      <c r="B78" s="15" t="s">
        <v>89</v>
      </c>
      <c r="C78" s="16"/>
      <c r="D78" s="16"/>
      <c r="E78" s="46"/>
      <c r="F78" s="17"/>
      <c r="G78" s="17"/>
      <c r="H78" s="17"/>
      <c r="I78" s="17"/>
      <c r="J78" s="17"/>
      <c r="K78" s="17"/>
      <c r="L78" s="17"/>
      <c r="M78" s="17"/>
      <c r="N78" s="17"/>
    </row>
    <row r="79" spans="2:14" ht="20.100000000000001" customHeight="1" x14ac:dyDescent="0.25">
      <c r="B79" s="3" t="s">
        <v>10</v>
      </c>
      <c r="C79" s="2" t="s">
        <v>76</v>
      </c>
      <c r="D79" s="44">
        <v>0.13</v>
      </c>
      <c r="E79" s="39" t="s">
        <v>0</v>
      </c>
      <c r="F79" s="57">
        <v>0.50042799999999998</v>
      </c>
      <c r="G79" s="57">
        <v>0.45500000000000002</v>
      </c>
      <c r="H79" s="57">
        <v>0.47365699999999999</v>
      </c>
      <c r="I79" s="57">
        <v>0.45971400000000001</v>
      </c>
      <c r="J79" s="57">
        <v>0.451986</v>
      </c>
      <c r="K79" s="57">
        <v>0.64251599999999998</v>
      </c>
      <c r="L79" s="67">
        <v>0.40168100000000001</v>
      </c>
      <c r="M79" s="57">
        <v>0.54500000000000004</v>
      </c>
      <c r="N79" s="1"/>
    </row>
    <row r="80" spans="2:14" ht="20.100000000000001" customHeight="1" x14ac:dyDescent="0.25">
      <c r="C80" s="2" t="s">
        <v>66</v>
      </c>
      <c r="D80" s="55" t="s">
        <v>104</v>
      </c>
      <c r="E80" s="39" t="s">
        <v>1</v>
      </c>
      <c r="F80" s="57">
        <v>0.47820200000000002</v>
      </c>
      <c r="G80" s="67">
        <v>0.56499999999999995</v>
      </c>
      <c r="H80" s="57">
        <v>0.391982</v>
      </c>
      <c r="I80" s="57">
        <v>0.404644</v>
      </c>
      <c r="J80" s="57">
        <v>0.42641499999999999</v>
      </c>
      <c r="K80" s="57">
        <v>1.8696000000000001E-2</v>
      </c>
      <c r="L80" s="57">
        <v>0.97394999999999998</v>
      </c>
      <c r="M80" s="57">
        <v>0.435</v>
      </c>
      <c r="N80" s="1"/>
    </row>
    <row r="81" spans="1:14" ht="20.100000000000001" customHeight="1" x14ac:dyDescent="0.25">
      <c r="C81" s="2" t="s">
        <v>77</v>
      </c>
      <c r="D81" s="49">
        <v>0.05</v>
      </c>
      <c r="E81" s="39" t="s">
        <v>2</v>
      </c>
      <c r="F81" s="57">
        <v>0.49519299999999999</v>
      </c>
      <c r="G81" s="57">
        <v>0.46</v>
      </c>
      <c r="H81" s="67">
        <v>0.48143799999999998</v>
      </c>
      <c r="I81" s="67">
        <v>0.47306300000000001</v>
      </c>
      <c r="J81" s="67">
        <v>0.46745900000000001</v>
      </c>
      <c r="K81" s="57">
        <v>0.55843600000000004</v>
      </c>
      <c r="L81" s="57">
        <v>0.51603200000000005</v>
      </c>
      <c r="M81" s="57">
        <v>0.54</v>
      </c>
      <c r="N81" s="1"/>
    </row>
    <row r="82" spans="1:14" ht="20.100000000000001" customHeight="1" x14ac:dyDescent="0.25">
      <c r="C82" s="2" t="s">
        <v>51</v>
      </c>
      <c r="D82" s="63">
        <v>1800</v>
      </c>
      <c r="E82" s="35" t="s">
        <v>3</v>
      </c>
      <c r="F82" s="9">
        <v>0.63498600000000005</v>
      </c>
      <c r="G82" s="57">
        <v>0.58499999999999996</v>
      </c>
      <c r="H82" s="57">
        <v>0.46704200000000001</v>
      </c>
      <c r="I82" s="57">
        <v>0.45617099999999999</v>
      </c>
      <c r="J82" s="71">
        <v>0.46635399999999999</v>
      </c>
      <c r="K82" s="9">
        <v>9.0910000000000001E-3</v>
      </c>
      <c r="L82" s="56">
        <v>0.92254000000000003</v>
      </c>
      <c r="M82" s="9">
        <v>0.41499999999999998</v>
      </c>
      <c r="N82" s="42" t="s">
        <v>131</v>
      </c>
    </row>
    <row r="83" spans="1:14" ht="20.100000000000001" customHeight="1" x14ac:dyDescent="0.25">
      <c r="C83" s="2" t="s">
        <v>97</v>
      </c>
      <c r="D83" s="63">
        <v>1000</v>
      </c>
      <c r="E83" s="35"/>
      <c r="J83" s="7"/>
      <c r="L83" s="7"/>
      <c r="M83" s="7"/>
      <c r="N83" s="1"/>
    </row>
    <row r="84" spans="1:14" ht="20.100000000000001" customHeight="1" thickBot="1" x14ac:dyDescent="0.3">
      <c r="D84" s="63"/>
      <c r="E84" s="35"/>
      <c r="J84" s="7"/>
      <c r="L84" s="7"/>
      <c r="M84" s="7"/>
      <c r="N84" s="1"/>
    </row>
    <row r="85" spans="1:14" ht="20.100000000000001" customHeight="1" thickBot="1" x14ac:dyDescent="0.3">
      <c r="A85" s="70" t="s">
        <v>134</v>
      </c>
      <c r="B85" s="15" t="s">
        <v>132</v>
      </c>
      <c r="C85" s="16"/>
      <c r="D85" s="16"/>
      <c r="E85" s="46"/>
      <c r="F85" s="17"/>
      <c r="G85" s="17"/>
      <c r="H85" s="17"/>
      <c r="I85" s="17"/>
      <c r="J85" s="17"/>
      <c r="K85" s="17"/>
      <c r="L85" s="17"/>
      <c r="M85" s="17"/>
      <c r="N85" s="17"/>
    </row>
    <row r="86" spans="1:14" ht="20.100000000000001" customHeight="1" x14ac:dyDescent="0.25">
      <c r="B86" s="3" t="s">
        <v>10</v>
      </c>
      <c r="C86" s="2" t="s">
        <v>76</v>
      </c>
      <c r="D86" s="44">
        <v>0.13</v>
      </c>
      <c r="E86" s="39" t="s">
        <v>0</v>
      </c>
      <c r="F86" s="57">
        <v>0.52957200000000004</v>
      </c>
      <c r="G86" s="57">
        <v>0.47</v>
      </c>
      <c r="H86" s="57">
        <v>0.47777999999999998</v>
      </c>
      <c r="I86" s="57">
        <v>0.45651799999999998</v>
      </c>
      <c r="J86" s="57">
        <v>0.44710100000000003</v>
      </c>
      <c r="K86" s="57">
        <v>0.701824</v>
      </c>
      <c r="L86" s="57">
        <v>0.26685300000000001</v>
      </c>
      <c r="M86" s="57">
        <v>0.53</v>
      </c>
      <c r="N86" s="1"/>
    </row>
    <row r="87" spans="1:14" ht="20.100000000000001" customHeight="1" x14ac:dyDescent="0.25">
      <c r="C87" s="2" t="s">
        <v>66</v>
      </c>
      <c r="D87" s="55" t="s">
        <v>104</v>
      </c>
      <c r="E87" s="39" t="s">
        <v>1</v>
      </c>
      <c r="F87" s="57">
        <v>0.423095</v>
      </c>
      <c r="G87" s="57">
        <v>0.63</v>
      </c>
      <c r="H87" s="57">
        <v>0.45200699999999999</v>
      </c>
      <c r="I87" s="57">
        <v>0.47840700000000003</v>
      </c>
      <c r="J87" s="57">
        <v>0.50442200000000004</v>
      </c>
      <c r="K87" s="57">
        <v>2.9266E-2</v>
      </c>
      <c r="L87" s="57">
        <v>1</v>
      </c>
      <c r="M87" s="57">
        <v>0.37</v>
      </c>
      <c r="N87" s="1"/>
    </row>
    <row r="88" spans="1:14" ht="20.100000000000001" customHeight="1" x14ac:dyDescent="0.25">
      <c r="C88" s="2" t="s">
        <v>77</v>
      </c>
      <c r="D88" s="49">
        <v>0.05</v>
      </c>
      <c r="E88" s="39" t="s">
        <v>2</v>
      </c>
      <c r="F88" s="57">
        <v>0.55037899999999995</v>
      </c>
      <c r="G88" s="57">
        <v>0.51</v>
      </c>
      <c r="H88" s="57">
        <v>0.53003299999999998</v>
      </c>
      <c r="I88" s="57">
        <v>0.51857900000000001</v>
      </c>
      <c r="J88" s="57">
        <v>0.51167200000000002</v>
      </c>
      <c r="K88" s="57">
        <v>0.569886</v>
      </c>
      <c r="L88" s="57">
        <v>0.37756699999999999</v>
      </c>
      <c r="M88" s="57">
        <v>0.49</v>
      </c>
      <c r="N88" s="1"/>
    </row>
    <row r="89" spans="1:14" ht="20.100000000000001" customHeight="1" x14ac:dyDescent="0.25">
      <c r="C89" s="2" t="s">
        <v>51</v>
      </c>
      <c r="D89" s="66">
        <v>2000</v>
      </c>
      <c r="E89" s="35" t="s">
        <v>3</v>
      </c>
      <c r="F89" s="9">
        <v>0.82070100000000001</v>
      </c>
      <c r="G89" s="9">
        <v>0.69</v>
      </c>
      <c r="H89" s="9">
        <v>0.73819199999999996</v>
      </c>
      <c r="I89" s="9">
        <v>0.69941799999999998</v>
      </c>
      <c r="J89" s="9">
        <v>0.67926699999999995</v>
      </c>
      <c r="K89" s="9">
        <v>0.50468100000000005</v>
      </c>
      <c r="L89" s="9">
        <v>1.3332999999999999E-2</v>
      </c>
      <c r="M89" s="9">
        <v>0.31</v>
      </c>
      <c r="N89" s="69" t="s">
        <v>133</v>
      </c>
    </row>
    <row r="90" spans="1:14" ht="20.100000000000001" customHeight="1" x14ac:dyDescent="0.25">
      <c r="C90" s="2" t="s">
        <v>97</v>
      </c>
      <c r="D90" s="66">
        <v>1500</v>
      </c>
      <c r="E90" s="35"/>
      <c r="J90" s="7"/>
      <c r="L90" s="7"/>
      <c r="M90" s="7"/>
      <c r="N90" s="1"/>
    </row>
    <row r="91" spans="1:14" ht="20.100000000000001" customHeight="1" x14ac:dyDescent="0.25">
      <c r="D91" s="63"/>
      <c r="E91" s="35"/>
      <c r="J91" s="7"/>
      <c r="L91" s="7"/>
      <c r="M91" s="7"/>
      <c r="N91" s="1"/>
    </row>
    <row r="92" spans="1:14" ht="20.100000000000001" customHeight="1" x14ac:dyDescent="0.25">
      <c r="B92" s="15" t="s">
        <v>90</v>
      </c>
      <c r="C92" s="16"/>
      <c r="D92" s="16"/>
      <c r="E92" s="46"/>
      <c r="F92" s="17"/>
      <c r="G92" s="17"/>
      <c r="H92" s="17"/>
      <c r="I92" s="17"/>
      <c r="J92" s="17"/>
      <c r="K92" s="17"/>
      <c r="L92" s="17"/>
      <c r="M92" s="17"/>
      <c r="N92" s="17"/>
    </row>
    <row r="93" spans="1:14" ht="20.100000000000001" customHeight="1" x14ac:dyDescent="0.25">
      <c r="B93" s="3" t="s">
        <v>10</v>
      </c>
      <c r="C93" s="2" t="s">
        <v>76</v>
      </c>
      <c r="D93" s="44">
        <v>0.13</v>
      </c>
      <c r="E93" s="39" t="s">
        <v>0</v>
      </c>
      <c r="F93" s="67">
        <v>0.55489699999999997</v>
      </c>
      <c r="G93" s="57">
        <v>0.505</v>
      </c>
      <c r="H93" s="57">
        <v>0.469088</v>
      </c>
      <c r="I93" s="57">
        <v>0.44793699999999997</v>
      </c>
      <c r="J93" s="57">
        <v>0.44409300000000002</v>
      </c>
      <c r="K93" s="57">
        <v>0.81087200000000004</v>
      </c>
      <c r="L93" s="57">
        <v>0.142953</v>
      </c>
      <c r="M93" s="57">
        <v>0.495</v>
      </c>
      <c r="N93" s="1"/>
    </row>
    <row r="94" spans="1:14" ht="20.100000000000001" customHeight="1" x14ac:dyDescent="0.25">
      <c r="C94" s="2" t="s">
        <v>66</v>
      </c>
      <c r="D94" s="55" t="s">
        <v>105</v>
      </c>
      <c r="E94" s="39" t="s">
        <v>1</v>
      </c>
      <c r="F94" s="57">
        <v>0.35937200000000002</v>
      </c>
      <c r="G94" s="57">
        <v>0.39</v>
      </c>
      <c r="H94" s="57">
        <v>0.23521600000000001</v>
      </c>
      <c r="I94" s="57">
        <v>0.24043400000000001</v>
      </c>
      <c r="J94" s="57">
        <v>0.25619599999999998</v>
      </c>
      <c r="K94" s="57">
        <v>0.98366699999999996</v>
      </c>
      <c r="L94" s="67">
        <v>9.8863999999999994E-2</v>
      </c>
      <c r="M94" s="57">
        <v>0.61</v>
      </c>
      <c r="N94" s="1"/>
    </row>
    <row r="95" spans="1:14" ht="20.100000000000001" customHeight="1" x14ac:dyDescent="0.25">
      <c r="C95" s="2" t="s">
        <v>77</v>
      </c>
      <c r="D95" s="49">
        <v>0.1</v>
      </c>
      <c r="E95" s="39" t="s">
        <v>2</v>
      </c>
      <c r="F95" s="57">
        <v>0.55212000000000006</v>
      </c>
      <c r="G95" s="57">
        <v>0.495</v>
      </c>
      <c r="H95" s="67">
        <v>0.52401500000000001</v>
      </c>
      <c r="I95" s="67">
        <v>0.50854299999999997</v>
      </c>
      <c r="J95" s="67">
        <v>0.49918299999999999</v>
      </c>
      <c r="K95" s="57">
        <v>0.57175699999999996</v>
      </c>
      <c r="L95" s="57">
        <v>0.38815699999999997</v>
      </c>
      <c r="M95" s="57">
        <v>0.505</v>
      </c>
      <c r="N95" s="1"/>
    </row>
    <row r="96" spans="1:14" ht="20.100000000000001" customHeight="1" x14ac:dyDescent="0.25">
      <c r="C96" s="2" t="s">
        <v>51</v>
      </c>
      <c r="D96" s="63">
        <v>2500</v>
      </c>
      <c r="E96" s="35" t="s">
        <v>3</v>
      </c>
      <c r="F96" s="57">
        <v>0.40412500000000001</v>
      </c>
      <c r="G96" s="9">
        <v>0.63500000000000001</v>
      </c>
      <c r="H96" s="57">
        <v>0.43570199999999998</v>
      </c>
      <c r="I96" s="57">
        <v>0.46478700000000001</v>
      </c>
      <c r="J96" s="71">
        <v>0.49365399999999998</v>
      </c>
      <c r="K96" s="9">
        <v>0</v>
      </c>
      <c r="L96" s="56">
        <v>1</v>
      </c>
      <c r="M96" s="9">
        <v>0.36499999999999999</v>
      </c>
      <c r="N96" s="1"/>
    </row>
    <row r="97" spans="1:14" ht="20.100000000000001" customHeight="1" thickBot="1" x14ac:dyDescent="0.3">
      <c r="C97" s="2" t="s">
        <v>97</v>
      </c>
      <c r="D97" s="63">
        <v>2000</v>
      </c>
      <c r="N97" s="1"/>
    </row>
    <row r="98" spans="1:14" ht="20.100000000000001" customHeight="1" thickBot="1" x14ac:dyDescent="0.3">
      <c r="A98" s="70" t="s">
        <v>134</v>
      </c>
      <c r="B98" s="15" t="s">
        <v>136</v>
      </c>
      <c r="C98" s="16"/>
      <c r="D98" s="16"/>
      <c r="E98" s="46"/>
      <c r="F98" s="17"/>
      <c r="G98" s="17"/>
      <c r="H98" s="17"/>
      <c r="I98" s="17"/>
      <c r="J98" s="17"/>
      <c r="K98" s="17"/>
      <c r="L98" s="17"/>
      <c r="M98" s="17"/>
      <c r="N98" s="17"/>
    </row>
    <row r="99" spans="1:14" ht="20.100000000000001" customHeight="1" x14ac:dyDescent="0.25">
      <c r="A99" t="s">
        <v>137</v>
      </c>
      <c r="B99" s="3" t="s">
        <v>10</v>
      </c>
      <c r="C99" s="2" t="s">
        <v>76</v>
      </c>
      <c r="D99" s="44">
        <v>0.13</v>
      </c>
      <c r="E99" s="39" t="s">
        <v>0</v>
      </c>
      <c r="F99" s="57">
        <v>0.48685200000000001</v>
      </c>
      <c r="G99" s="57">
        <v>0.45500000000000002</v>
      </c>
      <c r="H99" s="57">
        <v>0.47313100000000002</v>
      </c>
      <c r="I99" s="57">
        <v>0.465032</v>
      </c>
      <c r="J99" s="57">
        <v>0.45982600000000001</v>
      </c>
      <c r="K99" s="57">
        <v>0.53969299999999998</v>
      </c>
      <c r="L99" s="57">
        <v>0.55131200000000002</v>
      </c>
      <c r="M99" s="57">
        <v>0.54500000000000004</v>
      </c>
      <c r="N99" s="1"/>
    </row>
    <row r="100" spans="1:14" ht="20.100000000000001" customHeight="1" x14ac:dyDescent="0.25">
      <c r="C100" s="2" t="s">
        <v>66</v>
      </c>
      <c r="D100" s="55" t="s">
        <v>105</v>
      </c>
      <c r="E100" s="39" t="s">
        <v>1</v>
      </c>
      <c r="F100" s="57">
        <v>0.40894200000000003</v>
      </c>
      <c r="G100" s="57">
        <v>0.63</v>
      </c>
      <c r="H100" s="57">
        <v>0.43956400000000001</v>
      </c>
      <c r="I100" s="57">
        <v>0.46764899999999998</v>
      </c>
      <c r="J100" s="57">
        <v>0.49541499999999999</v>
      </c>
      <c r="K100" s="67">
        <v>1.5476E-2</v>
      </c>
      <c r="L100" s="57">
        <v>1</v>
      </c>
      <c r="M100" s="57">
        <v>0.37</v>
      </c>
      <c r="N100" s="1"/>
    </row>
    <row r="101" spans="1:14" ht="20.100000000000001" customHeight="1" x14ac:dyDescent="0.25">
      <c r="C101" s="2" t="s">
        <v>77</v>
      </c>
      <c r="D101" s="49">
        <v>0.1</v>
      </c>
      <c r="E101" s="39" t="s">
        <v>2</v>
      </c>
      <c r="F101" s="57">
        <v>0.52954400000000001</v>
      </c>
      <c r="G101" s="57">
        <v>0.48499999999999999</v>
      </c>
      <c r="H101" s="57">
        <v>0.51397499999999996</v>
      </c>
      <c r="I101" s="57">
        <v>0.50402000000000002</v>
      </c>
      <c r="J101" s="57">
        <v>0.497029</v>
      </c>
      <c r="K101" s="57">
        <v>0.50992099999999996</v>
      </c>
      <c r="L101" s="57">
        <v>0.53269200000000005</v>
      </c>
      <c r="M101" s="57">
        <v>0.51500000000000001</v>
      </c>
      <c r="N101" s="1"/>
    </row>
    <row r="102" spans="1:14" ht="20.100000000000001" customHeight="1" x14ac:dyDescent="0.25">
      <c r="C102" s="2" t="s">
        <v>51</v>
      </c>
      <c r="D102" s="63">
        <v>1000</v>
      </c>
      <c r="E102" s="35" t="s">
        <v>3</v>
      </c>
      <c r="F102" s="9">
        <v>0.73575000000000002</v>
      </c>
      <c r="G102" s="9">
        <v>0.72499999999999998</v>
      </c>
      <c r="H102" s="9">
        <v>0.70614500000000002</v>
      </c>
      <c r="I102" s="9">
        <v>0.696523</v>
      </c>
      <c r="J102" s="9">
        <v>0.69491099999999995</v>
      </c>
      <c r="K102" s="71">
        <v>7.0999000000000007E-2</v>
      </c>
      <c r="L102" s="9">
        <v>0.62804700000000002</v>
      </c>
      <c r="M102" s="9">
        <v>0.27500000000000002</v>
      </c>
      <c r="N102" s="69" t="s">
        <v>133</v>
      </c>
    </row>
    <row r="103" spans="1:14" ht="20.100000000000001" customHeight="1" x14ac:dyDescent="0.25">
      <c r="C103" s="2" t="s">
        <v>97</v>
      </c>
      <c r="D103" s="63">
        <v>1000</v>
      </c>
      <c r="N103" s="1"/>
    </row>
    <row r="104" spans="1:14" x14ac:dyDescent="0.25">
      <c r="C104" s="6"/>
      <c r="N104" s="1"/>
    </row>
    <row r="105" spans="1:14" x14ac:dyDescent="0.25">
      <c r="C105" s="6"/>
      <c r="N105" s="1"/>
    </row>
    <row r="106" spans="1:14" x14ac:dyDescent="0.25">
      <c r="C106" s="6"/>
      <c r="N106" s="1"/>
    </row>
    <row r="107" spans="1:14" x14ac:dyDescent="0.25">
      <c r="C107" s="6"/>
      <c r="N107" s="1"/>
    </row>
    <row r="108" spans="1:14" x14ac:dyDescent="0.25">
      <c r="C108" s="6"/>
      <c r="N108" s="1"/>
    </row>
    <row r="109" spans="1:14" x14ac:dyDescent="0.25">
      <c r="C109" s="6"/>
      <c r="N109" s="1"/>
    </row>
    <row r="110" spans="1:14" x14ac:dyDescent="0.25">
      <c r="C110" s="6"/>
      <c r="N110" s="1"/>
    </row>
    <row r="111" spans="1:14" x14ac:dyDescent="0.25">
      <c r="C111" s="6"/>
      <c r="N111" s="1"/>
    </row>
    <row r="112" spans="1:14" x14ac:dyDescent="0.25">
      <c r="C112" s="6"/>
      <c r="N112" s="1"/>
    </row>
    <row r="113" spans="3:14" x14ac:dyDescent="0.25">
      <c r="C113" s="6"/>
      <c r="N113" s="1"/>
    </row>
    <row r="114" spans="3:14" x14ac:dyDescent="0.25">
      <c r="C114" s="6"/>
      <c r="N114" s="1"/>
    </row>
    <row r="115" spans="3:14" x14ac:dyDescent="0.25">
      <c r="C115" s="6"/>
      <c r="N115" s="1"/>
    </row>
    <row r="116" spans="3:14" x14ac:dyDescent="0.25">
      <c r="C116" s="6"/>
      <c r="N116" s="1"/>
    </row>
    <row r="117" spans="3:14" x14ac:dyDescent="0.25">
      <c r="C117" s="6"/>
      <c r="N117" s="1"/>
    </row>
    <row r="118" spans="3:14" x14ac:dyDescent="0.25">
      <c r="C118" s="6"/>
      <c r="N118" s="1"/>
    </row>
    <row r="119" spans="3:14" x14ac:dyDescent="0.25">
      <c r="C119" s="6"/>
      <c r="N119" s="1"/>
    </row>
    <row r="120" spans="3:14" x14ac:dyDescent="0.25">
      <c r="C120" s="6"/>
      <c r="N120" s="1"/>
    </row>
    <row r="121" spans="3:14" x14ac:dyDescent="0.25">
      <c r="C121" s="6"/>
      <c r="N121" s="1"/>
    </row>
    <row r="122" spans="3:14" x14ac:dyDescent="0.25">
      <c r="C122" s="6"/>
      <c r="N122" s="1"/>
    </row>
    <row r="123" spans="3:14" x14ac:dyDescent="0.25">
      <c r="C123" s="6"/>
      <c r="N123" s="1"/>
    </row>
    <row r="124" spans="3:14" x14ac:dyDescent="0.25">
      <c r="C124" s="6"/>
      <c r="N124" s="1"/>
    </row>
    <row r="125" spans="3:14" x14ac:dyDescent="0.25">
      <c r="C125" s="6"/>
      <c r="N125" s="1"/>
    </row>
    <row r="126" spans="3:14" x14ac:dyDescent="0.25">
      <c r="C126" s="6"/>
      <c r="N126" s="1"/>
    </row>
    <row r="127" spans="3:14" x14ac:dyDescent="0.25">
      <c r="C127" s="6"/>
      <c r="N127" s="1"/>
    </row>
    <row r="128" spans="3:14" x14ac:dyDescent="0.25">
      <c r="C128" s="6"/>
      <c r="N128" s="1"/>
    </row>
    <row r="129" spans="3:14" x14ac:dyDescent="0.25">
      <c r="C129" s="6"/>
      <c r="N129" s="1"/>
    </row>
    <row r="130" spans="3:14" x14ac:dyDescent="0.25">
      <c r="C130" s="6"/>
      <c r="N130" s="1"/>
    </row>
    <row r="131" spans="3:14" x14ac:dyDescent="0.25">
      <c r="C131" s="6"/>
      <c r="N131" s="1"/>
    </row>
    <row r="132" spans="3:14" x14ac:dyDescent="0.25">
      <c r="C132" s="6"/>
      <c r="N132" s="1"/>
    </row>
    <row r="133" spans="3:14" x14ac:dyDescent="0.25">
      <c r="C133" s="6"/>
      <c r="N133" s="1"/>
    </row>
    <row r="134" spans="3:14" x14ac:dyDescent="0.25">
      <c r="C134" s="6"/>
      <c r="N134" s="1"/>
    </row>
    <row r="135" spans="3:14" x14ac:dyDescent="0.25">
      <c r="C135" s="6"/>
      <c r="N135" s="1"/>
    </row>
    <row r="136" spans="3:14" x14ac:dyDescent="0.25">
      <c r="C136" s="6"/>
      <c r="N136" s="1"/>
    </row>
    <row r="137" spans="3:14" x14ac:dyDescent="0.25">
      <c r="C137" s="6"/>
      <c r="N137" s="1"/>
    </row>
    <row r="138" spans="3:14" x14ac:dyDescent="0.25">
      <c r="C138" s="6"/>
      <c r="N138" s="1"/>
    </row>
    <row r="139" spans="3:14" x14ac:dyDescent="0.25">
      <c r="C139" s="6"/>
      <c r="N139" s="1"/>
    </row>
    <row r="140" spans="3:14" x14ac:dyDescent="0.25">
      <c r="C140" s="6"/>
      <c r="N140" s="1"/>
    </row>
    <row r="141" spans="3:14" x14ac:dyDescent="0.25">
      <c r="N141" s="1"/>
    </row>
    <row r="142" spans="3:14" x14ac:dyDescent="0.25">
      <c r="N142" s="1"/>
    </row>
    <row r="143" spans="3:14" x14ac:dyDescent="0.25">
      <c r="E143" s="35"/>
      <c r="N143" s="1"/>
    </row>
    <row r="144" spans="3:14" x14ac:dyDescent="0.25">
      <c r="N144" s="1"/>
    </row>
    <row r="145" spans="2:13" x14ac:dyDescent="0.25">
      <c r="B145" s="22" t="s">
        <v>40</v>
      </c>
      <c r="C145" s="23"/>
      <c r="D145" s="23"/>
      <c r="E145" s="47"/>
      <c r="F145" s="24"/>
      <c r="G145" s="24"/>
      <c r="H145" s="24"/>
      <c r="I145" s="24"/>
      <c r="J145" s="24"/>
      <c r="K145" s="24"/>
      <c r="L145" s="25"/>
      <c r="M145" s="43"/>
    </row>
    <row r="146" spans="2:13" x14ac:dyDescent="0.25">
      <c r="B146"/>
      <c r="C146"/>
      <c r="D146"/>
      <c r="E146" s="3"/>
      <c r="F146"/>
      <c r="G146"/>
      <c r="H146"/>
      <c r="I146"/>
      <c r="J146"/>
      <c r="K146"/>
      <c r="L146"/>
      <c r="M146"/>
    </row>
    <row r="161" spans="16:18" x14ac:dyDescent="0.25">
      <c r="P161" s="3"/>
      <c r="Q161"/>
      <c r="R161"/>
    </row>
    <row r="162" spans="16:18" x14ac:dyDescent="0.25">
      <c r="Q162"/>
      <c r="R162"/>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EBD-775C-4D5A-A5B9-71E17FF64C29}">
  <dimension ref="B2:P33"/>
  <sheetViews>
    <sheetView showGridLines="0" zoomScale="115" zoomScaleNormal="115" workbookViewId="0">
      <pane ySplit="2" topLeftCell="A3" activePane="bottomLeft" state="frozen"/>
      <selection pane="bottomLeft" activeCell="J3" sqref="J3"/>
    </sheetView>
  </sheetViews>
  <sheetFormatPr defaultRowHeight="15" x14ac:dyDescent="0.25"/>
  <cols>
    <col min="2" max="2" width="5.5703125" style="3" customWidth="1"/>
    <col min="3" max="4" width="10.140625" style="2" customWidth="1"/>
    <col min="5" max="5" width="12.140625" style="3" bestFit="1" customWidth="1"/>
    <col min="6" max="9" width="12.42578125" style="1" customWidth="1"/>
    <col min="10" max="10" width="16.42578125" customWidth="1"/>
    <col min="11" max="11" width="11" customWidth="1"/>
    <col min="12" max="12" width="18.42578125" customWidth="1"/>
    <col min="13" max="13" width="4.5703125" style="3" bestFit="1" customWidth="1"/>
    <col min="14" max="14" width="9" customWidth="1"/>
    <col min="15" max="15" width="4.28515625" bestFit="1" customWidth="1"/>
    <col min="16" max="16" width="9" customWidth="1"/>
    <col min="17" max="17" width="4.28515625" bestFit="1" customWidth="1"/>
    <col min="18" max="18" width="8.28515625" bestFit="1" customWidth="1"/>
  </cols>
  <sheetData>
    <row r="2" spans="2:16" ht="26.25" x14ac:dyDescent="0.4">
      <c r="B2" s="26" t="s">
        <v>25</v>
      </c>
      <c r="J2" s="21">
        <v>45064</v>
      </c>
    </row>
    <row r="3" spans="2:16" ht="18" customHeight="1" x14ac:dyDescent="0.25"/>
    <row r="4" spans="2:16" ht="18" customHeight="1" x14ac:dyDescent="0.3">
      <c r="B4" s="27" t="s">
        <v>41</v>
      </c>
    </row>
    <row r="5" spans="2:16" ht="18" customHeight="1" x14ac:dyDescent="0.25">
      <c r="B5" s="4"/>
    </row>
    <row r="6" spans="2:16" ht="18" customHeight="1" x14ac:dyDescent="0.25">
      <c r="B6" s="28">
        <v>1</v>
      </c>
      <c r="C6" s="3" t="s">
        <v>33</v>
      </c>
      <c r="J6" s="37" t="s">
        <v>61</v>
      </c>
      <c r="K6" s="30"/>
      <c r="L6" s="30"/>
      <c r="M6" s="31"/>
      <c r="N6" s="30"/>
      <c r="O6" s="31"/>
      <c r="P6" s="30"/>
    </row>
    <row r="7" spans="2:16" ht="18" customHeight="1" x14ac:dyDescent="0.25">
      <c r="B7" s="28">
        <v>2</v>
      </c>
      <c r="C7" s="3" t="s">
        <v>34</v>
      </c>
      <c r="J7" s="3" t="s">
        <v>62</v>
      </c>
      <c r="L7" s="3"/>
      <c r="M7"/>
    </row>
    <row r="8" spans="2:16" ht="18" customHeight="1" x14ac:dyDescent="0.25">
      <c r="B8" s="28"/>
      <c r="C8" s="3"/>
      <c r="J8" s="3" t="s">
        <v>68</v>
      </c>
      <c r="L8" s="3"/>
      <c r="M8"/>
    </row>
    <row r="9" spans="2:16" ht="18" customHeight="1" x14ac:dyDescent="0.25">
      <c r="B9" s="28">
        <v>3</v>
      </c>
      <c r="C9" s="3" t="s">
        <v>35</v>
      </c>
      <c r="J9" s="3" t="s">
        <v>63</v>
      </c>
      <c r="L9" s="3"/>
      <c r="M9"/>
    </row>
    <row r="10" spans="2:16" ht="18" customHeight="1" x14ac:dyDescent="0.25">
      <c r="B10" s="28">
        <v>4</v>
      </c>
      <c r="C10" s="3" t="s">
        <v>36</v>
      </c>
      <c r="J10" s="40" t="s">
        <v>64</v>
      </c>
      <c r="L10" s="3"/>
      <c r="M10"/>
    </row>
    <row r="11" spans="2:16" ht="18" customHeight="1" x14ac:dyDescent="0.25">
      <c r="B11" s="28"/>
      <c r="C11" s="3"/>
      <c r="J11" s="38" t="s">
        <v>69</v>
      </c>
      <c r="L11" s="3"/>
      <c r="M11"/>
    </row>
    <row r="12" spans="2:16" ht="18" customHeight="1" x14ac:dyDescent="0.25">
      <c r="B12" s="28"/>
      <c r="C12" s="3"/>
      <c r="J12" s="38"/>
      <c r="L12" s="3"/>
      <c r="M12"/>
    </row>
    <row r="13" spans="2:16" ht="18" customHeight="1" x14ac:dyDescent="0.25">
      <c r="B13" s="28">
        <v>5</v>
      </c>
      <c r="C13" s="3" t="s">
        <v>39</v>
      </c>
      <c r="J13" s="37" t="s">
        <v>42</v>
      </c>
      <c r="K13" s="30"/>
      <c r="L13" s="30"/>
      <c r="M13" s="31"/>
      <c r="N13" s="30"/>
      <c r="O13" s="31"/>
      <c r="P13" s="30"/>
    </row>
    <row r="14" spans="2:16" ht="18" customHeight="1" x14ac:dyDescent="0.35">
      <c r="B14" s="28">
        <v>6</v>
      </c>
      <c r="C14" s="3" t="s">
        <v>26</v>
      </c>
      <c r="J14" s="39" t="s">
        <v>43</v>
      </c>
      <c r="K14" t="s">
        <v>44</v>
      </c>
      <c r="L14" s="32" t="s">
        <v>45</v>
      </c>
      <c r="M14" s="41" t="s">
        <v>70</v>
      </c>
      <c r="N14" s="33">
        <v>-2.4941</v>
      </c>
      <c r="O14" s="41" t="s">
        <v>72</v>
      </c>
      <c r="P14" s="33">
        <v>0.3342</v>
      </c>
    </row>
    <row r="15" spans="2:16" ht="18" customHeight="1" x14ac:dyDescent="0.35">
      <c r="B15" s="28">
        <v>7</v>
      </c>
      <c r="C15" s="3" t="s">
        <v>27</v>
      </c>
      <c r="J15" s="39" t="s">
        <v>46</v>
      </c>
      <c r="M15" s="41" t="s">
        <v>71</v>
      </c>
      <c r="N15" s="33">
        <v>3.1469999999999998E-2</v>
      </c>
      <c r="O15" s="41" t="s">
        <v>47</v>
      </c>
      <c r="P15" s="33">
        <v>8.2570000000000005E-2</v>
      </c>
    </row>
    <row r="16" spans="2:16" ht="18" customHeight="1" x14ac:dyDescent="0.25">
      <c r="B16" s="28">
        <v>8</v>
      </c>
      <c r="C16" s="3" t="s">
        <v>28</v>
      </c>
      <c r="J16" s="39" t="s">
        <v>48</v>
      </c>
      <c r="M16" s="34"/>
      <c r="O16" s="34"/>
    </row>
    <row r="17" spans="2:16" ht="18" customHeight="1" x14ac:dyDescent="0.25">
      <c r="B17" s="28">
        <v>9</v>
      </c>
      <c r="C17" s="3" t="s">
        <v>29</v>
      </c>
      <c r="J17" s="3"/>
      <c r="L17" s="3"/>
      <c r="M17"/>
    </row>
    <row r="18" spans="2:16" ht="18" customHeight="1" x14ac:dyDescent="0.25">
      <c r="B18" s="28">
        <v>10</v>
      </c>
      <c r="C18" s="3" t="s">
        <v>30</v>
      </c>
      <c r="J18" s="37" t="s">
        <v>59</v>
      </c>
      <c r="K18" s="30"/>
      <c r="L18" s="30"/>
      <c r="M18" s="31"/>
      <c r="N18" s="30"/>
      <c r="O18" s="31"/>
      <c r="P18" s="30"/>
    </row>
    <row r="19" spans="2:16" ht="18" customHeight="1" x14ac:dyDescent="0.25">
      <c r="B19" s="28">
        <v>11</v>
      </c>
      <c r="C19" s="3" t="s">
        <v>31</v>
      </c>
      <c r="J19" s="3" t="s">
        <v>65</v>
      </c>
      <c r="L19" s="3"/>
      <c r="M19"/>
    </row>
    <row r="20" spans="2:16" ht="18" customHeight="1" x14ac:dyDescent="0.25">
      <c r="B20" s="28">
        <v>12</v>
      </c>
      <c r="C20" s="3" t="s">
        <v>32</v>
      </c>
      <c r="J20" s="3"/>
      <c r="L20" s="3"/>
      <c r="M20"/>
    </row>
    <row r="21" spans="2:16" ht="18" customHeight="1" x14ac:dyDescent="0.25">
      <c r="C21" s="59" t="s">
        <v>112</v>
      </c>
      <c r="J21" s="3"/>
      <c r="L21" s="3"/>
      <c r="M21"/>
    </row>
    <row r="22" spans="2:16" x14ac:dyDescent="0.25">
      <c r="C22" s="59" t="s">
        <v>113</v>
      </c>
      <c r="J22" s="3"/>
      <c r="L22" s="3"/>
      <c r="M22"/>
    </row>
    <row r="23" spans="2:16" ht="18.75" x14ac:dyDescent="0.25">
      <c r="J23" s="29" t="s">
        <v>60</v>
      </c>
      <c r="K23" s="30"/>
      <c r="L23" s="30"/>
      <c r="M23" s="31"/>
      <c r="N23" s="30"/>
      <c r="O23" s="31"/>
      <c r="P23" s="30"/>
    </row>
    <row r="24" spans="2:16" x14ac:dyDescent="0.25">
      <c r="C24" s="2" t="s">
        <v>141</v>
      </c>
      <c r="J24" s="35" t="s">
        <v>49</v>
      </c>
      <c r="K24" s="3">
        <v>3</v>
      </c>
      <c r="L24" t="s">
        <v>50</v>
      </c>
      <c r="M24" s="34"/>
      <c r="O24" s="34"/>
    </row>
    <row r="25" spans="2:16" x14ac:dyDescent="0.25">
      <c r="J25" t="s">
        <v>66</v>
      </c>
      <c r="M25" s="34"/>
      <c r="O25" s="34"/>
    </row>
    <row r="26" spans="2:16" x14ac:dyDescent="0.25">
      <c r="J26" t="s">
        <v>67</v>
      </c>
      <c r="M26" s="34"/>
      <c r="O26" s="34"/>
    </row>
    <row r="27" spans="2:16" x14ac:dyDescent="0.25">
      <c r="J27" s="35" t="s">
        <v>51</v>
      </c>
      <c r="K27" s="3">
        <v>600</v>
      </c>
      <c r="M27" s="34"/>
      <c r="O27" s="34"/>
    </row>
    <row r="28" spans="2:16" x14ac:dyDescent="0.25">
      <c r="J28" s="35" t="s">
        <v>52</v>
      </c>
      <c r="K28" s="3">
        <f>0.99</f>
        <v>0.99</v>
      </c>
      <c r="M28" s="34"/>
      <c r="O28" s="34"/>
    </row>
    <row r="29" spans="2:16" x14ac:dyDescent="0.25">
      <c r="J29" s="35" t="s">
        <v>53</v>
      </c>
      <c r="K29" s="3">
        <f>0.01</f>
        <v>0.01</v>
      </c>
      <c r="M29" s="34"/>
      <c r="O29" s="34"/>
    </row>
    <row r="30" spans="2:16" x14ac:dyDescent="0.25">
      <c r="J30" s="35" t="s">
        <v>54</v>
      </c>
      <c r="K30" s="3" t="s">
        <v>55</v>
      </c>
      <c r="M30" s="34"/>
      <c r="O30" s="34"/>
    </row>
    <row r="31" spans="2:16" x14ac:dyDescent="0.25">
      <c r="J31" s="35" t="s">
        <v>56</v>
      </c>
      <c r="K31" s="36" t="s">
        <v>57</v>
      </c>
      <c r="M31" s="34"/>
      <c r="O31" s="34"/>
    </row>
    <row r="32" spans="2:16" x14ac:dyDescent="0.25">
      <c r="J32" s="35" t="s">
        <v>58</v>
      </c>
      <c r="K32" s="3">
        <v>40</v>
      </c>
      <c r="M32" s="34"/>
      <c r="O32" s="34"/>
    </row>
    <row r="33" spans="12:13" x14ac:dyDescent="0.25">
      <c r="L33" s="3"/>
      <c r="M33"/>
    </row>
  </sheetData>
  <hyperlinks>
    <hyperlink ref="L14" r:id="rId1" xr:uid="{DAC7D02C-5E6F-4D4E-9B16-5507502CD04E}"/>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9F3D8-EE75-4BA9-AEF3-53D4AB9C675D}">
  <dimension ref="A1:E5"/>
  <sheetViews>
    <sheetView zoomScale="115" zoomScaleNormal="115" workbookViewId="0">
      <selection activeCell="B4" sqref="B4"/>
    </sheetView>
  </sheetViews>
  <sheetFormatPr defaultRowHeight="15" x14ac:dyDescent="0.25"/>
  <cols>
    <col min="1" max="1" width="23.42578125" bestFit="1" customWidth="1"/>
    <col min="2" max="2" width="45.85546875" bestFit="1" customWidth="1"/>
    <col min="3" max="3" width="52.5703125" bestFit="1" customWidth="1"/>
    <col min="5" max="5" width="68.140625" customWidth="1"/>
  </cols>
  <sheetData>
    <row r="1" spans="1:5" x14ac:dyDescent="0.25">
      <c r="A1" t="s">
        <v>127</v>
      </c>
    </row>
    <row r="2" spans="1:5" x14ac:dyDescent="0.25">
      <c r="A2" s="60"/>
      <c r="B2" s="60" t="s">
        <v>118</v>
      </c>
      <c r="C2" s="64" t="s">
        <v>117</v>
      </c>
      <c r="D2" s="60">
        <v>2022</v>
      </c>
      <c r="E2" s="60"/>
    </row>
    <row r="3" spans="1:5" x14ac:dyDescent="0.25">
      <c r="A3" s="60"/>
      <c r="B3" s="60" t="s">
        <v>119</v>
      </c>
      <c r="C3" s="64" t="s">
        <v>120</v>
      </c>
      <c r="D3" s="60">
        <v>2007</v>
      </c>
      <c r="E3" s="60"/>
    </row>
    <row r="4" spans="1:5" ht="105" x14ac:dyDescent="0.25">
      <c r="A4" s="60"/>
      <c r="B4" s="60" t="s">
        <v>124</v>
      </c>
      <c r="C4" s="64" t="s">
        <v>125</v>
      </c>
      <c r="D4" s="60">
        <v>2011</v>
      </c>
      <c r="E4" s="65" t="s">
        <v>128</v>
      </c>
    </row>
    <row r="5" spans="1:5" s="60" customFormat="1" ht="165" x14ac:dyDescent="0.25">
      <c r="A5" s="60" t="s">
        <v>126</v>
      </c>
      <c r="B5" s="60" t="s">
        <v>122</v>
      </c>
      <c r="C5" s="64" t="s">
        <v>121</v>
      </c>
      <c r="D5" s="60">
        <v>2020</v>
      </c>
      <c r="E5" s="65" t="s">
        <v>123</v>
      </c>
    </row>
  </sheetData>
  <hyperlinks>
    <hyperlink ref="C2" r:id="rId1" xr:uid="{5450ADFF-AC80-4464-AED6-6C64D2F3195C}"/>
    <hyperlink ref="C3" r:id="rId2" xr:uid="{4A9B6726-94CC-4E39-9CB3-411D784423FB}"/>
    <hyperlink ref="C5" r:id="rId3" xr:uid="{A4F1E726-24DD-4B36-A6D9-46BBCCC6C578}"/>
    <hyperlink ref="C4" r:id="rId4" xr:uid="{4D7706F1-DA38-4791-A40E-6329AC8CA156}"/>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Simulated Env.</vt:lpstr>
      <vt:lpstr>PHM Single-var State</vt:lpstr>
      <vt:lpstr>PHM Multi-var State</vt:lpstr>
      <vt:lpstr>del-PHM - MS</vt:lpstr>
      <vt:lpstr>Notes</vt:lpstr>
      <vt:lpstr>Emperical study 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2023-05-10T12:58:59Z</dcterms:created>
  <dcterms:modified xsi:type="dcterms:W3CDTF">2023-05-18T15:27:21Z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f5c69e-9d09-4250-825e-b99a9d4db320_Enabled">
    <vt:lpwstr>true</vt:lpwstr>
  </property>
  <property fmtid="{D5CDD505-2E9C-101B-9397-08002B2CF9AE}" pid="3" name="MSIP_Label_6ff5c69e-9d09-4250-825e-b99a9d4db320_SetDate">
    <vt:lpwstr>2023-05-10T12:59:09Z</vt:lpwstr>
  </property>
  <property fmtid="{D5CDD505-2E9C-101B-9397-08002B2CF9AE}" pid="4" name="MSIP_Label_6ff5c69e-9d09-4250-825e-b99a9d4db320_Method">
    <vt:lpwstr>Standard</vt:lpwstr>
  </property>
  <property fmtid="{D5CDD505-2E9C-101B-9397-08002B2CF9AE}" pid="5" name="MSIP_Label_6ff5c69e-9d09-4250-825e-b99a9d4db320_Name">
    <vt:lpwstr>General</vt:lpwstr>
  </property>
  <property fmtid="{D5CDD505-2E9C-101B-9397-08002B2CF9AE}" pid="6" name="MSIP_Label_6ff5c69e-9d09-4250-825e-b99a9d4db320_SiteId">
    <vt:lpwstr>d79da2e9-d03a-4707-9da7-67a34ac6465c</vt:lpwstr>
  </property>
  <property fmtid="{D5CDD505-2E9C-101B-9397-08002B2CF9AE}" pid="7" name="MSIP_Label_6ff5c69e-9d09-4250-825e-b99a9d4db320_ActionId">
    <vt:lpwstr>712fd87b-c4c1-4fb0-b19d-1855998286e8</vt:lpwstr>
  </property>
  <property fmtid="{D5CDD505-2E9C-101B-9397-08002B2CF9AE}" pid="8" name="MSIP_Label_6ff5c69e-9d09-4250-825e-b99a9d4db320_ContentBits">
    <vt:lpwstr>0</vt:lpwstr>
  </property>
</Properties>
</file>