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HEI\P-4 Research Phase\Article_Empirical_Study\artifacts\analysis\"/>
    </mc:Choice>
  </mc:AlternateContent>
  <xr:revisionPtr revIDLastSave="0" documentId="13_ncr:1_{2774D2A8-4EB7-491B-933E-9B7A567187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F_performance_summary_13-Jun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7" i="1" l="1"/>
  <c r="R37" i="1"/>
  <c r="Q37" i="1"/>
  <c r="S36" i="1"/>
  <c r="R36" i="1"/>
  <c r="Q36" i="1"/>
  <c r="S35" i="1"/>
  <c r="R35" i="1"/>
  <c r="Q35" i="1"/>
  <c r="S34" i="1"/>
  <c r="R34" i="1"/>
  <c r="Q34" i="1"/>
  <c r="S31" i="1"/>
  <c r="R31" i="1"/>
  <c r="Q31" i="1"/>
  <c r="S30" i="1"/>
  <c r="R30" i="1"/>
  <c r="Q30" i="1"/>
  <c r="S29" i="1"/>
  <c r="R29" i="1"/>
  <c r="Q29" i="1"/>
  <c r="S28" i="1"/>
  <c r="R28" i="1"/>
  <c r="Q28" i="1"/>
  <c r="S25" i="1"/>
  <c r="R25" i="1"/>
  <c r="Q25" i="1"/>
  <c r="S24" i="1"/>
  <c r="R24" i="1"/>
  <c r="Q24" i="1"/>
  <c r="S23" i="1"/>
  <c r="R23" i="1"/>
  <c r="Q23" i="1"/>
  <c r="S22" i="1"/>
  <c r="R22" i="1"/>
  <c r="Q22" i="1"/>
</calcChain>
</file>

<file path=xl/sharedStrings.xml><?xml version="1.0" encoding="utf-8"?>
<sst xmlns="http://schemas.openxmlformats.org/spreadsheetml/2006/main" count="193" uniqueCount="91">
  <si>
    <t>expt_n</t>
  </si>
  <si>
    <t>environment</t>
  </si>
  <si>
    <t>environment_info</t>
  </si>
  <si>
    <t>data_file</t>
  </si>
  <si>
    <t>model_file</t>
  </si>
  <si>
    <t>version_prefix</t>
  </si>
  <si>
    <t>test_info</t>
  </si>
  <si>
    <t>test_cases</t>
  </si>
  <si>
    <t>test_rounds</t>
  </si>
  <si>
    <t>results_folder</t>
  </si>
  <si>
    <t>test_file</t>
  </si>
  <si>
    <t>train_sample_rate</t>
  </si>
  <si>
    <t>test_sample_rate</t>
  </si>
  <si>
    <t>model_file_tested</t>
  </si>
  <si>
    <t>SS</t>
  </si>
  <si>
    <t>Simulated Dasic 2006 - simple (NT) state - NBD</t>
  </si>
  <si>
    <t>data\Simulated_Dasic_2006_Tool_Wear_Model_Train.csv</t>
  </si>
  <si>
    <t>models/RF_Model_Dasic_NoNBD.mdl</t>
  </si>
  <si>
    <t>Dasic_SS_NT</t>
  </si>
  <si>
    <t>Separate test set.</t>
  </si>
  <si>
    <t>results/09-Jun-2023</t>
  </si>
  <si>
    <t>data\Simulated_Dasic_2006_Tool_Wear_Model_Test.csv</t>
  </si>
  <si>
    <t>Simulated Dasic 2006 - simple (NT) state - LBD</t>
  </si>
  <si>
    <t>models/RF_Model_Dasic_LowNBD.mdl</t>
  </si>
  <si>
    <t>Simulated Dasic 2006 - simple (NT) state - HBD</t>
  </si>
  <si>
    <t>models/RF_Model_Dasic_HighNBD.mdl</t>
  </si>
  <si>
    <t>PHM C01 simple (NT) NBD</t>
  </si>
  <si>
    <t>data\PHM_Tool_Wear_Data_C01_0p12.csv</t>
  </si>
  <si>
    <t>models/RF_Model_PHM_C01_SS_NoNBD.mdl</t>
  </si>
  <si>
    <t>PHM_C01_SS_NT</t>
  </si>
  <si>
    <t>PHM C01 simple (NT) LBD</t>
  </si>
  <si>
    <t>models/RF_Model_PHM_C01_SS_LowNBD.mdl</t>
  </si>
  <si>
    <t>PHM C01 simple (NT) HBD</t>
  </si>
  <si>
    <t>models/RF_Model_PHM_C01_SS_HighNBD.mdl</t>
  </si>
  <si>
    <t>PHM C04 simple (NT) NBD</t>
  </si>
  <si>
    <t>data\PHM_Tool_Wear_Data_C04_0p098.csv</t>
  </si>
  <si>
    <t>models/RF_Model_PHM_C04_SS_NoNBD.mdl</t>
  </si>
  <si>
    <t>PHM_C04_SS_NT</t>
  </si>
  <si>
    <t>PHM C04 simple (NT) LBD</t>
  </si>
  <si>
    <t>models/RF_Model_PHM_C04_SS_LowNBD.mdl</t>
  </si>
  <si>
    <t>PHM C04 simple (NT) HBD</t>
  </si>
  <si>
    <t>models/RF_Model_PHM_C04_SS_HighNBD.mdl</t>
  </si>
  <si>
    <t>PHM C06 simple (NT) NBD</t>
  </si>
  <si>
    <t>data\PHM_Tool_Wear_Data_C06_0p13.csv</t>
  </si>
  <si>
    <t>models/RF_Model_PHM_C06_SS_NoNBD.mdl</t>
  </si>
  <si>
    <t>PHM_C06_SS_NT</t>
  </si>
  <si>
    <t>PHM C06 simple (NT) LBD</t>
  </si>
  <si>
    <t>models/RF_Model_PHM_C06_SS_LowNBD.mdl</t>
  </si>
  <si>
    <t>PHM C06 simple (NT) HBD</t>
  </si>
  <si>
    <t>models/RF_Model_PHM_C06_SS_HighNBD.mdl</t>
  </si>
  <si>
    <t>MS</t>
  </si>
  <si>
    <t>PHM C01 complex multi-variate state NBD</t>
  </si>
  <si>
    <t>models/RF_Model_PHM_C01_MS_NoNBD.mdl</t>
  </si>
  <si>
    <t>PHM_C01_MS</t>
  </si>
  <si>
    <t>PHM C04 complex multi-variate state NBD</t>
  </si>
  <si>
    <t>models/RF_Model_PHM_C04_MS_NoNBD.mdl</t>
  </si>
  <si>
    <t>PHM_C04_MS</t>
  </si>
  <si>
    <t>PHM C06 complex multi-variate state NBD</t>
  </si>
  <si>
    <t>models/RF_Model_PHM_C06_MS_NoNBD.mdl</t>
  </si>
  <si>
    <t>PHM_C06_MS</t>
  </si>
  <si>
    <t>Model</t>
  </si>
  <si>
    <t>Simulated Dasic 2006 - No noise</t>
  </si>
  <si>
    <t>Simulated Dasic 2006 - Low NBD</t>
  </si>
  <si>
    <t>Simulated Dasic 2006 - High NBD</t>
  </si>
  <si>
    <t>PHM C01 simple - No noise</t>
  </si>
  <si>
    <t>PHM C01 simple - Low NBD</t>
  </si>
  <si>
    <t>PHM C01 simple - High NBD</t>
  </si>
  <si>
    <t>PHM C04 simple - No noise</t>
  </si>
  <si>
    <t>PHM C04 simple - Low NBD</t>
  </si>
  <si>
    <t>PHM C04 simple - High NBD</t>
  </si>
  <si>
    <t>PHM C06 simple - No noise</t>
  </si>
  <si>
    <t>PHM C06 simple - Low NBD</t>
  </si>
  <si>
    <t>PHM C06 simple - High NBD</t>
  </si>
  <si>
    <t>PHM C01 multi-variate state</t>
  </si>
  <si>
    <t>PHM C04 multi-variate state</t>
  </si>
  <si>
    <t>PHM C06 multi-variate state</t>
  </si>
  <si>
    <t>REINFORCE</t>
  </si>
  <si>
    <t>SB-3 A2C</t>
  </si>
  <si>
    <t>SB-3 DQN</t>
  </si>
  <si>
    <t>SB-3 PPO</t>
  </si>
  <si>
    <t>Precision</t>
  </si>
  <si>
    <t>Recall</t>
  </si>
  <si>
    <t>F1</t>
  </si>
  <si>
    <t xml:space="preserve">Simulated Dasic 2006 </t>
  </si>
  <si>
    <t>Pr</t>
  </si>
  <si>
    <t>Rc</t>
  </si>
  <si>
    <t>A2C</t>
  </si>
  <si>
    <t>DQN</t>
  </si>
  <si>
    <t>PPO</t>
  </si>
  <si>
    <t>PHM Single State</t>
  </si>
  <si>
    <t>PHM Multi-state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</si>
</sst>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 applyAlignment="1">
      <alignment horizontal="left" indent="1"/>
    </xf>
    <xf numFmtId="0" fontId="0" fillId="0" borderId="0" xfId="0" applyAlignment="1">
      <alignment horizontal="left" indent="1"/>
    </xf>
    <xf numFmtId="0" fontId="0" fillId="0" borderId="10" xfId="0" applyBorder="1" applyAlignment="1">
      <alignment horizontal="left" indent="1"/>
    </xf>
    <xf numFmtId="0" fontId="1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2" fontId="16" fillId="35" borderId="0" xfId="0" applyNumberFormat="1" applyFont="1" applyFill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0" borderId="10" xfId="0" applyNumberFormat="1" applyBorder="1" applyAlignment="1">
      <alignment horizontal="right" vertical="center"/>
    </xf>
    <xf numFmtId="0" fontId="16" fillId="34" borderId="0" xfId="0" applyFont="1" applyFill="1" applyAlignment="1">
      <alignment horizontal="center" vertical="center"/>
    </xf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37"/>
  <sheetViews>
    <sheetView showGridLines="0" tabSelected="1" topLeftCell="L7" workbookViewId="0">
      <selection activeCell="Q25" sqref="Q25"/>
    </sheetView>
  </sheetViews>
  <sheetFormatPr defaultRowHeight="21" customHeight="1" x14ac:dyDescent="0.25"/>
  <cols>
    <col min="16" max="16" width="31.28515625" bestFit="1" customWidth="1"/>
    <col min="17" max="19" width="8.85546875" customWidth="1"/>
    <col min="20" max="20" width="2.42578125" customWidth="1"/>
    <col min="21" max="23" width="8.85546875" customWidth="1"/>
    <col min="24" max="24" width="2.140625" customWidth="1"/>
    <col min="25" max="27" width="8.85546875" customWidth="1"/>
    <col min="28" max="28" width="1.42578125" customWidth="1"/>
    <col min="29" max="31" width="8.85546875" customWidth="1"/>
  </cols>
  <sheetData>
    <row r="2" spans="1:33" ht="21" customHeight="1" x14ac:dyDescent="0.25">
      <c r="Q2" s="9" t="s">
        <v>76</v>
      </c>
      <c r="R2" s="9"/>
      <c r="S2" s="9"/>
      <c r="T2" s="4"/>
      <c r="U2" s="9" t="s">
        <v>77</v>
      </c>
      <c r="V2" s="9"/>
      <c r="W2" s="9"/>
      <c r="X2" s="4"/>
      <c r="Y2" s="9" t="s">
        <v>78</v>
      </c>
      <c r="Z2" s="9"/>
      <c r="AA2" s="9"/>
      <c r="AB2" s="5"/>
      <c r="AC2" s="9" t="s">
        <v>79</v>
      </c>
      <c r="AD2" s="9"/>
      <c r="AE2" s="9"/>
    </row>
    <row r="3" spans="1:33" ht="21" customHeight="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P3" s="1" t="s">
        <v>60</v>
      </c>
      <c r="Q3" s="6" t="s">
        <v>80</v>
      </c>
      <c r="R3" s="6" t="s">
        <v>81</v>
      </c>
      <c r="S3" s="6" t="s">
        <v>82</v>
      </c>
      <c r="T3" s="4"/>
      <c r="U3" s="6" t="s">
        <v>80</v>
      </c>
      <c r="V3" s="6" t="s">
        <v>81</v>
      </c>
      <c r="W3" s="6" t="s">
        <v>82</v>
      </c>
      <c r="X3" s="4"/>
      <c r="Y3" s="6" t="s">
        <v>80</v>
      </c>
      <c r="Z3" s="6" t="s">
        <v>81</v>
      </c>
      <c r="AA3" s="6" t="s">
        <v>82</v>
      </c>
      <c r="AB3" s="5"/>
      <c r="AC3" s="6" t="s">
        <v>80</v>
      </c>
      <c r="AD3" s="6" t="s">
        <v>81</v>
      </c>
      <c r="AE3" s="6" t="s">
        <v>82</v>
      </c>
      <c r="AG3" t="s">
        <v>13</v>
      </c>
    </row>
    <row r="4" spans="1:33" ht="21" customHeight="1" x14ac:dyDescent="0.25">
      <c r="A4">
        <v>0</v>
      </c>
      <c r="B4">
        <v>0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>
        <v>40</v>
      </c>
      <c r="J4">
        <v>5</v>
      </c>
      <c r="K4" t="s">
        <v>20</v>
      </c>
      <c r="L4" t="s">
        <v>21</v>
      </c>
      <c r="M4">
        <v>1</v>
      </c>
      <c r="N4">
        <v>2</v>
      </c>
      <c r="P4" s="2" t="s">
        <v>61</v>
      </c>
      <c r="Q4" s="7">
        <v>1</v>
      </c>
      <c r="R4" s="7">
        <v>0.74</v>
      </c>
      <c r="S4" s="7">
        <v>0.85004668534080297</v>
      </c>
      <c r="T4" s="4"/>
      <c r="U4" s="7">
        <v>0.51493040293040204</v>
      </c>
      <c r="V4" s="7">
        <v>0.619999999999999</v>
      </c>
      <c r="W4" s="7">
        <v>0.56041121715564901</v>
      </c>
      <c r="X4" s="4"/>
      <c r="Y4" s="7">
        <v>0.3</v>
      </c>
      <c r="Z4" s="7">
        <v>0.03</v>
      </c>
      <c r="AA4" s="7">
        <v>5.2380952380952299E-2</v>
      </c>
      <c r="AB4" s="5"/>
      <c r="AC4" s="7">
        <v>0.57043740573152302</v>
      </c>
      <c r="AD4" s="7">
        <v>0.43</v>
      </c>
      <c r="AE4" s="7">
        <v>0.48948168948168902</v>
      </c>
      <c r="AG4" t="s">
        <v>17</v>
      </c>
    </row>
    <row r="5" spans="1:33" ht="21" customHeight="1" x14ac:dyDescent="0.25">
      <c r="A5">
        <v>1</v>
      </c>
      <c r="B5">
        <v>1</v>
      </c>
      <c r="C5" t="s">
        <v>14</v>
      </c>
      <c r="D5" t="s">
        <v>22</v>
      </c>
      <c r="E5" t="s">
        <v>16</v>
      </c>
      <c r="F5" t="s">
        <v>23</v>
      </c>
      <c r="G5" t="s">
        <v>18</v>
      </c>
      <c r="H5" t="s">
        <v>19</v>
      </c>
      <c r="I5">
        <v>40</v>
      </c>
      <c r="J5">
        <v>5</v>
      </c>
      <c r="K5" t="s">
        <v>20</v>
      </c>
      <c r="L5" t="s">
        <v>21</v>
      </c>
      <c r="M5">
        <v>1</v>
      </c>
      <c r="N5">
        <v>2</v>
      </c>
      <c r="P5" s="2" t="s">
        <v>62</v>
      </c>
      <c r="Q5" s="7">
        <v>0.93458874458874397</v>
      </c>
      <c r="R5" s="7">
        <v>0.99</v>
      </c>
      <c r="S5" s="7">
        <v>0.96119628339140495</v>
      </c>
      <c r="T5" s="4"/>
      <c r="U5" s="7">
        <v>0</v>
      </c>
      <c r="V5" s="7">
        <v>0</v>
      </c>
      <c r="W5" s="7">
        <v>0</v>
      </c>
      <c r="X5" s="4"/>
      <c r="Y5" s="7">
        <v>0.50782726045883897</v>
      </c>
      <c r="Z5" s="7">
        <v>0.99</v>
      </c>
      <c r="AA5" s="7">
        <v>0.67122540424702903</v>
      </c>
      <c r="AB5" s="5"/>
      <c r="AC5" s="7">
        <v>0.71889443889443805</v>
      </c>
      <c r="AD5" s="7">
        <v>0.46</v>
      </c>
      <c r="AE5" s="7">
        <v>0.55890386653195001</v>
      </c>
      <c r="AG5" t="s">
        <v>23</v>
      </c>
    </row>
    <row r="6" spans="1:33" ht="21" customHeight="1" x14ac:dyDescent="0.25">
      <c r="A6">
        <v>2</v>
      </c>
      <c r="B6">
        <v>2</v>
      </c>
      <c r="C6" t="s">
        <v>14</v>
      </c>
      <c r="D6" t="s">
        <v>24</v>
      </c>
      <c r="E6" t="s">
        <v>16</v>
      </c>
      <c r="F6" t="s">
        <v>25</v>
      </c>
      <c r="G6" t="s">
        <v>18</v>
      </c>
      <c r="H6" t="s">
        <v>19</v>
      </c>
      <c r="I6">
        <v>40</v>
      </c>
      <c r="J6">
        <v>5</v>
      </c>
      <c r="K6" t="s">
        <v>20</v>
      </c>
      <c r="L6" t="s">
        <v>21</v>
      </c>
      <c r="M6">
        <v>1</v>
      </c>
      <c r="N6">
        <v>2</v>
      </c>
      <c r="P6" s="3" t="s">
        <v>63</v>
      </c>
      <c r="Q6" s="8">
        <v>0.90212121212121199</v>
      </c>
      <c r="R6" s="8">
        <v>0.99</v>
      </c>
      <c r="S6" s="8">
        <v>0.943246753246753</v>
      </c>
      <c r="T6" s="4"/>
      <c r="U6" s="8">
        <v>0.70416563146997901</v>
      </c>
      <c r="V6" s="8">
        <v>0.82</v>
      </c>
      <c r="W6" s="8">
        <v>0.75686141047456901</v>
      </c>
      <c r="X6" s="4"/>
      <c r="Y6" s="8">
        <v>0.3</v>
      </c>
      <c r="Z6" s="8">
        <v>0.03</v>
      </c>
      <c r="AA6" s="8">
        <v>5.4545454545454501E-2</v>
      </c>
      <c r="AB6" s="5"/>
      <c r="AC6" s="8">
        <v>0.58672438672438598</v>
      </c>
      <c r="AD6" s="8">
        <v>0.31</v>
      </c>
      <c r="AE6" s="8">
        <v>0.40284266468916002</v>
      </c>
      <c r="AG6" t="s">
        <v>25</v>
      </c>
    </row>
    <row r="7" spans="1:33" ht="21" customHeight="1" x14ac:dyDescent="0.25">
      <c r="A7">
        <v>3</v>
      </c>
      <c r="B7">
        <v>3</v>
      </c>
      <c r="C7" t="s">
        <v>14</v>
      </c>
      <c r="D7" t="s">
        <v>26</v>
      </c>
      <c r="E7" t="s">
        <v>27</v>
      </c>
      <c r="F7" t="s">
        <v>28</v>
      </c>
      <c r="G7" t="s">
        <v>29</v>
      </c>
      <c r="H7" t="s">
        <v>19</v>
      </c>
      <c r="I7">
        <v>40</v>
      </c>
      <c r="J7">
        <v>5</v>
      </c>
      <c r="K7" t="s">
        <v>20</v>
      </c>
      <c r="M7">
        <v>100</v>
      </c>
      <c r="N7">
        <v>70</v>
      </c>
      <c r="P7" s="2" t="s">
        <v>64</v>
      </c>
      <c r="Q7" s="7">
        <v>0.87034161490683204</v>
      </c>
      <c r="R7" s="7">
        <v>0.98</v>
      </c>
      <c r="S7" s="7">
        <v>0.92107977105141003</v>
      </c>
      <c r="T7" s="4"/>
      <c r="U7" s="7">
        <v>0.47380952380952301</v>
      </c>
      <c r="V7" s="7">
        <v>0.25999999999999901</v>
      </c>
      <c r="W7" s="7">
        <v>0.33406511350059698</v>
      </c>
      <c r="X7" s="4"/>
      <c r="Y7" s="7">
        <v>0.4</v>
      </c>
      <c r="Z7" s="7">
        <v>0.03</v>
      </c>
      <c r="AA7" s="7">
        <v>5.5411255411255397E-2</v>
      </c>
      <c r="AB7" s="5"/>
      <c r="AC7" s="7">
        <v>0.27222222222222198</v>
      </c>
      <c r="AD7" s="7">
        <v>0.13</v>
      </c>
      <c r="AE7" s="7">
        <v>0.17244694960212201</v>
      </c>
      <c r="AG7" t="s">
        <v>28</v>
      </c>
    </row>
    <row r="8" spans="1:33" ht="21" customHeight="1" x14ac:dyDescent="0.25">
      <c r="A8">
        <v>4</v>
      </c>
      <c r="B8">
        <v>4</v>
      </c>
      <c r="C8" t="s">
        <v>14</v>
      </c>
      <c r="D8" t="s">
        <v>30</v>
      </c>
      <c r="E8" t="s">
        <v>27</v>
      </c>
      <c r="F8" t="s">
        <v>31</v>
      </c>
      <c r="G8" t="s">
        <v>29</v>
      </c>
      <c r="H8" t="s">
        <v>19</v>
      </c>
      <c r="I8">
        <v>40</v>
      </c>
      <c r="J8">
        <v>5</v>
      </c>
      <c r="K8" t="s">
        <v>20</v>
      </c>
      <c r="M8">
        <v>100</v>
      </c>
      <c r="N8">
        <v>70</v>
      </c>
      <c r="P8" s="2" t="s">
        <v>65</v>
      </c>
      <c r="Q8" s="7">
        <v>0.91202614379084901</v>
      </c>
      <c r="R8" s="7">
        <v>0.85</v>
      </c>
      <c r="S8" s="7">
        <v>0.87900426742532001</v>
      </c>
      <c r="T8" s="4"/>
      <c r="U8" s="7">
        <v>0</v>
      </c>
      <c r="V8" s="7">
        <v>0</v>
      </c>
      <c r="W8" s="7">
        <v>0</v>
      </c>
      <c r="X8" s="4"/>
      <c r="Y8" s="7">
        <v>0.4</v>
      </c>
      <c r="Z8" s="7">
        <v>0.03</v>
      </c>
      <c r="AA8" s="7">
        <v>5.5411255411255397E-2</v>
      </c>
      <c r="AB8" s="5"/>
      <c r="AC8" s="7">
        <v>0.500714285714285</v>
      </c>
      <c r="AD8" s="7">
        <v>0.17</v>
      </c>
      <c r="AE8" s="7">
        <v>0.24996825396825301</v>
      </c>
      <c r="AG8" t="s">
        <v>31</v>
      </c>
    </row>
    <row r="9" spans="1:33" ht="21" customHeight="1" x14ac:dyDescent="0.25">
      <c r="A9">
        <v>5</v>
      </c>
      <c r="B9">
        <v>5</v>
      </c>
      <c r="C9" t="s">
        <v>14</v>
      </c>
      <c r="D9" t="s">
        <v>32</v>
      </c>
      <c r="E9" t="s">
        <v>27</v>
      </c>
      <c r="F9" t="s">
        <v>33</v>
      </c>
      <c r="G9" t="s">
        <v>29</v>
      </c>
      <c r="H9" t="s">
        <v>19</v>
      </c>
      <c r="I9">
        <v>40</v>
      </c>
      <c r="J9">
        <v>5</v>
      </c>
      <c r="K9" t="s">
        <v>20</v>
      </c>
      <c r="M9">
        <v>100</v>
      </c>
      <c r="N9">
        <v>70</v>
      </c>
      <c r="P9" s="3" t="s">
        <v>66</v>
      </c>
      <c r="Q9" s="8">
        <v>0.80072785829307502</v>
      </c>
      <c r="R9" s="8">
        <v>0.99</v>
      </c>
      <c r="S9" s="8">
        <v>0.88474412607020203</v>
      </c>
      <c r="T9" s="4"/>
      <c r="U9" s="8">
        <v>0.5</v>
      </c>
      <c r="V9" s="8">
        <v>1</v>
      </c>
      <c r="W9" s="8">
        <v>0.66666666666666596</v>
      </c>
      <c r="X9" s="4"/>
      <c r="Y9" s="8">
        <v>0.51565452091767805</v>
      </c>
      <c r="Z9" s="8">
        <v>0.99</v>
      </c>
      <c r="AA9" s="8">
        <v>0.67808299240210401</v>
      </c>
      <c r="AB9" s="5"/>
      <c r="AC9" s="8">
        <v>0.52180164819551</v>
      </c>
      <c r="AD9" s="8">
        <v>0.53</v>
      </c>
      <c r="AE9" s="8">
        <v>0.51830149856098395</v>
      </c>
      <c r="AG9" t="s">
        <v>33</v>
      </c>
    </row>
    <row r="10" spans="1:33" ht="21" customHeight="1" x14ac:dyDescent="0.25">
      <c r="A10">
        <v>6</v>
      </c>
      <c r="B10">
        <v>6</v>
      </c>
      <c r="C10" t="s">
        <v>14</v>
      </c>
      <c r="D10" t="s">
        <v>34</v>
      </c>
      <c r="E10" t="s">
        <v>35</v>
      </c>
      <c r="F10" t="s">
        <v>36</v>
      </c>
      <c r="G10" t="s">
        <v>37</v>
      </c>
      <c r="H10" t="s">
        <v>19</v>
      </c>
      <c r="I10">
        <v>40</v>
      </c>
      <c r="J10">
        <v>5</v>
      </c>
      <c r="K10" t="s">
        <v>20</v>
      </c>
      <c r="M10">
        <v>100</v>
      </c>
      <c r="N10">
        <v>70</v>
      </c>
      <c r="P10" s="2" t="s">
        <v>67</v>
      </c>
      <c r="Q10" s="7">
        <v>0.89544771018455205</v>
      </c>
      <c r="R10" s="7">
        <v>0.93</v>
      </c>
      <c r="S10" s="7">
        <v>0.91165371214151703</v>
      </c>
      <c r="T10" s="4"/>
      <c r="U10" s="7">
        <v>0.52586147186147103</v>
      </c>
      <c r="V10" s="7">
        <v>0.62</v>
      </c>
      <c r="W10" s="7">
        <v>0.56818302705895496</v>
      </c>
      <c r="X10" s="4"/>
      <c r="Y10" s="7">
        <v>0.05</v>
      </c>
      <c r="Z10" s="7">
        <v>0.01</v>
      </c>
      <c r="AA10" s="7">
        <v>1.6666666666666601E-2</v>
      </c>
      <c r="AB10" s="5"/>
      <c r="AC10" s="7">
        <v>0.37333333333333302</v>
      </c>
      <c r="AD10" s="7">
        <v>0.159999999999999</v>
      </c>
      <c r="AE10" s="7">
        <v>0.21914854111405799</v>
      </c>
      <c r="AG10" t="s">
        <v>36</v>
      </c>
    </row>
    <row r="11" spans="1:33" ht="21" customHeight="1" x14ac:dyDescent="0.25">
      <c r="A11">
        <v>7</v>
      </c>
      <c r="B11">
        <v>7</v>
      </c>
      <c r="C11" t="s">
        <v>14</v>
      </c>
      <c r="D11" t="s">
        <v>38</v>
      </c>
      <c r="E11" t="s">
        <v>35</v>
      </c>
      <c r="F11" t="s">
        <v>39</v>
      </c>
      <c r="G11" t="s">
        <v>37</v>
      </c>
      <c r="H11" t="s">
        <v>19</v>
      </c>
      <c r="I11">
        <v>40</v>
      </c>
      <c r="J11">
        <v>5</v>
      </c>
      <c r="K11" t="s">
        <v>20</v>
      </c>
      <c r="M11">
        <v>100</v>
      </c>
      <c r="N11">
        <v>70</v>
      </c>
      <c r="P11" s="2" t="s">
        <v>68</v>
      </c>
      <c r="Q11" s="7">
        <v>0.66934424492822697</v>
      </c>
      <c r="R11" s="7">
        <v>0.99</v>
      </c>
      <c r="S11" s="7">
        <v>0.79846138455382099</v>
      </c>
      <c r="T11" s="4"/>
      <c r="U11" s="7">
        <v>0.58506577480490496</v>
      </c>
      <c r="V11" s="7">
        <v>0.67999999999999905</v>
      </c>
      <c r="W11" s="7">
        <v>0.62615625683690102</v>
      </c>
      <c r="X11" s="4"/>
      <c r="Y11" s="7">
        <v>0.1</v>
      </c>
      <c r="Z11" s="7">
        <v>0.01</v>
      </c>
      <c r="AA11" s="7">
        <v>1.8181818181818101E-2</v>
      </c>
      <c r="AB11" s="5"/>
      <c r="AC11" s="7">
        <v>0.266666666666666</v>
      </c>
      <c r="AD11" s="7">
        <v>0.02</v>
      </c>
      <c r="AE11" s="7">
        <v>3.6438923395445098E-2</v>
      </c>
      <c r="AG11" t="s">
        <v>39</v>
      </c>
    </row>
    <row r="12" spans="1:33" ht="21" customHeight="1" x14ac:dyDescent="0.25">
      <c r="A12">
        <v>8</v>
      </c>
      <c r="B12">
        <v>8</v>
      </c>
      <c r="C12" t="s">
        <v>14</v>
      </c>
      <c r="D12" t="s">
        <v>40</v>
      </c>
      <c r="E12" t="s">
        <v>35</v>
      </c>
      <c r="F12" t="s">
        <v>41</v>
      </c>
      <c r="G12" t="s">
        <v>37</v>
      </c>
      <c r="H12" t="s">
        <v>19</v>
      </c>
      <c r="I12">
        <v>40</v>
      </c>
      <c r="J12">
        <v>5</v>
      </c>
      <c r="K12" t="s">
        <v>20</v>
      </c>
      <c r="M12">
        <v>100</v>
      </c>
      <c r="N12">
        <v>70</v>
      </c>
      <c r="P12" s="3" t="s">
        <v>69</v>
      </c>
      <c r="Q12" s="8">
        <v>0.69113965744400496</v>
      </c>
      <c r="R12" s="8">
        <v>0.82</v>
      </c>
      <c r="S12" s="8">
        <v>0.74913430623475097</v>
      </c>
      <c r="T12" s="4"/>
      <c r="U12" s="8">
        <v>0</v>
      </c>
      <c r="V12" s="8">
        <v>0</v>
      </c>
      <c r="W12" s="8">
        <v>0</v>
      </c>
      <c r="X12" s="4"/>
      <c r="Y12" s="8">
        <v>0.51295546558704397</v>
      </c>
      <c r="Z12" s="8">
        <v>1</v>
      </c>
      <c r="AA12" s="8">
        <v>0.67804402883304105</v>
      </c>
      <c r="AB12" s="5"/>
      <c r="AC12" s="8">
        <v>0.458624708624708</v>
      </c>
      <c r="AD12" s="8">
        <v>0.26</v>
      </c>
      <c r="AE12" s="8">
        <v>0.32958909370199602</v>
      </c>
      <c r="AG12" t="s">
        <v>41</v>
      </c>
    </row>
    <row r="13" spans="1:33" ht="21" customHeight="1" x14ac:dyDescent="0.25">
      <c r="A13">
        <v>9</v>
      </c>
      <c r="B13">
        <v>9</v>
      </c>
      <c r="C13" t="s">
        <v>14</v>
      </c>
      <c r="D13" t="s">
        <v>42</v>
      </c>
      <c r="E13" t="s">
        <v>43</v>
      </c>
      <c r="F13" t="s">
        <v>44</v>
      </c>
      <c r="G13" t="s">
        <v>45</v>
      </c>
      <c r="H13" t="s">
        <v>19</v>
      </c>
      <c r="I13">
        <v>40</v>
      </c>
      <c r="J13">
        <v>5</v>
      </c>
      <c r="K13" t="s">
        <v>20</v>
      </c>
      <c r="M13">
        <v>100</v>
      </c>
      <c r="N13">
        <v>70</v>
      </c>
      <c r="P13" s="2" t="s">
        <v>70</v>
      </c>
      <c r="Q13" s="7">
        <v>1</v>
      </c>
      <c r="R13" s="7">
        <v>0.61</v>
      </c>
      <c r="S13" s="7">
        <v>0.757086999022482</v>
      </c>
      <c r="T13" s="4"/>
      <c r="U13" s="7">
        <v>0.5</v>
      </c>
      <c r="V13" s="7">
        <v>1</v>
      </c>
      <c r="W13" s="7">
        <v>0.66666666666666596</v>
      </c>
      <c r="X13" s="4"/>
      <c r="Y13" s="7">
        <v>0.50782726045883897</v>
      </c>
      <c r="Z13" s="7">
        <v>0.99</v>
      </c>
      <c r="AA13" s="7">
        <v>0.67122540424702903</v>
      </c>
      <c r="AB13" s="5"/>
      <c r="AC13" s="7">
        <v>0.3</v>
      </c>
      <c r="AD13" s="7">
        <v>0.05</v>
      </c>
      <c r="AE13" s="7">
        <v>8.4949832775919706E-2</v>
      </c>
      <c r="AG13" t="s">
        <v>44</v>
      </c>
    </row>
    <row r="14" spans="1:33" ht="21" customHeight="1" x14ac:dyDescent="0.25">
      <c r="A14">
        <v>10</v>
      </c>
      <c r="B14">
        <v>10</v>
      </c>
      <c r="C14" t="s">
        <v>14</v>
      </c>
      <c r="D14" t="s">
        <v>46</v>
      </c>
      <c r="E14" t="s">
        <v>43</v>
      </c>
      <c r="F14" t="s">
        <v>47</v>
      </c>
      <c r="G14" t="s">
        <v>45</v>
      </c>
      <c r="H14" t="s">
        <v>19</v>
      </c>
      <c r="I14">
        <v>40</v>
      </c>
      <c r="J14">
        <v>5</v>
      </c>
      <c r="K14" t="s">
        <v>20</v>
      </c>
      <c r="M14">
        <v>100</v>
      </c>
      <c r="N14">
        <v>70</v>
      </c>
      <c r="P14" s="2" t="s">
        <v>71</v>
      </c>
      <c r="Q14" s="7">
        <v>0.98888888888888804</v>
      </c>
      <c r="R14" s="7">
        <v>0.85</v>
      </c>
      <c r="S14" s="7">
        <v>0.91310709205445995</v>
      </c>
      <c r="T14" s="4"/>
      <c r="U14" s="7">
        <v>0.41952380952380902</v>
      </c>
      <c r="V14" s="7">
        <v>0.38</v>
      </c>
      <c r="W14" s="7">
        <v>0.396937669376693</v>
      </c>
      <c r="X14" s="4"/>
      <c r="Y14" s="7">
        <v>0.502564102564102</v>
      </c>
      <c r="Z14" s="7">
        <v>0.99</v>
      </c>
      <c r="AA14" s="7">
        <v>0.66666666666666596</v>
      </c>
      <c r="AB14" s="5"/>
      <c r="AC14" s="7">
        <v>0.375042735042735</v>
      </c>
      <c r="AD14" s="7">
        <v>0.22999999999999901</v>
      </c>
      <c r="AE14" s="7">
        <v>0.28148678907299501</v>
      </c>
      <c r="AG14" t="s">
        <v>47</v>
      </c>
    </row>
    <row r="15" spans="1:33" ht="21" customHeight="1" x14ac:dyDescent="0.25">
      <c r="A15">
        <v>11</v>
      </c>
      <c r="B15">
        <v>11</v>
      </c>
      <c r="C15" t="s">
        <v>14</v>
      </c>
      <c r="D15" t="s">
        <v>48</v>
      </c>
      <c r="E15" t="s">
        <v>43</v>
      </c>
      <c r="F15" t="s">
        <v>49</v>
      </c>
      <c r="G15" t="s">
        <v>45</v>
      </c>
      <c r="H15" t="s">
        <v>19</v>
      </c>
      <c r="I15">
        <v>40</v>
      </c>
      <c r="J15">
        <v>5</v>
      </c>
      <c r="K15" t="s">
        <v>20</v>
      </c>
      <c r="M15">
        <v>100</v>
      </c>
      <c r="N15">
        <v>70</v>
      </c>
      <c r="P15" s="3" t="s">
        <v>72</v>
      </c>
      <c r="Q15" s="8">
        <v>0.77779446640316197</v>
      </c>
      <c r="R15" s="8">
        <v>0.9</v>
      </c>
      <c r="S15" s="8">
        <v>0.83393536695862203</v>
      </c>
      <c r="T15" s="4"/>
      <c r="U15" s="8">
        <v>0.39630036630036602</v>
      </c>
      <c r="V15" s="8">
        <v>0.28999999999999998</v>
      </c>
      <c r="W15" s="8">
        <v>0.33064171122994601</v>
      </c>
      <c r="X15" s="4"/>
      <c r="Y15" s="8">
        <v>0.50270270270270201</v>
      </c>
      <c r="Z15" s="8">
        <v>0.96</v>
      </c>
      <c r="AA15" s="8">
        <v>0.65980907851159099</v>
      </c>
      <c r="AB15" s="5"/>
      <c r="AC15" s="8">
        <v>0.27333333333333298</v>
      </c>
      <c r="AD15" s="8">
        <v>0.05</v>
      </c>
      <c r="AE15" s="8">
        <v>8.4115942028985494E-2</v>
      </c>
      <c r="AG15" t="s">
        <v>49</v>
      </c>
    </row>
    <row r="16" spans="1:33" ht="21" customHeight="1" x14ac:dyDescent="0.25">
      <c r="A16">
        <v>12</v>
      </c>
      <c r="B16">
        <v>12</v>
      </c>
      <c r="C16" t="s">
        <v>50</v>
      </c>
      <c r="D16" t="s">
        <v>51</v>
      </c>
      <c r="E16" t="s">
        <v>27</v>
      </c>
      <c r="F16" t="s">
        <v>52</v>
      </c>
      <c r="G16" t="s">
        <v>53</v>
      </c>
      <c r="H16" t="s">
        <v>19</v>
      </c>
      <c r="I16">
        <v>40</v>
      </c>
      <c r="J16">
        <v>5</v>
      </c>
      <c r="K16" t="s">
        <v>20</v>
      </c>
      <c r="M16">
        <v>100</v>
      </c>
      <c r="N16">
        <v>70</v>
      </c>
      <c r="P16" s="2" t="s">
        <v>73</v>
      </c>
      <c r="Q16" s="7">
        <v>0.82782145390841</v>
      </c>
      <c r="R16" s="7">
        <v>0.94</v>
      </c>
      <c r="S16" s="7">
        <v>0.87924380731601604</v>
      </c>
      <c r="T16" s="4"/>
      <c r="U16" s="7">
        <v>0.48744588744588702</v>
      </c>
      <c r="V16" s="7">
        <v>0.64</v>
      </c>
      <c r="W16" s="7">
        <v>0.55051662174303595</v>
      </c>
      <c r="X16" s="4"/>
      <c r="Y16" s="7">
        <v>0.49730094466936497</v>
      </c>
      <c r="Z16" s="7">
        <v>0.98</v>
      </c>
      <c r="AA16" s="7">
        <v>0.65973115137346505</v>
      </c>
      <c r="AB16" s="5"/>
      <c r="AC16" s="7">
        <v>0.57642857142857096</v>
      </c>
      <c r="AD16" s="7">
        <v>0.37</v>
      </c>
      <c r="AE16" s="7">
        <v>0.44164052287581701</v>
      </c>
      <c r="AG16" t="s">
        <v>52</v>
      </c>
    </row>
    <row r="17" spans="1:33" ht="21" customHeight="1" x14ac:dyDescent="0.25">
      <c r="A17">
        <v>13</v>
      </c>
      <c r="B17">
        <v>13</v>
      </c>
      <c r="C17" t="s">
        <v>50</v>
      </c>
      <c r="D17" t="s">
        <v>54</v>
      </c>
      <c r="E17" t="s">
        <v>35</v>
      </c>
      <c r="F17" t="s">
        <v>55</v>
      </c>
      <c r="G17" t="s">
        <v>56</v>
      </c>
      <c r="H17" t="s">
        <v>19</v>
      </c>
      <c r="I17">
        <v>40</v>
      </c>
      <c r="J17">
        <v>5</v>
      </c>
      <c r="K17" t="s">
        <v>20</v>
      </c>
      <c r="M17">
        <v>100</v>
      </c>
      <c r="N17">
        <v>70</v>
      </c>
      <c r="P17" s="2" t="s">
        <v>74</v>
      </c>
      <c r="Q17" s="7">
        <v>0.780599196200219</v>
      </c>
      <c r="R17" s="7">
        <v>0.67999999999999905</v>
      </c>
      <c r="S17" s="7">
        <v>0.72189152216511998</v>
      </c>
      <c r="T17" s="4"/>
      <c r="U17" s="7">
        <v>0.48002645502645402</v>
      </c>
      <c r="V17" s="7">
        <v>0.64</v>
      </c>
      <c r="W17" s="7">
        <v>0.54814635718891003</v>
      </c>
      <c r="X17" s="4"/>
      <c r="Y17" s="7">
        <v>0.6</v>
      </c>
      <c r="Z17" s="7">
        <v>0.03</v>
      </c>
      <c r="AA17" s="7">
        <v>5.7142857142857099E-2</v>
      </c>
      <c r="AB17" s="5"/>
      <c r="AC17" s="7">
        <v>0.606868686868686</v>
      </c>
      <c r="AD17" s="7">
        <v>0.28999999999999998</v>
      </c>
      <c r="AE17" s="7">
        <v>0.38809751575824902</v>
      </c>
      <c r="AG17" t="s">
        <v>55</v>
      </c>
    </row>
    <row r="18" spans="1:33" ht="21" customHeight="1" x14ac:dyDescent="0.25">
      <c r="A18">
        <v>14</v>
      </c>
      <c r="B18">
        <v>14</v>
      </c>
      <c r="C18" t="s">
        <v>50</v>
      </c>
      <c r="D18" t="s">
        <v>57</v>
      </c>
      <c r="E18" t="s">
        <v>43</v>
      </c>
      <c r="F18" t="s">
        <v>58</v>
      </c>
      <c r="G18" t="s">
        <v>59</v>
      </c>
      <c r="H18" t="s">
        <v>19</v>
      </c>
      <c r="I18">
        <v>40</v>
      </c>
      <c r="J18">
        <v>5</v>
      </c>
      <c r="K18" t="s">
        <v>20</v>
      </c>
      <c r="M18">
        <v>100</v>
      </c>
      <c r="N18">
        <v>70</v>
      </c>
      <c r="P18" s="2" t="s">
        <v>75</v>
      </c>
      <c r="Q18" s="7">
        <v>1</v>
      </c>
      <c r="R18" s="7">
        <v>0.57999999999999996</v>
      </c>
      <c r="S18" s="7">
        <v>0.73338220918866004</v>
      </c>
      <c r="T18" s="7"/>
      <c r="U18" s="7">
        <v>0.5</v>
      </c>
      <c r="V18" s="7">
        <v>1</v>
      </c>
      <c r="W18" s="7">
        <v>0.66666666666666596</v>
      </c>
      <c r="X18" s="4"/>
      <c r="Y18" s="7">
        <v>0.502564102564102</v>
      </c>
      <c r="Z18" s="7">
        <v>1</v>
      </c>
      <c r="AA18" s="7">
        <v>0.66892655367231602</v>
      </c>
      <c r="AB18" s="7"/>
      <c r="AC18" s="7">
        <v>0.421328320802005</v>
      </c>
      <c r="AD18" s="7">
        <v>0.38</v>
      </c>
      <c r="AE18" s="7">
        <v>0.39803686828077001</v>
      </c>
      <c r="AG18" t="s">
        <v>58</v>
      </c>
    </row>
    <row r="21" spans="1:33" ht="21" customHeight="1" x14ac:dyDescent="0.25">
      <c r="P21" s="2" t="s">
        <v>83</v>
      </c>
      <c r="Q21" s="5" t="s">
        <v>84</v>
      </c>
      <c r="R21" s="5" t="s">
        <v>85</v>
      </c>
      <c r="S21" s="5" t="s">
        <v>82</v>
      </c>
    </row>
    <row r="22" spans="1:33" ht="21" customHeight="1" x14ac:dyDescent="0.25">
      <c r="P22" s="2" t="s">
        <v>76</v>
      </c>
      <c r="Q22" s="10">
        <f>AVERAGE(Q4:Q6)</f>
        <v>0.94556998556998539</v>
      </c>
      <c r="R22" s="10">
        <f>AVERAGE(R4:R6)</f>
        <v>0.90666666666666662</v>
      </c>
      <c r="S22" s="10">
        <f>AVERAGE(S4:S6)</f>
        <v>0.91816324065965349</v>
      </c>
    </row>
    <row r="23" spans="1:33" ht="21" customHeight="1" x14ac:dyDescent="0.25">
      <c r="P23" s="2" t="s">
        <v>86</v>
      </c>
      <c r="Q23" s="10">
        <f>AVERAGE(U4:U6)</f>
        <v>0.40636534480012704</v>
      </c>
      <c r="R23" s="10">
        <f>AVERAGE(V4:V6)</f>
        <v>0.4799999999999997</v>
      </c>
      <c r="S23" s="10">
        <f>AVERAGE(W4:W6)</f>
        <v>0.43909087587673934</v>
      </c>
    </row>
    <row r="24" spans="1:33" ht="21" customHeight="1" x14ac:dyDescent="0.25">
      <c r="P24" s="2" t="s">
        <v>87</v>
      </c>
      <c r="Q24" s="10">
        <f>AVERAGE(Y4:Y6)</f>
        <v>0.36927575348627967</v>
      </c>
      <c r="R24" s="10">
        <f>AVERAGE(Z4:Z6)</f>
        <v>0.35000000000000003</v>
      </c>
      <c r="S24" s="10">
        <f>AVERAGE(AA4:AA6)</f>
        <v>0.25938393705781193</v>
      </c>
    </row>
    <row r="25" spans="1:33" ht="21" customHeight="1" x14ac:dyDescent="0.25">
      <c r="P25" s="2" t="s">
        <v>88</v>
      </c>
      <c r="Q25" s="10">
        <f>AVERAGE(AC4:AC6)</f>
        <v>0.62535207711678231</v>
      </c>
      <c r="R25" s="10">
        <f>AVERAGE(AD4:AD6)</f>
        <v>0.39999999999999997</v>
      </c>
      <c r="S25" s="10">
        <f>AVERAGE(AE4:AE6)</f>
        <v>0.48374274023426639</v>
      </c>
    </row>
    <row r="26" spans="1:33" ht="21" customHeight="1" x14ac:dyDescent="0.25">
      <c r="P26" s="2"/>
      <c r="Q26" s="5"/>
      <c r="R26" s="5"/>
      <c r="S26" s="5"/>
    </row>
    <row r="27" spans="1:33" ht="21" customHeight="1" x14ac:dyDescent="0.25">
      <c r="P27" s="2" t="s">
        <v>89</v>
      </c>
      <c r="Q27" s="5" t="s">
        <v>84</v>
      </c>
      <c r="R27" s="5" t="s">
        <v>85</v>
      </c>
      <c r="S27" s="5" t="s">
        <v>82</v>
      </c>
    </row>
    <row r="28" spans="1:33" ht="21" customHeight="1" x14ac:dyDescent="0.25">
      <c r="P28" s="2" t="s">
        <v>76</v>
      </c>
      <c r="Q28" s="10">
        <f>AVERAGE(Q7:Q15)</f>
        <v>0.84507895387106557</v>
      </c>
      <c r="R28" s="10">
        <f>AVERAGE(R7:R15)</f>
        <v>0.88000000000000012</v>
      </c>
      <c r="S28" s="10">
        <f>AVERAGE(S7:S15)</f>
        <v>0.84980078061250941</v>
      </c>
    </row>
    <row r="29" spans="1:33" ht="21" customHeight="1" x14ac:dyDescent="0.25">
      <c r="P29" s="2" t="s">
        <v>86</v>
      </c>
      <c r="Q29" s="10">
        <f>AVERAGE(U7:U15)</f>
        <v>0.37784010514445271</v>
      </c>
      <c r="R29" s="10">
        <f>AVERAGE(V7:V15)</f>
        <v>0.46999999999999975</v>
      </c>
      <c r="S29" s="10">
        <f>AVERAGE(W7:W15)</f>
        <v>0.39881301237071376</v>
      </c>
    </row>
    <row r="30" spans="1:33" ht="21" customHeight="1" x14ac:dyDescent="0.25">
      <c r="P30" s="2" t="s">
        <v>87</v>
      </c>
      <c r="Q30" s="10">
        <f>AVERAGE(Y7:Y15)</f>
        <v>0.38796711691448504</v>
      </c>
      <c r="R30" s="10">
        <f>AVERAGE(Z7:Z15)</f>
        <v>0.55666666666666675</v>
      </c>
      <c r="S30" s="10">
        <f>AVERAGE(AA7:AA15)</f>
        <v>0.38883324070349184</v>
      </c>
    </row>
    <row r="31" spans="1:33" ht="21" customHeight="1" x14ac:dyDescent="0.25">
      <c r="P31" s="2" t="s">
        <v>88</v>
      </c>
      <c r="Q31" s="10">
        <f>AVERAGE(AC7:AC15)</f>
        <v>0.37130432590364348</v>
      </c>
      <c r="R31" s="10">
        <f>AVERAGE(AD7:AD15)</f>
        <v>0.17777777777777759</v>
      </c>
      <c r="S31" s="10">
        <f>AVERAGE(AE7:AE15)</f>
        <v>0.21960509158008426</v>
      </c>
    </row>
    <row r="32" spans="1:33" ht="21" customHeight="1" x14ac:dyDescent="0.25">
      <c r="P32" s="2"/>
      <c r="Q32" s="5"/>
      <c r="R32" s="5"/>
      <c r="S32" s="5"/>
    </row>
    <row r="33" spans="16:19" ht="21" customHeight="1" x14ac:dyDescent="0.25">
      <c r="P33" s="2" t="s">
        <v>90</v>
      </c>
      <c r="Q33" s="5" t="s">
        <v>84</v>
      </c>
      <c r="R33" s="5" t="s">
        <v>85</v>
      </c>
      <c r="S33" s="5" t="s">
        <v>82</v>
      </c>
    </row>
    <row r="34" spans="16:19" ht="21" customHeight="1" x14ac:dyDescent="0.25">
      <c r="P34" s="2" t="s">
        <v>76</v>
      </c>
      <c r="Q34" s="10">
        <f>AVERAGE(Q16:Q18)</f>
        <v>0.86947355003620963</v>
      </c>
      <c r="R34" s="10">
        <f>AVERAGE(R16:R18)</f>
        <v>0.73333333333333295</v>
      </c>
      <c r="S34" s="10">
        <f>AVERAGE(S16:S18)</f>
        <v>0.77817251288993194</v>
      </c>
    </row>
    <row r="35" spans="16:19" ht="21" customHeight="1" x14ac:dyDescent="0.25">
      <c r="P35" s="2" t="s">
        <v>86</v>
      </c>
      <c r="Q35" s="10">
        <f>AVERAGE(U16:U18)</f>
        <v>0.48915744749078033</v>
      </c>
      <c r="R35" s="10">
        <f>AVERAGE(V16:V18)</f>
        <v>0.76000000000000012</v>
      </c>
      <c r="S35" s="10">
        <f>AVERAGE(W16:W18)</f>
        <v>0.58844321519953724</v>
      </c>
    </row>
    <row r="36" spans="16:19" ht="21" customHeight="1" x14ac:dyDescent="0.25">
      <c r="P36" s="2" t="s">
        <v>87</v>
      </c>
      <c r="Q36" s="10">
        <f>AVERAGE(Y16:Y18)</f>
        <v>0.5332883490778223</v>
      </c>
      <c r="R36" s="10">
        <f>AVERAGE(Z16:Z18)</f>
        <v>0.66999999999999993</v>
      </c>
      <c r="S36" s="10">
        <f>AVERAGE(AA16:AA18)</f>
        <v>0.46193352072954602</v>
      </c>
    </row>
    <row r="37" spans="16:19" ht="21" customHeight="1" x14ac:dyDescent="0.25">
      <c r="P37" s="2" t="s">
        <v>88</v>
      </c>
      <c r="Q37" s="10">
        <f>AVERAGE(AC16:AC18)</f>
        <v>0.53487519303308728</v>
      </c>
      <c r="R37" s="10">
        <f>AVERAGE(AD16:AD18)</f>
        <v>0.34666666666666668</v>
      </c>
      <c r="S37" s="10">
        <f>AVERAGE(AE16:AE18)</f>
        <v>0.40925830230494536</v>
      </c>
    </row>
  </sheetData>
  <mergeCells count="4">
    <mergeCell ref="Q2:S2"/>
    <mergeCell ref="U2:W2"/>
    <mergeCell ref="Y2:AA2"/>
    <mergeCell ref="AC2:AE2"/>
  </mergeCells>
  <conditionalFormatting sqref="Q4:S4 U4:W4 Y4:AA4 AC4:AE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S5 U5:W5 Y5:AA5 AC5:AE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:S7 U7:W7 Y7:AA7 AC7:AE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S6 U6:W6 Y6:AA6 AC6:AE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:S8 U8:W8 Y8:AA8 AC8:AE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:S9 U9:W9 Y9:AA9 AC9:AE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:S10 U10:W10 Y10:AA10 AC10:AE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S11 U11:W11 Y11:AA11 AC11:AE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:S12 U12:W12 Y12:AA12 AC12:AE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3:S13 U13:W13 Y13:AA13 AC13:AE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4:S14 U14:W14 Y14:AA14 AC14:AE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:S15 U15:W15 Y15:AA15 AC15:AE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6:S16 U16:W16 Y16:AA16 AC16:AE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S17 U17:W17 Y17:AA17 AC17:AE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:W18 Y18:AE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RF_performance_summary_13-Jun-2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Siraskar</cp:lastModifiedBy>
  <dcterms:created xsi:type="dcterms:W3CDTF">2023-06-13T10:43:27Z</dcterms:created>
  <dcterms:modified xsi:type="dcterms:W3CDTF">2023-06-14T12:22:14Z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2023-06-13T10:43:56Z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292da6d1-5bd5-4aa0-8a80-d0a2582516aa</vt:lpwstr>
  </property>
  <property fmtid="{D5CDD505-2E9C-101B-9397-08002B2CF9AE}" pid="8" name="MSIP_Label_6ff5c69e-9d09-4250-825e-b99a9d4db320_ContentBits">
    <vt:lpwstr>0</vt:lpwstr>
  </property>
</Properties>
</file>